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nstrucciones" sheetId="1" r:id="rId1"/>
    <sheet name="Respuestas" sheetId="2" r:id="rId2"/>
    <sheet name="Resumen" sheetId="3" r:id="rId3"/>
    <sheet name="Tablas" sheetId="4" state="hidden" r:id="rId4"/>
  </sheets>
  <calcPr calcId="191029" fullCalcOnLoad="1"/>
</workbook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</font>
    <font>
      <b/>
      <sz val="13"/>
      <color rgb="FF701B37"/>
      <name val="Arial"/>
    </font>
    <font>
      <i/>
      <sz val="9"/>
      <color rgb="FF475569"/>
      <name val="Arial"/>
    </font>
  </fonts>
  <fills count="5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  <fill>
      <patternFill patternType="solid">
        <fgColor rgb="FFFEF9C3"/>
        <bgColor indexed="64"/>
      </patternFill>
    </fill>
    <fill>
      <patternFill patternType="solid">
        <fgColor rgb="FFF1F5F9"/>
        <bgColor indexed="64"/>
      </patternFill>
    </fill>
  </fills>
  <borders count="2">
    <border/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wrapText="1" vertical="top"/>
    </xf>
    <xf numFmtId="0" fontId="0" fillId="3" borderId="1" xfId="0" applyFill="1" applyBorder="1" applyProtection="1">
      <protection locked="0"/>
    </xf>
    <xf numFmtId="0" fontId="0" fillId="4" borderId="1" xfId="0" applyFill="1" applyBorder="1"/>
    <xf numFmtId="0" fontId="2" fillId="0" borderId="0" xfId="0" applyFont="1"/>
    <xf numFmtId="0" fontId="3" fillId="0" borderId="0" xfId="0" applyFont="1" applyAlignment="1">
      <alignment wrapText="1" vertical="top"/>
    </xf>
    <xf numFmtId="0" fontId="1" fillId="4" borderId="1" xfId="0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Sty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3.2"/>
  <cols>
    <col min="1" max="1" width="140" customWidth="1"/>
  </cols>
  <sheetData>
    <row r="1">
      <c r="A1" s="4" t="inlineStr">
        <is>
          <t xml:space="preserve">Libro de calificación de la Guía de Referencia III de la NOM-035-STPS-2018</t>
        </is>
      </c>
    </row>
    <row r="2">
      <c r="A2" s="0" t="inlineStr">
        <is>
          <t xml:space="preserve">Formato de referencia elaborado por Calcu.mx — no sustituye asesoría profesional. Gratuito; úselo y cópielo libremente.</t>
        </is>
      </c>
    </row>
    <row r="3">
      <c r="A3" s="0"/>
    </row>
    <row r="4">
      <c r="A4" s="0" t="inlineStr">
        <is>
          <t xml:space="preserve">1. En la hoja «Respuestas», capture un cuestionario por fila, a partir de la fila 5. Use un folio, nunca el nombre: la norma pide resguardar la confidencialidad.</t>
        </is>
      </c>
    </row>
    <row r="5">
      <c r="A5" s="0" t="inlineStr">
        <is>
          <t xml:space="preserve">2. Conteste las dos preguntas filtro (Sí / No). Con «No», los reactivos de esa sección se dejan en blanco y valen 0.</t>
        </is>
      </c>
    </row>
    <row r="6">
      <c r="A6" s="0" t="inlineStr">
        <is>
          <t xml:space="preserve">3. Elija cada respuesta de la lista: Siempre, Casi siempre, Algunas veces, Casi nunca o Nunca. Escriba exactamente así si pega datos de otro sistema.</t>
        </is>
      </c>
    </row>
    <row r="7">
      <c r="A7" s="0" t="inlineStr">
        <is>
          <t xml:space="preserve">4. El valor de cada respuesta, la suma por dominio, por categoría y la calificación final se calculan solos con las tablas oficiales, que están en una hoja oculta.</t>
        </is>
      </c>
    </row>
    <row r="8">
      <c r="A8" s="0" t="inlineStr">
        <is>
          <t xml:space="preserve">5. La columna «Reactivos sin contestar» debe dar 0 en cada fila antes de usar el resultado.</t>
        </is>
      </c>
    </row>
    <row r="9">
      <c r="A9" s="0" t="inlineStr">
        <is>
          <t xml:space="preserve">6. La hoja «Resumen» cuenta cuántos cuestionarios caen en cada nivel. Ése es el resultado que se informa (numeral 5.7, inciso e) y se registra (numeral 5.8).</t>
        </is>
      </c>
    </row>
    <row r="10">
      <c r="A10" s="0" t="inlineStr">
        <is>
          <t xml:space="preserve">7. Filas disponibles: 400. La Guía III admite una muestra: calcúlela en calcu.mx/nom-035.</t>
        </is>
      </c>
    </row>
    <row r="11">
      <c r="A11" s="0"/>
    </row>
    <row r="12">
      <c r="A12" s="0" t="inlineStr">
        <is>
          <t xml:space="preserve">Fuente: Guía de Referencia III, NOM-035-STPS-2018, Diario Oficial de la Federación, 23 de octubre de 2018.</t>
        </is>
      </c>
    </row>
    <row r="13">
      <c r="A13" s="0"/>
    </row>
    <row r="14">
      <c r="A14" s="0" t="inlineStr">
        <is>
          <t xml:space="preserve">Reactivos (texto literal de la guía):</t>
        </is>
      </c>
    </row>
    <row r="15">
      <c r="A15" s="1" t="inlineStr">
        <is>
          <t xml:space="preserve">Para responder las preguntas siguientes considere las condiciones ambientales de su centro de trabajo.</t>
        </is>
      </c>
    </row>
    <row r="16">
      <c r="A16" s="0" t="inlineStr">
        <is>
          <t xml:space="preserve">1. El espacio donde trabajo me permite realizar mis actividades de manera segura e higiénica</t>
        </is>
      </c>
    </row>
    <row r="17">
      <c r="A17" s="0" t="inlineStr">
        <is>
          <t xml:space="preserve">2. Mi trabajo me exige hacer mucho esfuerzo físico</t>
        </is>
      </c>
    </row>
    <row r="18">
      <c r="A18" s="0" t="inlineStr">
        <is>
          <t xml:space="preserve">3. Me preocupa sufrir un accidente en mi trabajo</t>
        </is>
      </c>
    </row>
    <row r="19">
      <c r="A19" s="0" t="inlineStr">
        <is>
          <t xml:space="preserve">4. Considero que en mi trabajo se aplican las normas de seguridad y salud en el trabajo</t>
        </is>
      </c>
    </row>
    <row r="20">
      <c r="A20" s="0" t="inlineStr">
        <is>
          <t xml:space="preserve">5. Considero que las actividades que realizo son peligrosas</t>
        </is>
      </c>
    </row>
    <row r="21">
      <c r="A21" s="1" t="inlineStr">
        <is>
          <t xml:space="preserve">Para responder a las preguntas siguientes piense en la cantidad y ritmo de trabajo que tiene.</t>
        </is>
      </c>
    </row>
    <row r="22">
      <c r="A22" s="0" t="inlineStr">
        <is>
          <t xml:space="preserve">6. Por la cantidad de trabajo que tengo debo quedarme tiempo adicional a mi turno</t>
        </is>
      </c>
    </row>
    <row r="23">
      <c r="A23" s="0" t="inlineStr">
        <is>
          <t xml:space="preserve">7. Por la cantidad de trabajo que tengo debo trabajar sin parar</t>
        </is>
      </c>
    </row>
    <row r="24">
      <c r="A24" s="0" t="inlineStr">
        <is>
          <t xml:space="preserve">8. Considero que es necesario mantener un ritmo de trabajo acelerado</t>
        </is>
      </c>
    </row>
    <row r="25">
      <c r="A25" s="1" t="inlineStr">
        <is>
          <t xml:space="preserve">Las preguntas siguientes están relacionadas con el esfuerzo mental que le exige su trabajo.</t>
        </is>
      </c>
    </row>
    <row r="26">
      <c r="A26" s="0" t="inlineStr">
        <is>
          <t xml:space="preserve">9. Mi trabajo exige que esté muy concentrado</t>
        </is>
      </c>
    </row>
    <row r="27">
      <c r="A27" s="0" t="inlineStr">
        <is>
          <t xml:space="preserve">10. Mi trabajo requiere que memorice mucha información</t>
        </is>
      </c>
    </row>
    <row r="28">
      <c r="A28" s="0" t="inlineStr">
        <is>
          <t xml:space="preserve">11. En mi trabajo tengo que tomar decisiones difíciles muy rápido</t>
        </is>
      </c>
    </row>
    <row r="29">
      <c r="A29" s="0" t="inlineStr">
        <is>
          <t xml:space="preserve">12. Mi trabajo exige que atienda varios asuntos al mismo tiempo</t>
        </is>
      </c>
    </row>
    <row r="30">
      <c r="A30" s="1" t="inlineStr">
        <is>
          <t xml:space="preserve">Las preguntas siguientes están relacionadas con las actividades que realiza en su trabajo y las responsabilidades que tiene.</t>
        </is>
      </c>
    </row>
    <row r="31">
      <c r="A31" s="0" t="inlineStr">
        <is>
          <t xml:space="preserve">13. En mi trabajo soy responsable de cosas de mucho valor</t>
        </is>
      </c>
    </row>
    <row r="32">
      <c r="A32" s="0" t="inlineStr">
        <is>
          <t xml:space="preserve">14. Respondo ante mi jefe por los resultados de toda mi área de trabajo</t>
        </is>
      </c>
    </row>
    <row r="33">
      <c r="A33" s="0" t="inlineStr">
        <is>
          <t xml:space="preserve">15. En el trabajo me dan órdenes contradictorias</t>
        </is>
      </c>
    </row>
    <row r="34">
      <c r="A34" s="0" t="inlineStr">
        <is>
          <t xml:space="preserve">16. Considero que en mi trabajo me piden hacer cosas innecesarias</t>
        </is>
      </c>
    </row>
    <row r="35">
      <c r="A35" s="1" t="inlineStr">
        <is>
          <t xml:space="preserve">Las preguntas siguientes están relacionadas con su jornada de trabajo.</t>
        </is>
      </c>
    </row>
    <row r="36">
      <c r="A36" s="0" t="inlineStr">
        <is>
          <t xml:space="preserve">17. Trabajo horas extras más de tres veces a la semana</t>
        </is>
      </c>
    </row>
    <row r="37">
      <c r="A37" s="0" t="inlineStr">
        <is>
          <t xml:space="preserve">18. Mi trabajo me exige laborar en días de descanso, festivos o fines de semana</t>
        </is>
      </c>
    </row>
    <row r="38">
      <c r="A38" s="0" t="inlineStr">
        <is>
          <t xml:space="preserve">19. Considero que el tiempo en el trabajo es mucho y perjudica mis actividades familiares o personales</t>
        </is>
      </c>
    </row>
    <row r="39">
      <c r="A39" s="0" t="inlineStr">
        <is>
          <t xml:space="preserve">20. Debo atender asuntos de trabajo cuando estoy en casa</t>
        </is>
      </c>
    </row>
    <row r="40">
      <c r="A40" s="0" t="inlineStr">
        <is>
          <t xml:space="preserve">21. Pienso en las actividades familiares o personales cuando estoy en mi trabajo</t>
        </is>
      </c>
    </row>
    <row r="41">
      <c r="A41" s="0" t="inlineStr">
        <is>
          <t xml:space="preserve">22. Pienso que mis responsabilidades familiares afectan mi trabajo</t>
        </is>
      </c>
    </row>
    <row r="42">
      <c r="A42" s="1" t="inlineStr">
        <is>
          <t xml:space="preserve">Las preguntas siguientes están relacionadas con las decisiones que puede tomar en su trabajo.</t>
        </is>
      </c>
    </row>
    <row r="43">
      <c r="A43" s="0" t="inlineStr">
        <is>
          <t xml:space="preserve">23. Mi trabajo permite que desarrolle nuevas habilidades</t>
        </is>
      </c>
    </row>
    <row r="44">
      <c r="A44" s="0" t="inlineStr">
        <is>
          <t xml:space="preserve">24. En mi trabajo puedo aspirar a un mejor puesto</t>
        </is>
      </c>
    </row>
    <row r="45">
      <c r="A45" s="0" t="inlineStr">
        <is>
          <t xml:space="preserve">25. Durante mi jornada de trabajo puedo tomar pausas cuando las necesito</t>
        </is>
      </c>
    </row>
    <row r="46">
      <c r="A46" s="0" t="inlineStr">
        <is>
          <t xml:space="preserve">26. Puedo decidir cuánto trabajo realizo durante la jornada laboral</t>
        </is>
      </c>
    </row>
    <row r="47">
      <c r="A47" s="0" t="inlineStr">
        <is>
          <t xml:space="preserve">27. Puedo decidir la velocidad a la que realizo mis actividades en mi trabajo</t>
        </is>
      </c>
    </row>
    <row r="48">
      <c r="A48" s="0" t="inlineStr">
        <is>
          <t xml:space="preserve">28. Puedo cambiar el orden de las actividades que realizo en mi trabajo</t>
        </is>
      </c>
    </row>
    <row r="49">
      <c r="A49" s="1" t="inlineStr">
        <is>
          <t xml:space="preserve">Las preguntas siguientes están relacionadas con cualquier tipo de cambio que ocurra en su trabajo (considere los últimos cambios realizados).</t>
        </is>
      </c>
    </row>
    <row r="50">
      <c r="A50" s="0" t="inlineStr">
        <is>
          <t xml:space="preserve">29. Los cambios que se presentan en mi trabajo dificultan mi labor</t>
        </is>
      </c>
    </row>
    <row r="51">
      <c r="A51" s="0" t="inlineStr">
        <is>
          <t xml:space="preserve">30. Cuando se presentan cambios en mi trabajo se tienen en cuenta mis ideas o aportaciones</t>
        </is>
      </c>
    </row>
    <row r="52">
      <c r="A52" s="1" t="inlineStr">
        <is>
          <t xml:space="preserve">Las preguntas siguientes están relacionadas con la capacitación e información que se le proporciona sobre su trabajo.</t>
        </is>
      </c>
    </row>
    <row r="53">
      <c r="A53" s="0" t="inlineStr">
        <is>
          <t xml:space="preserve">31. Me informan con claridad cuáles son mis funciones</t>
        </is>
      </c>
    </row>
    <row r="54">
      <c r="A54" s="0" t="inlineStr">
        <is>
          <t xml:space="preserve">32. Me explican claramente los resultados que debo obtener en mi trabajo</t>
        </is>
      </c>
    </row>
    <row r="55">
      <c r="A55" s="0" t="inlineStr">
        <is>
          <t xml:space="preserve">33. Me explican claramente los objetivos de mi trabajo</t>
        </is>
      </c>
    </row>
    <row r="56">
      <c r="A56" s="0" t="inlineStr">
        <is>
          <t xml:space="preserve">34. Me informan con quién puedo resolver problemas o asuntos de trabajo</t>
        </is>
      </c>
    </row>
    <row r="57">
      <c r="A57" s="0" t="inlineStr">
        <is>
          <t xml:space="preserve">35. Me permiten asistir a capacitaciones relacionadas con mi trabajo</t>
        </is>
      </c>
    </row>
    <row r="58">
      <c r="A58" s="0" t="inlineStr">
        <is>
          <t xml:space="preserve">36. Recibo capacitación útil para hacer mi trabajo</t>
        </is>
      </c>
    </row>
    <row r="59">
      <c r="A59" s="1" t="inlineStr">
        <is>
          <t xml:space="preserve">Las preguntas siguientes están relacionadas con el o los jefes con quien tiene contacto.</t>
        </is>
      </c>
    </row>
    <row r="60">
      <c r="A60" s="0" t="inlineStr">
        <is>
          <t xml:space="preserve">37. Mi jefe ayuda a organizar mejor el trabajo</t>
        </is>
      </c>
    </row>
    <row r="61">
      <c r="A61" s="0" t="inlineStr">
        <is>
          <t xml:space="preserve">38. Mi jefe tiene en cuenta mis puntos de vista y opiniones</t>
        </is>
      </c>
    </row>
    <row r="62">
      <c r="A62" s="0" t="inlineStr">
        <is>
          <t xml:space="preserve">39. Mi jefe me comunica a tiempo la información relacionada con el trabajo</t>
        </is>
      </c>
    </row>
    <row r="63">
      <c r="A63" s="0" t="inlineStr">
        <is>
          <t xml:space="preserve">40. La orientación que me da mi jefe me ayuda a realizar mejor mi trabajo</t>
        </is>
      </c>
    </row>
    <row r="64">
      <c r="A64" s="0" t="inlineStr">
        <is>
          <t xml:space="preserve">41. Mi jefe ayuda a solucionar los problemas que se presentan en el trabajo</t>
        </is>
      </c>
    </row>
    <row r="65">
      <c r="A65" s="1" t="inlineStr">
        <is>
          <t xml:space="preserve">Las preguntas siguientes se refieren a las relaciones con sus compañeros.</t>
        </is>
      </c>
    </row>
    <row r="66">
      <c r="A66" s="0" t="inlineStr">
        <is>
          <t xml:space="preserve">42. Puedo confiar en mis compañeros de trabajo</t>
        </is>
      </c>
    </row>
    <row r="67">
      <c r="A67" s="0" t="inlineStr">
        <is>
          <t xml:space="preserve">43. Entre compañeros solucionamos los problemas de trabajo de forma respetuosa</t>
        </is>
      </c>
    </row>
    <row r="68">
      <c r="A68" s="0" t="inlineStr">
        <is>
          <t xml:space="preserve">44. En mi trabajo me hacen sentir parte del grupo</t>
        </is>
      </c>
    </row>
    <row r="69">
      <c r="A69" s="0" t="inlineStr">
        <is>
          <t xml:space="preserve">45. Cuando tenemos que realizar trabajo de equipo los compañeros colaboran</t>
        </is>
      </c>
    </row>
    <row r="70">
      <c r="A70" s="0" t="inlineStr">
        <is>
          <t xml:space="preserve">46. Mis compañeros de trabajo me ayudan cuando tengo dificultades</t>
        </is>
      </c>
    </row>
    <row r="71">
      <c r="A71" s="1" t="inlineStr">
        <is>
          <t xml:space="preserve">Las preguntas siguientes están relacionadas con la información que recibe sobre su rendimiento en el trabajo, el reconocimiento, el sentido de pertenencia y la estabilidad que le ofrece su trabajo.</t>
        </is>
      </c>
    </row>
    <row r="72">
      <c r="A72" s="0" t="inlineStr">
        <is>
          <t xml:space="preserve">47. Me informan sobre lo que hago bien en mi trabajo</t>
        </is>
      </c>
    </row>
    <row r="73">
      <c r="A73" s="0" t="inlineStr">
        <is>
          <t xml:space="preserve">48. La forma como evalúan mi trabajo en mi centro de trabajo me ayuda a mejorar mi desempeño</t>
        </is>
      </c>
    </row>
    <row r="74">
      <c r="A74" s="0" t="inlineStr">
        <is>
          <t xml:space="preserve">49. En mi centro de trabajo me pagan a tiempo mi salario</t>
        </is>
      </c>
    </row>
    <row r="75">
      <c r="A75" s="0" t="inlineStr">
        <is>
          <t xml:space="preserve">50. El pago que recibo es el que merezco por el trabajo que realizo</t>
        </is>
      </c>
    </row>
    <row r="76">
      <c r="A76" s="0" t="inlineStr">
        <is>
          <t xml:space="preserve">51. Si obtengo los resultados esperados en mi trabajo me recompensan o reconocen</t>
        </is>
      </c>
    </row>
    <row r="77">
      <c r="A77" s="0" t="inlineStr">
        <is>
          <t xml:space="preserve">52. Las personas que hacen bien el trabajo pueden crecer laboralmente</t>
        </is>
      </c>
    </row>
    <row r="78">
      <c r="A78" s="0" t="inlineStr">
        <is>
          <t xml:space="preserve">53. Considero que mi trabajo es estable</t>
        </is>
      </c>
    </row>
    <row r="79">
      <c r="A79" s="0" t="inlineStr">
        <is>
          <t xml:space="preserve">54. En mi trabajo existe continua rotación de personal</t>
        </is>
      </c>
    </row>
    <row r="80">
      <c r="A80" s="0" t="inlineStr">
        <is>
          <t xml:space="preserve">55. Siento orgullo de laborar en este centro de trabajo</t>
        </is>
      </c>
    </row>
    <row r="81">
      <c r="A81" s="0" t="inlineStr">
        <is>
          <t xml:space="preserve">56. Me siento comprometido con mi trabajo</t>
        </is>
      </c>
    </row>
    <row r="82">
      <c r="A82" s="1" t="inlineStr">
        <is>
          <t xml:space="preserve">Las preguntas siguientes están relacionadas con actos de violencia laboral (malos tratos, acoso, hostigamiento, acoso psicológico).</t>
        </is>
      </c>
    </row>
    <row r="83">
      <c r="A83" s="0" t="inlineStr">
        <is>
          <t xml:space="preserve">57. En mi trabajo puedo expresarme libremente sin interrupciones</t>
        </is>
      </c>
    </row>
    <row r="84">
      <c r="A84" s="0" t="inlineStr">
        <is>
          <t xml:space="preserve">58. Recibo críticas constantes a mi persona y/o trabajo</t>
        </is>
      </c>
    </row>
    <row r="85">
      <c r="A85" s="0" t="inlineStr">
        <is>
          <t xml:space="preserve">59. Recibo burlas, calumnias, difamaciones, humillaciones o ridiculizaciones</t>
        </is>
      </c>
    </row>
    <row r="86">
      <c r="A86" s="0" t="inlineStr">
        <is>
          <t xml:space="preserve">60. Se ignora mi presencia o se me excluye de las reuniones de trabajo y en la toma de decisiones</t>
        </is>
      </c>
    </row>
    <row r="87">
      <c r="A87" s="0" t="inlineStr">
        <is>
          <t xml:space="preserve">61. Se manipulan las situaciones de trabajo para hacerme parecer un mal trabajador</t>
        </is>
      </c>
    </row>
    <row r="88">
      <c r="A88" s="0" t="inlineStr">
        <is>
          <t xml:space="preserve">62. Se ignoran mis éxitos laborales y se atribuyen a otros trabajadores</t>
        </is>
      </c>
    </row>
    <row r="89">
      <c r="A89" s="0" t="inlineStr">
        <is>
          <t xml:space="preserve">63. Me bloquean o impiden las oportunidades que tengo para obtener ascenso o mejora en mi trabajo</t>
        </is>
      </c>
    </row>
    <row r="90">
      <c r="A90" s="0" t="inlineStr">
        <is>
          <t xml:space="preserve">64. He presenciado actos de violencia en mi centro de trabajo</t>
        </is>
      </c>
    </row>
    <row r="91">
      <c r="A91" s="1" t="inlineStr">
        <is>
          <t xml:space="preserve">Las preguntas siguientes están relacionadas con la atención a clientes y usuarios.</t>
        </is>
      </c>
    </row>
    <row r="92">
      <c r="A92" s="5" t="inlineStr">
        <is>
          <t xml:space="preserve">En mi trabajo debo brindar servicio a clientes o usuarios: Sí / No. Si su respuesta fue "SÍ", responda las preguntas siguientes. Si su respuesta fue "NO" pase a las preguntas de la sección siguiente.</t>
        </is>
      </c>
    </row>
    <row r="93">
      <c r="A93" s="0" t="inlineStr">
        <is>
          <t xml:space="preserve">65. Atiendo clientes o usuarios muy enojados</t>
        </is>
      </c>
    </row>
    <row r="94">
      <c r="A94" s="0" t="inlineStr">
        <is>
          <t xml:space="preserve">66. Mi trabajo me exige atender personas muy necesitadas de ayuda o enfermas</t>
        </is>
      </c>
    </row>
    <row r="95">
      <c r="A95" s="0" t="inlineStr">
        <is>
          <t xml:space="preserve">67. Para hacer mi trabajo debo demostrar sentimientos distintos a los míos</t>
        </is>
      </c>
    </row>
    <row r="96">
      <c r="A96" s="0" t="inlineStr">
        <is>
          <t xml:space="preserve">68. Mi trabajo me exige atender situaciones de violencia</t>
        </is>
      </c>
    </row>
    <row r="97">
      <c r="A97" s="1" t="inlineStr">
        <is>
          <t xml:space="preserve">Las preguntas siguientes están relacionadas con las actitudes de las personas que supervisa.</t>
        </is>
      </c>
    </row>
    <row r="98">
      <c r="A98" s="5" t="inlineStr">
        <is>
          <t xml:space="preserve">Soy jefe de otros trabajadores: Sí / No. Si su respuesta fue "SÍ", responda las preguntas siguientes. Si su respuesta fue "NO", ha concluido el cuestionario.</t>
        </is>
      </c>
    </row>
    <row r="99">
      <c r="A99" s="0" t="inlineStr">
        <is>
          <t xml:space="preserve">69. Comunican tarde los asuntos de trabajo</t>
        </is>
      </c>
    </row>
    <row r="100">
      <c r="A100" s="0" t="inlineStr">
        <is>
          <t xml:space="preserve">70. Dificultan el logro de los resultados del trabajo</t>
        </is>
      </c>
    </row>
    <row r="101">
      <c r="A101" s="0" t="inlineStr">
        <is>
          <t xml:space="preserve">71. Cooperan poco cuando se necesita</t>
        </is>
      </c>
    </row>
    <row r="102">
      <c r="A102" s="0" t="inlineStr">
        <is>
          <t xml:space="preserve">72. Ignoran las sugerencias para mejorar su trabajo</t>
        </is>
      </c>
    </row>
  </sheetData>
  <sheetProtection sheet="1" objects="1" scenarios="1" formatColumns="0" formatRows="0" autoFilter="0"/>
  <pageMargins left="0.5" right="0.5" top="0.6" bottom="0.6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4" topLeftCell="B5" activePane="bottomRight" state="frozen"/>
    </sheetView>
  </sheetViews>
  <sheetFormatPr defaultRowHeight="13.2"/>
  <cols>
    <col min="1" max="1" width="10" customWidth="1"/>
    <col min="2" max="2" width="13" customWidth="1"/>
    <col min="3" max="3" width="13" customWidth="1"/>
    <col min="4" max="4" width="14" customWidth="1"/>
    <col min="109" max="109" width="9" customWidth="1"/>
    <col min="5" max="5" width="14" customWidth="1"/>
    <col min="110" max="110" width="9" customWidth="1"/>
    <col min="6" max="6" width="14" customWidth="1"/>
    <col min="111" max="111" width="9" customWidth="1"/>
    <col min="7" max="7" width="14" customWidth="1"/>
    <col min="112" max="112" width="9" customWidth="1"/>
    <col min="8" max="8" width="14" customWidth="1"/>
    <col min="113" max="113" width="9" customWidth="1"/>
    <col min="9" max="9" width="14" customWidth="1"/>
    <col min="114" max="114" width="9" customWidth="1"/>
    <col min="10" max="10" width="14" customWidth="1"/>
    <col min="115" max="115" width="9" customWidth="1"/>
    <col min="11" max="11" width="14" customWidth="1"/>
    <col min="116" max="116" width="9" customWidth="1"/>
    <col min="12" max="12" width="14" customWidth="1"/>
    <col min="117" max="117" width="9" customWidth="1"/>
    <col min="13" max="13" width="14" customWidth="1"/>
    <col min="118" max="118" width="9" customWidth="1"/>
    <col min="14" max="14" width="14" customWidth="1"/>
    <col min="119" max="119" width="9" customWidth="1"/>
    <col min="15" max="15" width="14" customWidth="1"/>
    <col min="120" max="120" width="9" customWidth="1"/>
    <col min="16" max="16" width="14" customWidth="1"/>
    <col min="121" max="121" width="9" customWidth="1"/>
    <col min="17" max="17" width="14" customWidth="1"/>
    <col min="122" max="122" width="9" customWidth="1"/>
    <col min="18" max="18" width="14" customWidth="1"/>
    <col min="123" max="123" width="9" customWidth="1"/>
    <col min="19" max="19" width="14" customWidth="1"/>
    <col min="124" max="124" width="9" customWidth="1"/>
    <col min="20" max="20" width="14" customWidth="1"/>
    <col min="125" max="125" width="9" customWidth="1"/>
    <col min="21" max="21" width="14" customWidth="1"/>
    <col min="126" max="126" width="9" customWidth="1"/>
    <col min="22" max="22" width="14" customWidth="1"/>
    <col min="127" max="127" width="9" customWidth="1"/>
    <col min="23" max="23" width="14" customWidth="1"/>
    <col min="128" max="128" width="9" customWidth="1"/>
    <col min="24" max="24" width="14" customWidth="1"/>
    <col min="129" max="129" width="9" customWidth="1"/>
    <col min="25" max="25" width="14" customWidth="1"/>
    <col min="130" max="130" width="9" customWidth="1"/>
    <col min="26" max="26" width="14" customWidth="1"/>
    <col min="131" max="131" width="9" customWidth="1"/>
    <col min="27" max="27" width="14" customWidth="1"/>
    <col min="132" max="132" width="9" customWidth="1"/>
    <col min="28" max="28" width="14" customWidth="1"/>
    <col min="133" max="133" width="9" customWidth="1"/>
    <col min="29" max="29" width="14" customWidth="1"/>
    <col min="134" max="134" width="9" customWidth="1"/>
    <col min="30" max="30" width="14" customWidth="1"/>
    <col min="135" max="135" width="9" customWidth="1"/>
    <col min="31" max="31" width="14" customWidth="1"/>
    <col min="136" max="136" width="9" customWidth="1"/>
    <col min="32" max="32" width="14" customWidth="1"/>
    <col min="137" max="137" width="9" customWidth="1"/>
    <col min="33" max="33" width="14" customWidth="1"/>
    <col min="138" max="138" width="9" customWidth="1"/>
    <col min="34" max="34" width="14" customWidth="1"/>
    <col min="139" max="139" width="9" customWidth="1"/>
    <col min="35" max="35" width="14" customWidth="1"/>
    <col min="140" max="140" width="9" customWidth="1"/>
    <col min="36" max="36" width="14" customWidth="1"/>
    <col min="141" max="141" width="9" customWidth="1"/>
    <col min="37" max="37" width="14" customWidth="1"/>
    <col min="142" max="142" width="9" customWidth="1"/>
    <col min="38" max="38" width="14" customWidth="1"/>
    <col min="143" max="143" width="9" customWidth="1"/>
    <col min="39" max="39" width="14" customWidth="1"/>
    <col min="144" max="144" width="9" customWidth="1"/>
    <col min="40" max="40" width="14" customWidth="1"/>
    <col min="145" max="145" width="9" customWidth="1"/>
    <col min="41" max="41" width="14" customWidth="1"/>
    <col min="146" max="146" width="9" customWidth="1"/>
    <col min="42" max="42" width="14" customWidth="1"/>
    <col min="147" max="147" width="9" customWidth="1"/>
    <col min="43" max="43" width="14" customWidth="1"/>
    <col min="148" max="148" width="9" customWidth="1"/>
    <col min="44" max="44" width="14" customWidth="1"/>
    <col min="149" max="149" width="9" customWidth="1"/>
    <col min="45" max="45" width="14" customWidth="1"/>
    <col min="150" max="150" width="9" customWidth="1"/>
    <col min="46" max="46" width="14" customWidth="1"/>
    <col min="151" max="151" width="9" customWidth="1"/>
    <col min="47" max="47" width="14" customWidth="1"/>
    <col min="152" max="152" width="9" customWidth="1"/>
    <col min="48" max="48" width="14" customWidth="1"/>
    <col min="153" max="153" width="9" customWidth="1"/>
    <col min="49" max="49" width="14" customWidth="1"/>
    <col min="154" max="154" width="9" customWidth="1"/>
    <col min="50" max="50" width="14" customWidth="1"/>
    <col min="155" max="155" width="9" customWidth="1"/>
    <col min="51" max="51" width="14" customWidth="1"/>
    <col min="156" max="156" width="9" customWidth="1"/>
    <col min="52" max="52" width="14" customWidth="1"/>
    <col min="157" max="157" width="9" customWidth="1"/>
    <col min="53" max="53" width="14" customWidth="1"/>
    <col min="158" max="158" width="9" customWidth="1"/>
    <col min="54" max="54" width="14" customWidth="1"/>
    <col min="159" max="159" width="9" customWidth="1"/>
    <col min="55" max="55" width="14" customWidth="1"/>
    <col min="160" max="160" width="9" customWidth="1"/>
    <col min="56" max="56" width="14" customWidth="1"/>
    <col min="161" max="161" width="9" customWidth="1"/>
    <col min="57" max="57" width="14" customWidth="1"/>
    <col min="162" max="162" width="9" customWidth="1"/>
    <col min="58" max="58" width="14" customWidth="1"/>
    <col min="163" max="163" width="9" customWidth="1"/>
    <col min="59" max="59" width="14" customWidth="1"/>
    <col min="164" max="164" width="9" customWidth="1"/>
    <col min="60" max="60" width="14" customWidth="1"/>
    <col min="165" max="165" width="9" customWidth="1"/>
    <col min="61" max="61" width="14" customWidth="1"/>
    <col min="166" max="166" width="9" customWidth="1"/>
    <col min="62" max="62" width="14" customWidth="1"/>
    <col min="167" max="167" width="9" customWidth="1"/>
    <col min="63" max="63" width="14" customWidth="1"/>
    <col min="168" max="168" width="9" customWidth="1"/>
    <col min="64" max="64" width="14" customWidth="1"/>
    <col min="169" max="169" width="9" customWidth="1"/>
    <col min="65" max="65" width="14" customWidth="1"/>
    <col min="170" max="170" width="9" customWidth="1"/>
    <col min="66" max="66" width="14" customWidth="1"/>
    <col min="171" max="171" width="9" customWidth="1"/>
    <col min="67" max="67" width="14" customWidth="1"/>
    <col min="172" max="172" width="9" customWidth="1"/>
    <col min="68" max="68" width="14" customWidth="1"/>
    <col min="173" max="173" width="9" customWidth="1"/>
    <col min="69" max="69" width="14" customWidth="1"/>
    <col min="174" max="174" width="9" customWidth="1"/>
    <col min="70" max="70" width="14" customWidth="1"/>
    <col min="175" max="175" width="9" customWidth="1"/>
    <col min="71" max="71" width="14" customWidth="1"/>
    <col min="176" max="176" width="9" customWidth="1"/>
    <col min="72" max="72" width="14" customWidth="1"/>
    <col min="177" max="177" width="9" customWidth="1"/>
    <col min="73" max="73" width="14" customWidth="1"/>
    <col min="178" max="178" width="9" customWidth="1"/>
    <col min="74" max="74" width="14" customWidth="1"/>
    <col min="179" max="179" width="9" customWidth="1"/>
    <col min="75" max="75" width="14" customWidth="1"/>
    <col min="180" max="180" width="9" customWidth="1"/>
    <col min="76" max="76" width="12" customWidth="1"/>
    <col min="77" max="77" width="11" customWidth="1"/>
    <col min="78" max="78" width="13" customWidth="1"/>
    <col min="79" max="79" width="10" customWidth="1"/>
    <col min="80" max="80" width="13" customWidth="1"/>
    <col min="81" max="81" width="10" customWidth="1"/>
    <col min="82" max="82" width="13" customWidth="1"/>
    <col min="83" max="83" width="10" customWidth="1"/>
    <col min="84" max="84" width="13" customWidth="1"/>
    <col min="85" max="85" width="10" customWidth="1"/>
    <col min="86" max="86" width="13" customWidth="1"/>
    <col min="87" max="87" width="10" customWidth="1"/>
    <col min="88" max="88" width="13" customWidth="1"/>
    <col min="89" max="89" width="10" customWidth="1"/>
    <col min="90" max="90" width="13" customWidth="1"/>
    <col min="91" max="91" width="10" customWidth="1"/>
    <col min="92" max="92" width="13" customWidth="1"/>
    <col min="93" max="93" width="10" customWidth="1"/>
    <col min="94" max="94" width="13" customWidth="1"/>
    <col min="95" max="95" width="10" customWidth="1"/>
    <col min="96" max="96" width="13" customWidth="1"/>
    <col min="97" max="97" width="10" customWidth="1"/>
    <col min="98" max="98" width="13" customWidth="1"/>
    <col min="99" max="99" width="10" customWidth="1"/>
    <col min="100" max="100" width="13" customWidth="1"/>
    <col min="101" max="101" width="10" customWidth="1"/>
    <col min="102" max="102" width="13" customWidth="1"/>
    <col min="103" max="103" width="10" customWidth="1"/>
    <col min="104" max="104" width="13" customWidth="1"/>
    <col min="105" max="105" width="10" customWidth="1"/>
    <col min="106" max="106" width="13" customWidth="1"/>
    <col min="107" max="107" width="10" customWidth="1"/>
    <col min="108" max="108" width="11" customWidth="1"/>
  </cols>
  <sheetData>
    <row r="1">
      <c r="A1" s="4" t="inlineStr">
        <is>
          <t xml:space="preserve">Calificación de la Guía de Referencia III — una fila por trabajador</t>
        </is>
      </c>
    </row>
    <row r="2">
      <c r="A2" s="5" t="inlineStr">
        <is>
          <t xml:space="preserve">Capture en las celdas amarillas. Las grises se calculan solas y están protegidas (Revisar › Desproteger hoja, sin contraseña, si necesita corregir algo). Los resultados de una sola persona no se informan: se usan en la hoja «Resumen».</t>
        </is>
      </c>
    </row>
    <row r="4" ht="130" customHeight="1">
      <c r="A4" s="1" t="inlineStr">
        <is>
          <t xml:space="preserve">Folio</t>
        </is>
      </c>
      <c r="B4" s="1" t="inlineStr">
        <is>
          <t xml:space="preserve">Brinda servicio a clientes o usuarios (Sí/No)</t>
        </is>
      </c>
      <c r="C4" s="1" t="inlineStr">
        <is>
          <t xml:space="preserve">Es jefe de otros trabajadores (Sí/No)</t>
        </is>
      </c>
      <c r="D4" s="1" t="inlineStr">
        <is>
          <t xml:space="preserve">1. El espacio donde trabajo me permite realizar mis actividades de manera segura e higiénica</t>
        </is>
      </c>
      <c r="E4" s="1" t="inlineStr">
        <is>
          <t xml:space="preserve">2. Mi trabajo me exige hacer mucho esfuerzo físico</t>
        </is>
      </c>
      <c r="F4" s="1" t="inlineStr">
        <is>
          <t xml:space="preserve">3. Me preocupa sufrir un accidente en mi trabajo</t>
        </is>
      </c>
      <c r="G4" s="1" t="inlineStr">
        <is>
          <t xml:space="preserve">4. Considero que en mi trabajo se aplican las normas de seguridad y salud en el trabajo</t>
        </is>
      </c>
      <c r="H4" s="1" t="inlineStr">
        <is>
          <t xml:space="preserve">5. Considero que las actividades que realizo son peligrosas</t>
        </is>
      </c>
      <c r="I4" s="1" t="inlineStr">
        <is>
          <t xml:space="preserve">6. Por la cantidad de trabajo que tengo debo quedarme tiempo adicional a mi turno</t>
        </is>
      </c>
      <c r="J4" s="1" t="inlineStr">
        <is>
          <t xml:space="preserve">7. Por la cantidad de trabajo que tengo debo trabajar sin parar</t>
        </is>
      </c>
      <c r="K4" s="1" t="inlineStr">
        <is>
          <t xml:space="preserve">8. Considero que es necesario mantener un ritmo de trabajo acelerado</t>
        </is>
      </c>
      <c r="L4" s="1" t="inlineStr">
        <is>
          <t xml:space="preserve">9. Mi trabajo exige que esté muy concentrado</t>
        </is>
      </c>
      <c r="M4" s="1" t="inlineStr">
        <is>
          <t xml:space="preserve">10. Mi trabajo requiere que memorice mucha información</t>
        </is>
      </c>
      <c r="N4" s="1" t="inlineStr">
        <is>
          <t xml:space="preserve">11. En mi trabajo tengo que tomar decisiones difíciles muy rápido</t>
        </is>
      </c>
      <c r="O4" s="1" t="inlineStr">
        <is>
          <t xml:space="preserve">12. Mi trabajo exige que atienda varios asuntos al mismo tiempo</t>
        </is>
      </c>
      <c r="P4" s="1" t="inlineStr">
        <is>
          <t xml:space="preserve">13. En mi trabajo soy responsable de cosas de mucho valor</t>
        </is>
      </c>
      <c r="Q4" s="1" t="inlineStr">
        <is>
          <t xml:space="preserve">14. Respondo ante mi jefe por los resultados de toda mi área de trabajo</t>
        </is>
      </c>
      <c r="R4" s="1" t="inlineStr">
        <is>
          <t xml:space="preserve">15. En el trabajo me dan órdenes contradictorias</t>
        </is>
      </c>
      <c r="S4" s="1" t="inlineStr">
        <is>
          <t xml:space="preserve">16. Considero que en mi trabajo me piden hacer cosas innecesarias</t>
        </is>
      </c>
      <c r="T4" s="1" t="inlineStr">
        <is>
          <t xml:space="preserve">17. Trabajo horas extras más de tres veces a la semana</t>
        </is>
      </c>
      <c r="U4" s="1" t="inlineStr">
        <is>
          <t xml:space="preserve">18. Mi trabajo me exige laborar en días de descanso, festivos o fines de semana</t>
        </is>
      </c>
      <c r="V4" s="1" t="inlineStr">
        <is>
          <t xml:space="preserve">19. Considero que el tiempo en el trabajo es mucho y perjudica mis actividades familiares o personales</t>
        </is>
      </c>
      <c r="W4" s="1" t="inlineStr">
        <is>
          <t xml:space="preserve">20. Debo atender asuntos de trabajo cuando estoy en casa</t>
        </is>
      </c>
      <c r="X4" s="1" t="inlineStr">
        <is>
          <t xml:space="preserve">21. Pienso en las actividades familiares o personales cuando estoy en mi trabajo</t>
        </is>
      </c>
      <c r="Y4" s="1" t="inlineStr">
        <is>
          <t xml:space="preserve">22. Pienso que mis responsabilidades familiares afectan mi trabajo</t>
        </is>
      </c>
      <c r="Z4" s="1" t="inlineStr">
        <is>
          <t xml:space="preserve">23. Mi trabajo permite que desarrolle nuevas habilidades</t>
        </is>
      </c>
      <c r="AA4" s="1" t="inlineStr">
        <is>
          <t xml:space="preserve">24. En mi trabajo puedo aspirar a un mejor puesto</t>
        </is>
      </c>
      <c r="AB4" s="1" t="inlineStr">
        <is>
          <t xml:space="preserve">25. Durante mi jornada de trabajo puedo tomar pausas cuando las necesito</t>
        </is>
      </c>
      <c r="AC4" s="1" t="inlineStr">
        <is>
          <t xml:space="preserve">26. Puedo decidir cuánto trabajo realizo durante la jornada laboral</t>
        </is>
      </c>
      <c r="AD4" s="1" t="inlineStr">
        <is>
          <t xml:space="preserve">27. Puedo decidir la velocidad a la que realizo mis actividades en mi trabajo</t>
        </is>
      </c>
      <c r="AE4" s="1" t="inlineStr">
        <is>
          <t xml:space="preserve">28. Puedo cambiar el orden de las actividades que realizo en mi trabajo</t>
        </is>
      </c>
      <c r="AF4" s="1" t="inlineStr">
        <is>
          <t xml:space="preserve">29. Los cambios que se presentan en mi trabajo dificultan mi labor</t>
        </is>
      </c>
      <c r="AG4" s="1" t="inlineStr">
        <is>
          <t xml:space="preserve">30. Cuando se presentan cambios en mi trabajo se tienen en cuenta mis ideas o aportaciones</t>
        </is>
      </c>
      <c r="AH4" s="1" t="inlineStr">
        <is>
          <t xml:space="preserve">31. Me informan con claridad cuáles son mis funciones</t>
        </is>
      </c>
      <c r="AI4" s="1" t="inlineStr">
        <is>
          <t xml:space="preserve">32. Me explican claramente los resultados que debo obtener en mi trabajo</t>
        </is>
      </c>
      <c r="AJ4" s="1" t="inlineStr">
        <is>
          <t xml:space="preserve">33. Me explican claramente los objetivos de mi trabajo</t>
        </is>
      </c>
      <c r="AK4" s="1" t="inlineStr">
        <is>
          <t xml:space="preserve">34. Me informan con quién puedo resolver problemas o asuntos de trabajo</t>
        </is>
      </c>
      <c r="AL4" s="1" t="inlineStr">
        <is>
          <t xml:space="preserve">35. Me permiten asistir a capacitaciones relacionadas con mi trabajo</t>
        </is>
      </c>
      <c r="AM4" s="1" t="inlineStr">
        <is>
          <t xml:space="preserve">36. Recibo capacitación útil para hacer mi trabajo</t>
        </is>
      </c>
      <c r="AN4" s="1" t="inlineStr">
        <is>
          <t xml:space="preserve">37. Mi jefe ayuda a organizar mejor el trabajo</t>
        </is>
      </c>
      <c r="AO4" s="1" t="inlineStr">
        <is>
          <t xml:space="preserve">38. Mi jefe tiene en cuenta mis puntos de vista y opiniones</t>
        </is>
      </c>
      <c r="AP4" s="1" t="inlineStr">
        <is>
          <t xml:space="preserve">39. Mi jefe me comunica a tiempo la información relacionada con el trabajo</t>
        </is>
      </c>
      <c r="AQ4" s="1" t="inlineStr">
        <is>
          <t xml:space="preserve">40. La orientación que me da mi jefe me ayuda a realizar mejor mi trabajo</t>
        </is>
      </c>
      <c r="AR4" s="1" t="inlineStr">
        <is>
          <t xml:space="preserve">41. Mi jefe ayuda a solucionar los problemas que se presentan en el trabajo</t>
        </is>
      </c>
      <c r="AS4" s="1" t="inlineStr">
        <is>
          <t xml:space="preserve">42. Puedo confiar en mis compañeros de trabajo</t>
        </is>
      </c>
      <c r="AT4" s="1" t="inlineStr">
        <is>
          <t xml:space="preserve">43. Entre compañeros solucionamos los problemas de trabajo de forma respetuosa</t>
        </is>
      </c>
      <c r="AU4" s="1" t="inlineStr">
        <is>
          <t xml:space="preserve">44. En mi trabajo me hacen sentir parte del grupo</t>
        </is>
      </c>
      <c r="AV4" s="1" t="inlineStr">
        <is>
          <t xml:space="preserve">45. Cuando tenemos que realizar trabajo de equipo los compañeros colaboran</t>
        </is>
      </c>
      <c r="AW4" s="1" t="inlineStr">
        <is>
          <t xml:space="preserve">46. Mis compañeros de trabajo me ayudan cuando tengo dificultades</t>
        </is>
      </c>
      <c r="AX4" s="1" t="inlineStr">
        <is>
          <t xml:space="preserve">47. Me informan sobre lo que hago bien en mi trabajo</t>
        </is>
      </c>
      <c r="AY4" s="1" t="inlineStr">
        <is>
          <t xml:space="preserve">48. La forma como evalúan mi trabajo en mi centro de trabajo me ayuda a mejorar mi desempeño</t>
        </is>
      </c>
      <c r="AZ4" s="1" t="inlineStr">
        <is>
          <t xml:space="preserve">49. En mi centro de trabajo me pagan a tiempo mi salario</t>
        </is>
      </c>
      <c r="BA4" s="1" t="inlineStr">
        <is>
          <t xml:space="preserve">50. El pago que recibo es el que merezco por el trabajo que realizo</t>
        </is>
      </c>
      <c r="BB4" s="1" t="inlineStr">
        <is>
          <t xml:space="preserve">51. Si obtengo los resultados esperados en mi trabajo me recompensan o reconocen</t>
        </is>
      </c>
      <c r="BC4" s="1" t="inlineStr">
        <is>
          <t xml:space="preserve">52. Las personas que hacen bien el trabajo pueden crecer laboralmente</t>
        </is>
      </c>
      <c r="BD4" s="1" t="inlineStr">
        <is>
          <t xml:space="preserve">53. Considero que mi trabajo es estable</t>
        </is>
      </c>
      <c r="BE4" s="1" t="inlineStr">
        <is>
          <t xml:space="preserve">54. En mi trabajo existe continua rotación de personal</t>
        </is>
      </c>
      <c r="BF4" s="1" t="inlineStr">
        <is>
          <t xml:space="preserve">55. Siento orgullo de laborar en este centro de trabajo</t>
        </is>
      </c>
      <c r="BG4" s="1" t="inlineStr">
        <is>
          <t xml:space="preserve">56. Me siento comprometido con mi trabajo</t>
        </is>
      </c>
      <c r="BH4" s="1" t="inlineStr">
        <is>
          <t xml:space="preserve">57. En mi trabajo puedo expresarme libremente sin interrupciones</t>
        </is>
      </c>
      <c r="BI4" s="1" t="inlineStr">
        <is>
          <t xml:space="preserve">58. Recibo críticas constantes a mi persona y/o trabajo</t>
        </is>
      </c>
      <c r="BJ4" s="1" t="inlineStr">
        <is>
          <t xml:space="preserve">59. Recibo burlas, calumnias, difamaciones, humillaciones o ridiculizaciones</t>
        </is>
      </c>
      <c r="BK4" s="1" t="inlineStr">
        <is>
          <t xml:space="preserve">60. Se ignora mi presencia o se me excluye de las reuniones de trabajo y en la toma de decisiones</t>
        </is>
      </c>
      <c r="BL4" s="1" t="inlineStr">
        <is>
          <t xml:space="preserve">61. Se manipulan las situaciones de trabajo para hacerme parecer un mal trabajador</t>
        </is>
      </c>
      <c r="BM4" s="1" t="inlineStr">
        <is>
          <t xml:space="preserve">62. Se ignoran mis éxitos laborales y se atribuyen a otros trabajadores</t>
        </is>
      </c>
      <c r="BN4" s="1" t="inlineStr">
        <is>
          <t xml:space="preserve">63. Me bloquean o impiden las oportunidades que tengo para obtener ascenso o mejora en mi trabajo</t>
        </is>
      </c>
      <c r="BO4" s="1" t="inlineStr">
        <is>
          <t xml:space="preserve">64. He presenciado actos de violencia en mi centro de trabajo</t>
        </is>
      </c>
      <c r="BP4" s="1" t="inlineStr">
        <is>
          <t xml:space="preserve">65. Atiendo clientes o usuarios muy enojados</t>
        </is>
      </c>
      <c r="BQ4" s="1" t="inlineStr">
        <is>
          <t xml:space="preserve">66. Mi trabajo me exige atender personas muy necesitadas de ayuda o enfermas</t>
        </is>
      </c>
      <c r="BR4" s="1" t="inlineStr">
        <is>
          <t xml:space="preserve">67. Para hacer mi trabajo debo demostrar sentimientos distintos a los míos</t>
        </is>
      </c>
      <c r="BS4" s="1" t="inlineStr">
        <is>
          <t xml:space="preserve">68. Mi trabajo me exige atender situaciones de violencia</t>
        </is>
      </c>
      <c r="BT4" s="1" t="inlineStr">
        <is>
          <t xml:space="preserve">69. Comunican tarde los asuntos de trabajo</t>
        </is>
      </c>
      <c r="BU4" s="1" t="inlineStr">
        <is>
          <t xml:space="preserve">70. Dificultan el logro de los resultados del trabajo</t>
        </is>
      </c>
      <c r="BV4" s="1" t="inlineStr">
        <is>
          <t xml:space="preserve">71. Cooperan poco cuando se necesita</t>
        </is>
      </c>
      <c r="BW4" s="1" t="inlineStr">
        <is>
          <t xml:space="preserve">72. Ignoran las sugerencias para mejorar su trabajo</t>
        </is>
      </c>
      <c r="BX4" s="1" t="inlineStr">
        <is>
          <t xml:space="preserve">Calificación final (Cfinal)</t>
        </is>
      </c>
      <c r="BY4" s="1" t="inlineStr">
        <is>
          <t xml:space="preserve">Nivel final</t>
        </is>
      </c>
      <c r="BZ4" s="1" t="inlineStr">
        <is>
          <t xml:space="preserve">Categoría: Ambiente de trabajo</t>
        </is>
      </c>
      <c r="CA4" s="1" t="inlineStr">
        <is>
          <t xml:space="preserve">Nivel</t>
        </is>
      </c>
      <c r="CB4" s="1" t="inlineStr">
        <is>
          <t xml:space="preserve">Categoría: Factores propios de la actividad</t>
        </is>
      </c>
      <c r="CC4" s="1" t="inlineStr">
        <is>
          <t xml:space="preserve">Nivel</t>
        </is>
      </c>
      <c r="CD4" s="1" t="inlineStr">
        <is>
          <t xml:space="preserve">Categoría: Organización del tiempo de trabajo</t>
        </is>
      </c>
      <c r="CE4" s="1" t="inlineStr">
        <is>
          <t xml:space="preserve">Nivel</t>
        </is>
      </c>
      <c r="CF4" s="1" t="inlineStr">
        <is>
          <t xml:space="preserve">Categoría: Liderazgo y relaciones en el trabajo</t>
        </is>
      </c>
      <c r="CG4" s="1" t="inlineStr">
        <is>
          <t xml:space="preserve">Nivel</t>
        </is>
      </c>
      <c r="CH4" s="1" t="inlineStr">
        <is>
          <t xml:space="preserve">Categoría: Entorno organizacional</t>
        </is>
      </c>
      <c r="CI4" s="1" t="inlineStr">
        <is>
          <t xml:space="preserve">Nivel</t>
        </is>
      </c>
      <c r="CJ4" s="1" t="inlineStr">
        <is>
          <t xml:space="preserve">Dominio: Condiciones en el ambiente de trabajo</t>
        </is>
      </c>
      <c r="CK4" s="1" t="inlineStr">
        <is>
          <t xml:space="preserve">Nivel</t>
        </is>
      </c>
      <c r="CL4" s="1" t="inlineStr">
        <is>
          <t xml:space="preserve">Dominio: Carga de trabajo</t>
        </is>
      </c>
      <c r="CM4" s="1" t="inlineStr">
        <is>
          <t xml:space="preserve">Nivel</t>
        </is>
      </c>
      <c r="CN4" s="1" t="inlineStr">
        <is>
          <t xml:space="preserve">Dominio: Falta de control sobre el trabajo</t>
        </is>
      </c>
      <c r="CO4" s="1" t="inlineStr">
        <is>
          <t xml:space="preserve">Nivel</t>
        </is>
      </c>
      <c r="CP4" s="1" t="inlineStr">
        <is>
          <t xml:space="preserve">Dominio: Jornada de trabajo</t>
        </is>
      </c>
      <c r="CQ4" s="1" t="inlineStr">
        <is>
          <t xml:space="preserve">Nivel</t>
        </is>
      </c>
      <c r="CR4" s="1" t="inlineStr">
        <is>
          <t xml:space="preserve">Dominio: Interferencia en la relación trabajo-familia</t>
        </is>
      </c>
      <c r="CS4" s="1" t="inlineStr">
        <is>
          <t xml:space="preserve">Nivel</t>
        </is>
      </c>
      <c r="CT4" s="1" t="inlineStr">
        <is>
          <t xml:space="preserve">Dominio: Liderazgo</t>
        </is>
      </c>
      <c r="CU4" s="1" t="inlineStr">
        <is>
          <t xml:space="preserve">Nivel</t>
        </is>
      </c>
      <c r="CV4" s="1" t="inlineStr">
        <is>
          <t xml:space="preserve">Dominio: Relaciones en el trabajo</t>
        </is>
      </c>
      <c r="CW4" s="1" t="inlineStr">
        <is>
          <t xml:space="preserve">Nivel</t>
        </is>
      </c>
      <c r="CX4" s="1" t="inlineStr">
        <is>
          <t xml:space="preserve">Dominio: Violencia</t>
        </is>
      </c>
      <c r="CY4" s="1" t="inlineStr">
        <is>
          <t xml:space="preserve">Nivel</t>
        </is>
      </c>
      <c r="CZ4" s="1" t="inlineStr">
        <is>
          <t xml:space="preserve">Dominio: Reconocimiento del desempeño</t>
        </is>
      </c>
      <c r="DA4" s="1" t="inlineStr">
        <is>
          <t xml:space="preserve">Nivel</t>
        </is>
      </c>
      <c r="DB4" s="1" t="inlineStr">
        <is>
          <t xml:space="preserve">Dominio: Insuficiente sentido de pertenencia e, inestabilidad</t>
        </is>
      </c>
      <c r="DC4" s="1" t="inlineStr">
        <is>
          <t xml:space="preserve">Nivel</t>
        </is>
      </c>
      <c r="DD4" s="1" t="inlineStr">
        <is>
          <t xml:space="preserve">Reactivos sin contestar</t>
        </is>
      </c>
      <c r="DE4" s="1" t="inlineStr">
        <is>
          <t xml:space="preserve">Puntaje 1</t>
        </is>
      </c>
      <c r="DF4" s="1" t="inlineStr">
        <is>
          <t xml:space="preserve">Puntaje 2</t>
        </is>
      </c>
      <c r="DG4" s="1" t="inlineStr">
        <is>
          <t xml:space="preserve">Puntaje 3</t>
        </is>
      </c>
      <c r="DH4" s="1" t="inlineStr">
        <is>
          <t xml:space="preserve">Puntaje 4</t>
        </is>
      </c>
      <c r="DI4" s="1" t="inlineStr">
        <is>
          <t xml:space="preserve">Puntaje 5</t>
        </is>
      </c>
      <c r="DJ4" s="1" t="inlineStr">
        <is>
          <t xml:space="preserve">Puntaje 6</t>
        </is>
      </c>
      <c r="DK4" s="1" t="inlineStr">
        <is>
          <t xml:space="preserve">Puntaje 7</t>
        </is>
      </c>
      <c r="DL4" s="1" t="inlineStr">
        <is>
          <t xml:space="preserve">Puntaje 8</t>
        </is>
      </c>
      <c r="DM4" s="1" t="inlineStr">
        <is>
          <t xml:space="preserve">Puntaje 9</t>
        </is>
      </c>
      <c r="DN4" s="1" t="inlineStr">
        <is>
          <t xml:space="preserve">Puntaje 10</t>
        </is>
      </c>
      <c r="DO4" s="1" t="inlineStr">
        <is>
          <t xml:space="preserve">Puntaje 11</t>
        </is>
      </c>
      <c r="DP4" s="1" t="inlineStr">
        <is>
          <t xml:space="preserve">Puntaje 12</t>
        </is>
      </c>
      <c r="DQ4" s="1" t="inlineStr">
        <is>
          <t xml:space="preserve">Puntaje 13</t>
        </is>
      </c>
      <c r="DR4" s="1" t="inlineStr">
        <is>
          <t xml:space="preserve">Puntaje 14</t>
        </is>
      </c>
      <c r="DS4" s="1" t="inlineStr">
        <is>
          <t xml:space="preserve">Puntaje 15</t>
        </is>
      </c>
      <c r="DT4" s="1" t="inlineStr">
        <is>
          <t xml:space="preserve">Puntaje 16</t>
        </is>
      </c>
      <c r="DU4" s="1" t="inlineStr">
        <is>
          <t xml:space="preserve">Puntaje 17</t>
        </is>
      </c>
      <c r="DV4" s="1" t="inlineStr">
        <is>
          <t xml:space="preserve">Puntaje 18</t>
        </is>
      </c>
      <c r="DW4" s="1" t="inlineStr">
        <is>
          <t xml:space="preserve">Puntaje 19</t>
        </is>
      </c>
      <c r="DX4" s="1" t="inlineStr">
        <is>
          <t xml:space="preserve">Puntaje 20</t>
        </is>
      </c>
      <c r="DY4" s="1" t="inlineStr">
        <is>
          <t xml:space="preserve">Puntaje 21</t>
        </is>
      </c>
      <c r="DZ4" s="1" t="inlineStr">
        <is>
          <t xml:space="preserve">Puntaje 22</t>
        </is>
      </c>
      <c r="EA4" s="1" t="inlineStr">
        <is>
          <t xml:space="preserve">Puntaje 23</t>
        </is>
      </c>
      <c r="EB4" s="1" t="inlineStr">
        <is>
          <t xml:space="preserve">Puntaje 24</t>
        </is>
      </c>
      <c r="EC4" s="1" t="inlineStr">
        <is>
          <t xml:space="preserve">Puntaje 25</t>
        </is>
      </c>
      <c r="ED4" s="1" t="inlineStr">
        <is>
          <t xml:space="preserve">Puntaje 26</t>
        </is>
      </c>
      <c r="EE4" s="1" t="inlineStr">
        <is>
          <t xml:space="preserve">Puntaje 27</t>
        </is>
      </c>
      <c r="EF4" s="1" t="inlineStr">
        <is>
          <t xml:space="preserve">Puntaje 28</t>
        </is>
      </c>
      <c r="EG4" s="1" t="inlineStr">
        <is>
          <t xml:space="preserve">Puntaje 29</t>
        </is>
      </c>
      <c r="EH4" s="1" t="inlineStr">
        <is>
          <t xml:space="preserve">Puntaje 30</t>
        </is>
      </c>
      <c r="EI4" s="1" t="inlineStr">
        <is>
          <t xml:space="preserve">Puntaje 31</t>
        </is>
      </c>
      <c r="EJ4" s="1" t="inlineStr">
        <is>
          <t xml:space="preserve">Puntaje 32</t>
        </is>
      </c>
      <c r="EK4" s="1" t="inlineStr">
        <is>
          <t xml:space="preserve">Puntaje 33</t>
        </is>
      </c>
      <c r="EL4" s="1" t="inlineStr">
        <is>
          <t xml:space="preserve">Puntaje 34</t>
        </is>
      </c>
      <c r="EM4" s="1" t="inlineStr">
        <is>
          <t xml:space="preserve">Puntaje 35</t>
        </is>
      </c>
      <c r="EN4" s="1" t="inlineStr">
        <is>
          <t xml:space="preserve">Puntaje 36</t>
        </is>
      </c>
      <c r="EO4" s="1" t="inlineStr">
        <is>
          <t xml:space="preserve">Puntaje 37</t>
        </is>
      </c>
      <c r="EP4" s="1" t="inlineStr">
        <is>
          <t xml:space="preserve">Puntaje 38</t>
        </is>
      </c>
      <c r="EQ4" s="1" t="inlineStr">
        <is>
          <t xml:space="preserve">Puntaje 39</t>
        </is>
      </c>
      <c r="ER4" s="1" t="inlineStr">
        <is>
          <t xml:space="preserve">Puntaje 40</t>
        </is>
      </c>
      <c r="ES4" s="1" t="inlineStr">
        <is>
          <t xml:space="preserve">Puntaje 41</t>
        </is>
      </c>
      <c r="ET4" s="1" t="inlineStr">
        <is>
          <t xml:space="preserve">Puntaje 42</t>
        </is>
      </c>
      <c r="EU4" s="1" t="inlineStr">
        <is>
          <t xml:space="preserve">Puntaje 43</t>
        </is>
      </c>
      <c r="EV4" s="1" t="inlineStr">
        <is>
          <t xml:space="preserve">Puntaje 44</t>
        </is>
      </c>
      <c r="EW4" s="1" t="inlineStr">
        <is>
          <t xml:space="preserve">Puntaje 45</t>
        </is>
      </c>
      <c r="EX4" s="1" t="inlineStr">
        <is>
          <t xml:space="preserve">Puntaje 46</t>
        </is>
      </c>
      <c r="EY4" s="1" t="inlineStr">
        <is>
          <t xml:space="preserve">Puntaje 47</t>
        </is>
      </c>
      <c r="EZ4" s="1" t="inlineStr">
        <is>
          <t xml:space="preserve">Puntaje 48</t>
        </is>
      </c>
      <c r="FA4" s="1" t="inlineStr">
        <is>
          <t xml:space="preserve">Puntaje 49</t>
        </is>
      </c>
      <c r="FB4" s="1" t="inlineStr">
        <is>
          <t xml:space="preserve">Puntaje 50</t>
        </is>
      </c>
      <c r="FC4" s="1" t="inlineStr">
        <is>
          <t xml:space="preserve">Puntaje 51</t>
        </is>
      </c>
      <c r="FD4" s="1" t="inlineStr">
        <is>
          <t xml:space="preserve">Puntaje 52</t>
        </is>
      </c>
      <c r="FE4" s="1" t="inlineStr">
        <is>
          <t xml:space="preserve">Puntaje 53</t>
        </is>
      </c>
      <c r="FF4" s="1" t="inlineStr">
        <is>
          <t xml:space="preserve">Puntaje 54</t>
        </is>
      </c>
      <c r="FG4" s="1" t="inlineStr">
        <is>
          <t xml:space="preserve">Puntaje 55</t>
        </is>
      </c>
      <c r="FH4" s="1" t="inlineStr">
        <is>
          <t xml:space="preserve">Puntaje 56</t>
        </is>
      </c>
      <c r="FI4" s="1" t="inlineStr">
        <is>
          <t xml:space="preserve">Puntaje 57</t>
        </is>
      </c>
      <c r="FJ4" s="1" t="inlineStr">
        <is>
          <t xml:space="preserve">Puntaje 58</t>
        </is>
      </c>
      <c r="FK4" s="1" t="inlineStr">
        <is>
          <t xml:space="preserve">Puntaje 59</t>
        </is>
      </c>
      <c r="FL4" s="1" t="inlineStr">
        <is>
          <t xml:space="preserve">Puntaje 60</t>
        </is>
      </c>
      <c r="FM4" s="1" t="inlineStr">
        <is>
          <t xml:space="preserve">Puntaje 61</t>
        </is>
      </c>
      <c r="FN4" s="1" t="inlineStr">
        <is>
          <t xml:space="preserve">Puntaje 62</t>
        </is>
      </c>
      <c r="FO4" s="1" t="inlineStr">
        <is>
          <t xml:space="preserve">Puntaje 63</t>
        </is>
      </c>
      <c r="FP4" s="1" t="inlineStr">
        <is>
          <t xml:space="preserve">Puntaje 64</t>
        </is>
      </c>
      <c r="FQ4" s="1" t="inlineStr">
        <is>
          <t xml:space="preserve">Puntaje 65</t>
        </is>
      </c>
      <c r="FR4" s="1" t="inlineStr">
        <is>
          <t xml:space="preserve">Puntaje 66</t>
        </is>
      </c>
      <c r="FS4" s="1" t="inlineStr">
        <is>
          <t xml:space="preserve">Puntaje 67</t>
        </is>
      </c>
      <c r="FT4" s="1" t="inlineStr">
        <is>
          <t xml:space="preserve">Puntaje 68</t>
        </is>
      </c>
      <c r="FU4" s="1" t="inlineStr">
        <is>
          <t xml:space="preserve">Puntaje 69</t>
        </is>
      </c>
      <c r="FV4" s="1" t="inlineStr">
        <is>
          <t xml:space="preserve">Puntaje 70</t>
        </is>
      </c>
      <c r="FW4" s="1" t="inlineStr">
        <is>
          <t xml:space="preserve">Puntaje 71</t>
        </is>
      </c>
      <c r="FX4" s="1" t="inlineStr">
        <is>
          <t xml:space="preserve">Puntaje 72</t>
        </is>
      </c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6">
        <f>IF(COUNTA($A5:$BW5)=0,"",SUM(DE5:FX5))</f>
      </c>
      <c r="BY5" s="6">
        <f>IF(BX5="","",IF(BX5&lt;Tablas!$C$11,"Nulo",IF(BX5&lt;Tablas!$D$11,"Bajo",IF(BX5&lt;Tablas!$E$11,"Medio",IF(BX5&lt;Tablas!$F$11,"Alto","Muy alto")))))</f>
      </c>
      <c r="BZ5" s="3">
        <f>IF($BX5="","",SUM(DE5,DG5,DF5,DH5,DI5))</f>
      </c>
      <c r="CA5" s="3">
        <f>IF(BZ5="","",IF(BZ5&lt;Tablas!$C$12,"Nulo",IF(BZ5&lt;Tablas!$D$12,"Bajo",IF(BZ5&lt;Tablas!$E$12,"Medio",IF(BZ5&lt;Tablas!$F$12,"Alto","Muy alto")))))</f>
      </c>
      <c r="CB5" s="3">
        <f>IF($BX5="","",SUM(DJ5,DP5,DK5,DL5,DM5,DN5,DO5,FQ5,FR5,FS5,FT5,DQ5,DR5,DS5,DT5,EC5,ED5,EE5,EF5,EA5,EB5,EG5,EH5,EM5,EN5))</f>
      </c>
      <c r="CC5" s="3">
        <f>IF(CB5="","",IF(CB5&lt;Tablas!$C$13,"Nulo",IF(CB5&lt;Tablas!$D$13,"Bajo",IF(CB5&lt;Tablas!$E$13,"Medio",IF(CB5&lt;Tablas!$F$13,"Alto","Muy alto")))))</f>
      </c>
      <c r="CD5" s="3">
        <f>IF($BX5="","",SUM(DU5,DV5,DW5,DX5,DY5,DZ5))</f>
      </c>
      <c r="CE5" s="3">
        <f>IF(CD5="","",IF(CD5&lt;Tablas!$C$14,"Nulo",IF(CD5&lt;Tablas!$D$14,"Bajo",IF(CD5&lt;Tablas!$E$14,"Medio",IF(CD5&lt;Tablas!$F$14,"Alto","Muy alto")))))</f>
      </c>
      <c r="CF5" s="3">
        <f>IF($BX5="","",SUM(EI5,EJ5,EK5,EL5,EO5,EP5,EQ5,ER5,ES5,ET5,EU5,EV5,EW5,EX5,FU5,FV5,FW5,FX5,FI5,FJ5,FK5,FL5,FM5,FN5,FO5,FP5))</f>
      </c>
      <c r="CG5" s="3">
        <f>IF(CF5="","",IF(CF5&lt;Tablas!$C$15,"Nulo",IF(CF5&lt;Tablas!$D$15,"Bajo",IF(CF5&lt;Tablas!$E$15,"Medio",IF(CF5&lt;Tablas!$F$15,"Alto","Muy alto")))))</f>
      </c>
      <c r="CH5" s="3">
        <f>IF($BX5="","",SUM(EY5,EZ5,FA5,FB5,FC5,FD5,FG5,FH5,FE5,FF5))</f>
      </c>
      <c r="CI5" s="3">
        <f>IF(CH5="","",IF(CH5&lt;Tablas!$C$16,"Nulo",IF(CH5&lt;Tablas!$D$16,"Bajo",IF(CH5&lt;Tablas!$E$16,"Medio",IF(CH5&lt;Tablas!$F$16,"Alto","Muy alto")))))</f>
      </c>
      <c r="CJ5" s="3">
        <f>IF($BX5="","",SUM(DE5,DG5,DF5,DH5,DI5))</f>
      </c>
      <c r="CK5" s="3">
        <f>IF(CJ5="","",IF(CJ5&lt;Tablas!$C$17,"Nulo",IF(CJ5&lt;Tablas!$D$17,"Bajo",IF(CJ5&lt;Tablas!$E$17,"Medio",IF(CJ5&lt;Tablas!$F$17,"Alto","Muy alto")))))</f>
      </c>
      <c r="CL5" s="3">
        <f>IF($BX5="","",SUM(DJ5,DP5,DK5,DL5,DM5,DN5,DO5,FQ5,FR5,FS5,FT5,DQ5,DR5,DS5,DT5))</f>
      </c>
      <c r="CM5" s="3">
        <f>IF(CL5="","",IF(CL5&lt;Tablas!$C$18,"Nulo",IF(CL5&lt;Tablas!$D$18,"Bajo",IF(CL5&lt;Tablas!$E$18,"Medio",IF(CL5&lt;Tablas!$F$18,"Alto","Muy alto")))))</f>
      </c>
      <c r="CN5" s="3">
        <f>IF($BX5="","",SUM(EC5,ED5,EE5,EF5,EA5,EB5,EG5,EH5,EM5,EN5))</f>
      </c>
      <c r="CO5" s="3">
        <f>IF(CN5="","",IF(CN5&lt;Tablas!$C$19,"Nulo",IF(CN5&lt;Tablas!$D$19,"Bajo",IF(CN5&lt;Tablas!$E$19,"Medio",IF(CN5&lt;Tablas!$F$19,"Alto","Muy alto")))))</f>
      </c>
      <c r="CP5" s="3">
        <f>IF($BX5="","",SUM(DU5,DV5))</f>
      </c>
      <c r="CQ5" s="3">
        <f>IF(CP5="","",IF(CP5&lt;Tablas!$C$20,"Nulo",IF(CP5&lt;Tablas!$D$20,"Bajo",IF(CP5&lt;Tablas!$E$20,"Medio",IF(CP5&lt;Tablas!$F$20,"Alto","Muy alto")))))</f>
      </c>
      <c r="CR5" s="3">
        <f>IF($BX5="","",SUM(DW5,DX5,DY5,DZ5))</f>
      </c>
      <c r="CS5" s="3">
        <f>IF(CR5="","",IF(CR5&lt;Tablas!$C$21,"Nulo",IF(CR5&lt;Tablas!$D$21,"Bajo",IF(CR5&lt;Tablas!$E$21,"Medio",IF(CR5&lt;Tablas!$F$21,"Alto","Muy alto")))))</f>
      </c>
      <c r="CT5" s="3">
        <f>IF($BX5="","",SUM(EI5,EJ5,EK5,EL5,EO5,EP5,EQ5,ER5,ES5))</f>
      </c>
      <c r="CU5" s="3">
        <f>IF(CT5="","",IF(CT5&lt;Tablas!$C$22,"Nulo",IF(CT5&lt;Tablas!$D$22,"Bajo",IF(CT5&lt;Tablas!$E$22,"Medio",IF(CT5&lt;Tablas!$F$22,"Alto","Muy alto")))))</f>
      </c>
      <c r="CV5" s="3">
        <f>IF($BX5="","",SUM(ET5,EU5,EV5,EW5,EX5,FU5,FV5,FW5,FX5))</f>
      </c>
      <c r="CW5" s="3">
        <f>IF(CV5="","",IF(CV5&lt;Tablas!$C$23,"Nulo",IF(CV5&lt;Tablas!$D$23,"Bajo",IF(CV5&lt;Tablas!$E$23,"Medio",IF(CV5&lt;Tablas!$F$23,"Alto","Muy alto")))))</f>
      </c>
      <c r="CX5" s="3">
        <f>IF($BX5="","",SUM(FI5,FJ5,FK5,FL5,FM5,FN5,FO5,FP5))</f>
      </c>
      <c r="CY5" s="3">
        <f>IF(CX5="","",IF(CX5&lt;Tablas!$C$24,"Nulo",IF(CX5&lt;Tablas!$D$24,"Bajo",IF(CX5&lt;Tablas!$E$24,"Medio",IF(CX5&lt;Tablas!$F$24,"Alto","Muy alto")))))</f>
      </c>
      <c r="CZ5" s="3">
        <f>IF($BX5="","",SUM(EY5,EZ5,FA5,FB5,FC5,FD5))</f>
      </c>
      <c r="DA5" s="3">
        <f>IF(CZ5="","",IF(CZ5&lt;Tablas!$C$25,"Nulo",IF(CZ5&lt;Tablas!$D$25,"Bajo",IF(CZ5&lt;Tablas!$E$25,"Medio",IF(CZ5&lt;Tablas!$F$25,"Alto","Muy alto")))))</f>
      </c>
      <c r="DB5" s="3">
        <f>IF($BX5="","",SUM(FG5,FH5,FE5,FF5))</f>
      </c>
      <c r="DC5" s="3">
        <f>IF(DB5="","",IF(DB5&lt;Tablas!$C$26,"Nulo",IF(DB5&lt;Tablas!$D$26,"Bajo",IF(DB5&lt;Tablas!$E$26,"Medio",IF(DB5&lt;Tablas!$F$26,"Alto","Muy alto")))))</f>
      </c>
      <c r="DD5" s="3">
        <f>IF($BX5="","",COUNTBLANK(D5:BO5)+IF($B5="Sí",COUNTBLANK(BP5:BS5),0)+IF($C5="Sí",COUNTBLANK(BT5:BW5),0)+IF($B5="",1,0)+IF($C5="",1,0))</f>
      </c>
      <c r="DE5" s="3">
        <f>IF(D5="",0,INDEX(Tablas!$B$4:$B$8,MATCH(D5,Tablas!$A$4:$A$8,0)))</f>
      </c>
      <c r="DF5" s="3">
        <f>IF(E5="",0,INDEX(Tablas!$C$4:$C$8,MATCH(E5,Tablas!$A$4:$A$8,0)))</f>
      </c>
      <c r="DG5" s="3">
        <f>IF(F5="",0,INDEX(Tablas!$C$4:$C$8,MATCH(F5,Tablas!$A$4:$A$8,0)))</f>
      </c>
      <c r="DH5" s="3">
        <f>IF(G5="",0,INDEX(Tablas!$B$4:$B$8,MATCH(G5,Tablas!$A$4:$A$8,0)))</f>
      </c>
      <c r="DI5" s="3">
        <f>IF(H5="",0,INDEX(Tablas!$C$4:$C$8,MATCH(H5,Tablas!$A$4:$A$8,0)))</f>
      </c>
      <c r="DJ5" s="3">
        <f>IF(I5="",0,INDEX(Tablas!$C$4:$C$8,MATCH(I5,Tablas!$A$4:$A$8,0)))</f>
      </c>
      <c r="DK5" s="3">
        <f>IF(J5="",0,INDEX(Tablas!$C$4:$C$8,MATCH(J5,Tablas!$A$4:$A$8,0)))</f>
      </c>
      <c r="DL5" s="3">
        <f>IF(K5="",0,INDEX(Tablas!$C$4:$C$8,MATCH(K5,Tablas!$A$4:$A$8,0)))</f>
      </c>
      <c r="DM5" s="3">
        <f>IF(L5="",0,INDEX(Tablas!$C$4:$C$8,MATCH(L5,Tablas!$A$4:$A$8,0)))</f>
      </c>
      <c r="DN5" s="3">
        <f>IF(M5="",0,INDEX(Tablas!$C$4:$C$8,MATCH(M5,Tablas!$A$4:$A$8,0)))</f>
      </c>
      <c r="DO5" s="3">
        <f>IF(N5="",0,INDEX(Tablas!$C$4:$C$8,MATCH(N5,Tablas!$A$4:$A$8,0)))</f>
      </c>
      <c r="DP5" s="3">
        <f>IF(O5="",0,INDEX(Tablas!$C$4:$C$8,MATCH(O5,Tablas!$A$4:$A$8,0)))</f>
      </c>
      <c r="DQ5" s="3">
        <f>IF(P5="",0,INDEX(Tablas!$C$4:$C$8,MATCH(P5,Tablas!$A$4:$A$8,0)))</f>
      </c>
      <c r="DR5" s="3">
        <f>IF(Q5="",0,INDEX(Tablas!$C$4:$C$8,MATCH(Q5,Tablas!$A$4:$A$8,0)))</f>
      </c>
      <c r="DS5" s="3">
        <f>IF(R5="",0,INDEX(Tablas!$C$4:$C$8,MATCH(R5,Tablas!$A$4:$A$8,0)))</f>
      </c>
      <c r="DT5" s="3">
        <f>IF(S5="",0,INDEX(Tablas!$C$4:$C$8,MATCH(S5,Tablas!$A$4:$A$8,0)))</f>
      </c>
      <c r="DU5" s="3">
        <f>IF(T5="",0,INDEX(Tablas!$C$4:$C$8,MATCH(T5,Tablas!$A$4:$A$8,0)))</f>
      </c>
      <c r="DV5" s="3">
        <f>IF(U5="",0,INDEX(Tablas!$C$4:$C$8,MATCH(U5,Tablas!$A$4:$A$8,0)))</f>
      </c>
      <c r="DW5" s="3">
        <f>IF(V5="",0,INDEX(Tablas!$C$4:$C$8,MATCH(V5,Tablas!$A$4:$A$8,0)))</f>
      </c>
      <c r="DX5" s="3">
        <f>IF(W5="",0,INDEX(Tablas!$C$4:$C$8,MATCH(W5,Tablas!$A$4:$A$8,0)))</f>
      </c>
      <c r="DY5" s="3">
        <f>IF(X5="",0,INDEX(Tablas!$C$4:$C$8,MATCH(X5,Tablas!$A$4:$A$8,0)))</f>
      </c>
      <c r="DZ5" s="3">
        <f>IF(Y5="",0,INDEX(Tablas!$C$4:$C$8,MATCH(Y5,Tablas!$A$4:$A$8,0)))</f>
      </c>
      <c r="EA5" s="3">
        <f>IF(Z5="",0,INDEX(Tablas!$B$4:$B$8,MATCH(Z5,Tablas!$A$4:$A$8,0)))</f>
      </c>
      <c r="EB5" s="3">
        <f>IF(AA5="",0,INDEX(Tablas!$B$4:$B$8,MATCH(AA5,Tablas!$A$4:$A$8,0)))</f>
      </c>
      <c r="EC5" s="3">
        <f>IF(AB5="",0,INDEX(Tablas!$B$4:$B$8,MATCH(AB5,Tablas!$A$4:$A$8,0)))</f>
      </c>
      <c r="ED5" s="3">
        <f>IF(AC5="",0,INDEX(Tablas!$B$4:$B$8,MATCH(AC5,Tablas!$A$4:$A$8,0)))</f>
      </c>
      <c r="EE5" s="3">
        <f>IF(AD5="",0,INDEX(Tablas!$B$4:$B$8,MATCH(AD5,Tablas!$A$4:$A$8,0)))</f>
      </c>
      <c r="EF5" s="3">
        <f>IF(AE5="",0,INDEX(Tablas!$B$4:$B$8,MATCH(AE5,Tablas!$A$4:$A$8,0)))</f>
      </c>
      <c r="EG5" s="3">
        <f>IF(AF5="",0,INDEX(Tablas!$C$4:$C$8,MATCH(AF5,Tablas!$A$4:$A$8,0)))</f>
      </c>
      <c r="EH5" s="3">
        <f>IF(AG5="",0,INDEX(Tablas!$B$4:$B$8,MATCH(AG5,Tablas!$A$4:$A$8,0)))</f>
      </c>
      <c r="EI5" s="3">
        <f>IF(AH5="",0,INDEX(Tablas!$B$4:$B$8,MATCH(AH5,Tablas!$A$4:$A$8,0)))</f>
      </c>
      <c r="EJ5" s="3">
        <f>IF(AI5="",0,INDEX(Tablas!$B$4:$B$8,MATCH(AI5,Tablas!$A$4:$A$8,0)))</f>
      </c>
      <c r="EK5" s="3">
        <f>IF(AJ5="",0,INDEX(Tablas!$B$4:$B$8,MATCH(AJ5,Tablas!$A$4:$A$8,0)))</f>
      </c>
      <c r="EL5" s="3">
        <f>IF(AK5="",0,INDEX(Tablas!$B$4:$B$8,MATCH(AK5,Tablas!$A$4:$A$8,0)))</f>
      </c>
      <c r="EM5" s="3">
        <f>IF(AL5="",0,INDEX(Tablas!$B$4:$B$8,MATCH(AL5,Tablas!$A$4:$A$8,0)))</f>
      </c>
      <c r="EN5" s="3">
        <f>IF(AM5="",0,INDEX(Tablas!$B$4:$B$8,MATCH(AM5,Tablas!$A$4:$A$8,0)))</f>
      </c>
      <c r="EO5" s="3">
        <f>IF(AN5="",0,INDEX(Tablas!$B$4:$B$8,MATCH(AN5,Tablas!$A$4:$A$8,0)))</f>
      </c>
      <c r="EP5" s="3">
        <f>IF(AO5="",0,INDEX(Tablas!$B$4:$B$8,MATCH(AO5,Tablas!$A$4:$A$8,0)))</f>
      </c>
      <c r="EQ5" s="3">
        <f>IF(AP5="",0,INDEX(Tablas!$B$4:$B$8,MATCH(AP5,Tablas!$A$4:$A$8,0)))</f>
      </c>
      <c r="ER5" s="3">
        <f>IF(AQ5="",0,INDEX(Tablas!$B$4:$B$8,MATCH(AQ5,Tablas!$A$4:$A$8,0)))</f>
      </c>
      <c r="ES5" s="3">
        <f>IF(AR5="",0,INDEX(Tablas!$B$4:$B$8,MATCH(AR5,Tablas!$A$4:$A$8,0)))</f>
      </c>
      <c r="ET5" s="3">
        <f>IF(AS5="",0,INDEX(Tablas!$B$4:$B$8,MATCH(AS5,Tablas!$A$4:$A$8,0)))</f>
      </c>
      <c r="EU5" s="3">
        <f>IF(AT5="",0,INDEX(Tablas!$B$4:$B$8,MATCH(AT5,Tablas!$A$4:$A$8,0)))</f>
      </c>
      <c r="EV5" s="3">
        <f>IF(AU5="",0,INDEX(Tablas!$B$4:$B$8,MATCH(AU5,Tablas!$A$4:$A$8,0)))</f>
      </c>
      <c r="EW5" s="3">
        <f>IF(AV5="",0,INDEX(Tablas!$B$4:$B$8,MATCH(AV5,Tablas!$A$4:$A$8,0)))</f>
      </c>
      <c r="EX5" s="3">
        <f>IF(AW5="",0,INDEX(Tablas!$B$4:$B$8,MATCH(AW5,Tablas!$A$4:$A$8,0)))</f>
      </c>
      <c r="EY5" s="3">
        <f>IF(AX5="",0,INDEX(Tablas!$B$4:$B$8,MATCH(AX5,Tablas!$A$4:$A$8,0)))</f>
      </c>
      <c r="EZ5" s="3">
        <f>IF(AY5="",0,INDEX(Tablas!$B$4:$B$8,MATCH(AY5,Tablas!$A$4:$A$8,0)))</f>
      </c>
      <c r="FA5" s="3">
        <f>IF(AZ5="",0,INDEX(Tablas!$B$4:$B$8,MATCH(AZ5,Tablas!$A$4:$A$8,0)))</f>
      </c>
      <c r="FB5" s="3">
        <f>IF(BA5="",0,INDEX(Tablas!$B$4:$B$8,MATCH(BA5,Tablas!$A$4:$A$8,0)))</f>
      </c>
      <c r="FC5" s="3">
        <f>IF(BB5="",0,INDEX(Tablas!$B$4:$B$8,MATCH(BB5,Tablas!$A$4:$A$8,0)))</f>
      </c>
      <c r="FD5" s="3">
        <f>IF(BC5="",0,INDEX(Tablas!$B$4:$B$8,MATCH(BC5,Tablas!$A$4:$A$8,0)))</f>
      </c>
      <c r="FE5" s="3">
        <f>IF(BD5="",0,INDEX(Tablas!$B$4:$B$8,MATCH(BD5,Tablas!$A$4:$A$8,0)))</f>
      </c>
      <c r="FF5" s="3">
        <f>IF(BE5="",0,INDEX(Tablas!$C$4:$C$8,MATCH(BE5,Tablas!$A$4:$A$8,0)))</f>
      </c>
      <c r="FG5" s="3">
        <f>IF(BF5="",0,INDEX(Tablas!$B$4:$B$8,MATCH(BF5,Tablas!$A$4:$A$8,0)))</f>
      </c>
      <c r="FH5" s="3">
        <f>IF(BG5="",0,INDEX(Tablas!$B$4:$B$8,MATCH(BG5,Tablas!$A$4:$A$8,0)))</f>
      </c>
      <c r="FI5" s="3">
        <f>IF(BH5="",0,INDEX(Tablas!$B$4:$B$8,MATCH(BH5,Tablas!$A$4:$A$8,0)))</f>
      </c>
      <c r="FJ5" s="3">
        <f>IF(BI5="",0,INDEX(Tablas!$C$4:$C$8,MATCH(BI5,Tablas!$A$4:$A$8,0)))</f>
      </c>
      <c r="FK5" s="3">
        <f>IF(BJ5="",0,INDEX(Tablas!$C$4:$C$8,MATCH(BJ5,Tablas!$A$4:$A$8,0)))</f>
      </c>
      <c r="FL5" s="3">
        <f>IF(BK5="",0,INDEX(Tablas!$C$4:$C$8,MATCH(BK5,Tablas!$A$4:$A$8,0)))</f>
      </c>
      <c r="FM5" s="3">
        <f>IF(BL5="",0,INDEX(Tablas!$C$4:$C$8,MATCH(BL5,Tablas!$A$4:$A$8,0)))</f>
      </c>
      <c r="FN5" s="3">
        <f>IF(BM5="",0,INDEX(Tablas!$C$4:$C$8,MATCH(BM5,Tablas!$A$4:$A$8,0)))</f>
      </c>
      <c r="FO5" s="3">
        <f>IF(BN5="",0,INDEX(Tablas!$C$4:$C$8,MATCH(BN5,Tablas!$A$4:$A$8,0)))</f>
      </c>
      <c r="FP5" s="3">
        <f>IF(BO5="",0,INDEX(Tablas!$C$4:$C$8,MATCH(BO5,Tablas!$A$4:$A$8,0)))</f>
      </c>
      <c r="FQ5" s="3">
        <f>IF(OR($B5&lt;&gt;"Sí",BP5=""),0,INDEX(Tablas!$C$4:$C$8,MATCH(BP5,Tablas!$A$4:$A$8,0)))</f>
      </c>
      <c r="FR5" s="3">
        <f>IF(OR($B5&lt;&gt;"Sí",BQ5=""),0,INDEX(Tablas!$C$4:$C$8,MATCH(BQ5,Tablas!$A$4:$A$8,0)))</f>
      </c>
      <c r="FS5" s="3">
        <f>IF(OR($B5&lt;&gt;"Sí",BR5=""),0,INDEX(Tablas!$C$4:$C$8,MATCH(BR5,Tablas!$A$4:$A$8,0)))</f>
      </c>
      <c r="FT5" s="3">
        <f>IF(OR($B5&lt;&gt;"Sí",BS5=""),0,INDEX(Tablas!$C$4:$C$8,MATCH(BS5,Tablas!$A$4:$A$8,0)))</f>
      </c>
      <c r="FU5" s="3">
        <f>IF(OR($C5&lt;&gt;"Sí",BT5=""),0,INDEX(Tablas!$C$4:$C$8,MATCH(BT5,Tablas!$A$4:$A$8,0)))</f>
      </c>
      <c r="FV5" s="3">
        <f>IF(OR($C5&lt;&gt;"Sí",BU5=""),0,INDEX(Tablas!$C$4:$C$8,MATCH(BU5,Tablas!$A$4:$A$8,0)))</f>
      </c>
      <c r="FW5" s="3">
        <f>IF(OR($C5&lt;&gt;"Sí",BV5=""),0,INDEX(Tablas!$C$4:$C$8,MATCH(BV5,Tablas!$A$4:$A$8,0)))</f>
      </c>
      <c r="FX5" s="3">
        <f>IF(OR($C5&lt;&gt;"Sí",BW5=""),0,INDEX(Tablas!$C$4:$C$8,MATCH(BW5,Tablas!$A$4:$A$8,0)))</f>
      </c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6">
        <f>IF(COUNTA($A6:$BW6)=0,"",SUM(DE6:FX6))</f>
      </c>
      <c r="BY6" s="6">
        <f>IF(BX6="","",IF(BX6&lt;Tablas!$C$11,"Nulo",IF(BX6&lt;Tablas!$D$11,"Bajo",IF(BX6&lt;Tablas!$E$11,"Medio",IF(BX6&lt;Tablas!$F$11,"Alto","Muy alto")))))</f>
      </c>
      <c r="BZ6" s="3">
        <f>IF($BX6="","",SUM(DE6,DG6,DF6,DH6,DI6))</f>
      </c>
      <c r="CA6" s="3">
        <f>IF(BZ6="","",IF(BZ6&lt;Tablas!$C$12,"Nulo",IF(BZ6&lt;Tablas!$D$12,"Bajo",IF(BZ6&lt;Tablas!$E$12,"Medio",IF(BZ6&lt;Tablas!$F$12,"Alto","Muy alto")))))</f>
      </c>
      <c r="CB6" s="3">
        <f>IF($BX6="","",SUM(DJ6,DP6,DK6,DL6,DM6,DN6,DO6,FQ6,FR6,FS6,FT6,DQ6,DR6,DS6,DT6,EC6,ED6,EE6,EF6,EA6,EB6,EG6,EH6,EM6,EN6))</f>
      </c>
      <c r="CC6" s="3">
        <f>IF(CB6="","",IF(CB6&lt;Tablas!$C$13,"Nulo",IF(CB6&lt;Tablas!$D$13,"Bajo",IF(CB6&lt;Tablas!$E$13,"Medio",IF(CB6&lt;Tablas!$F$13,"Alto","Muy alto")))))</f>
      </c>
      <c r="CD6" s="3">
        <f>IF($BX6="","",SUM(DU6,DV6,DW6,DX6,DY6,DZ6))</f>
      </c>
      <c r="CE6" s="3">
        <f>IF(CD6="","",IF(CD6&lt;Tablas!$C$14,"Nulo",IF(CD6&lt;Tablas!$D$14,"Bajo",IF(CD6&lt;Tablas!$E$14,"Medio",IF(CD6&lt;Tablas!$F$14,"Alto","Muy alto")))))</f>
      </c>
      <c r="CF6" s="3">
        <f>IF($BX6="","",SUM(EI6,EJ6,EK6,EL6,EO6,EP6,EQ6,ER6,ES6,ET6,EU6,EV6,EW6,EX6,FU6,FV6,FW6,FX6,FI6,FJ6,FK6,FL6,FM6,FN6,FO6,FP6))</f>
      </c>
      <c r="CG6" s="3">
        <f>IF(CF6="","",IF(CF6&lt;Tablas!$C$15,"Nulo",IF(CF6&lt;Tablas!$D$15,"Bajo",IF(CF6&lt;Tablas!$E$15,"Medio",IF(CF6&lt;Tablas!$F$15,"Alto","Muy alto")))))</f>
      </c>
      <c r="CH6" s="3">
        <f>IF($BX6="","",SUM(EY6,EZ6,FA6,FB6,FC6,FD6,FG6,FH6,FE6,FF6))</f>
      </c>
      <c r="CI6" s="3">
        <f>IF(CH6="","",IF(CH6&lt;Tablas!$C$16,"Nulo",IF(CH6&lt;Tablas!$D$16,"Bajo",IF(CH6&lt;Tablas!$E$16,"Medio",IF(CH6&lt;Tablas!$F$16,"Alto","Muy alto")))))</f>
      </c>
      <c r="CJ6" s="3">
        <f>IF($BX6="","",SUM(DE6,DG6,DF6,DH6,DI6))</f>
      </c>
      <c r="CK6" s="3">
        <f>IF(CJ6="","",IF(CJ6&lt;Tablas!$C$17,"Nulo",IF(CJ6&lt;Tablas!$D$17,"Bajo",IF(CJ6&lt;Tablas!$E$17,"Medio",IF(CJ6&lt;Tablas!$F$17,"Alto","Muy alto")))))</f>
      </c>
      <c r="CL6" s="3">
        <f>IF($BX6="","",SUM(DJ6,DP6,DK6,DL6,DM6,DN6,DO6,FQ6,FR6,FS6,FT6,DQ6,DR6,DS6,DT6))</f>
      </c>
      <c r="CM6" s="3">
        <f>IF(CL6="","",IF(CL6&lt;Tablas!$C$18,"Nulo",IF(CL6&lt;Tablas!$D$18,"Bajo",IF(CL6&lt;Tablas!$E$18,"Medio",IF(CL6&lt;Tablas!$F$18,"Alto","Muy alto")))))</f>
      </c>
      <c r="CN6" s="3">
        <f>IF($BX6="","",SUM(EC6,ED6,EE6,EF6,EA6,EB6,EG6,EH6,EM6,EN6))</f>
      </c>
      <c r="CO6" s="3">
        <f>IF(CN6="","",IF(CN6&lt;Tablas!$C$19,"Nulo",IF(CN6&lt;Tablas!$D$19,"Bajo",IF(CN6&lt;Tablas!$E$19,"Medio",IF(CN6&lt;Tablas!$F$19,"Alto","Muy alto")))))</f>
      </c>
      <c r="CP6" s="3">
        <f>IF($BX6="","",SUM(DU6,DV6))</f>
      </c>
      <c r="CQ6" s="3">
        <f>IF(CP6="","",IF(CP6&lt;Tablas!$C$20,"Nulo",IF(CP6&lt;Tablas!$D$20,"Bajo",IF(CP6&lt;Tablas!$E$20,"Medio",IF(CP6&lt;Tablas!$F$20,"Alto","Muy alto")))))</f>
      </c>
      <c r="CR6" s="3">
        <f>IF($BX6="","",SUM(DW6,DX6,DY6,DZ6))</f>
      </c>
      <c r="CS6" s="3">
        <f>IF(CR6="","",IF(CR6&lt;Tablas!$C$21,"Nulo",IF(CR6&lt;Tablas!$D$21,"Bajo",IF(CR6&lt;Tablas!$E$21,"Medio",IF(CR6&lt;Tablas!$F$21,"Alto","Muy alto")))))</f>
      </c>
      <c r="CT6" s="3">
        <f>IF($BX6="","",SUM(EI6,EJ6,EK6,EL6,EO6,EP6,EQ6,ER6,ES6))</f>
      </c>
      <c r="CU6" s="3">
        <f>IF(CT6="","",IF(CT6&lt;Tablas!$C$22,"Nulo",IF(CT6&lt;Tablas!$D$22,"Bajo",IF(CT6&lt;Tablas!$E$22,"Medio",IF(CT6&lt;Tablas!$F$22,"Alto","Muy alto")))))</f>
      </c>
      <c r="CV6" s="3">
        <f>IF($BX6="","",SUM(ET6,EU6,EV6,EW6,EX6,FU6,FV6,FW6,FX6))</f>
      </c>
      <c r="CW6" s="3">
        <f>IF(CV6="","",IF(CV6&lt;Tablas!$C$23,"Nulo",IF(CV6&lt;Tablas!$D$23,"Bajo",IF(CV6&lt;Tablas!$E$23,"Medio",IF(CV6&lt;Tablas!$F$23,"Alto","Muy alto")))))</f>
      </c>
      <c r="CX6" s="3">
        <f>IF($BX6="","",SUM(FI6,FJ6,FK6,FL6,FM6,FN6,FO6,FP6))</f>
      </c>
      <c r="CY6" s="3">
        <f>IF(CX6="","",IF(CX6&lt;Tablas!$C$24,"Nulo",IF(CX6&lt;Tablas!$D$24,"Bajo",IF(CX6&lt;Tablas!$E$24,"Medio",IF(CX6&lt;Tablas!$F$24,"Alto","Muy alto")))))</f>
      </c>
      <c r="CZ6" s="3">
        <f>IF($BX6="","",SUM(EY6,EZ6,FA6,FB6,FC6,FD6))</f>
      </c>
      <c r="DA6" s="3">
        <f>IF(CZ6="","",IF(CZ6&lt;Tablas!$C$25,"Nulo",IF(CZ6&lt;Tablas!$D$25,"Bajo",IF(CZ6&lt;Tablas!$E$25,"Medio",IF(CZ6&lt;Tablas!$F$25,"Alto","Muy alto")))))</f>
      </c>
      <c r="DB6" s="3">
        <f>IF($BX6="","",SUM(FG6,FH6,FE6,FF6))</f>
      </c>
      <c r="DC6" s="3">
        <f>IF(DB6="","",IF(DB6&lt;Tablas!$C$26,"Nulo",IF(DB6&lt;Tablas!$D$26,"Bajo",IF(DB6&lt;Tablas!$E$26,"Medio",IF(DB6&lt;Tablas!$F$26,"Alto","Muy alto")))))</f>
      </c>
      <c r="DD6" s="3">
        <f>IF($BX6="","",COUNTBLANK(D6:BO6)+IF($B6="Sí",COUNTBLANK(BP6:BS6),0)+IF($C6="Sí",COUNTBLANK(BT6:BW6),0)+IF($B6="",1,0)+IF($C6="",1,0))</f>
      </c>
      <c r="DE6" s="3">
        <f>IF(D6="",0,INDEX(Tablas!$B$4:$B$8,MATCH(D6,Tablas!$A$4:$A$8,0)))</f>
      </c>
      <c r="DF6" s="3">
        <f>IF(E6="",0,INDEX(Tablas!$C$4:$C$8,MATCH(E6,Tablas!$A$4:$A$8,0)))</f>
      </c>
      <c r="DG6" s="3">
        <f>IF(F6="",0,INDEX(Tablas!$C$4:$C$8,MATCH(F6,Tablas!$A$4:$A$8,0)))</f>
      </c>
      <c r="DH6" s="3">
        <f>IF(G6="",0,INDEX(Tablas!$B$4:$B$8,MATCH(G6,Tablas!$A$4:$A$8,0)))</f>
      </c>
      <c r="DI6" s="3">
        <f>IF(H6="",0,INDEX(Tablas!$C$4:$C$8,MATCH(H6,Tablas!$A$4:$A$8,0)))</f>
      </c>
      <c r="DJ6" s="3">
        <f>IF(I6="",0,INDEX(Tablas!$C$4:$C$8,MATCH(I6,Tablas!$A$4:$A$8,0)))</f>
      </c>
      <c r="DK6" s="3">
        <f>IF(J6="",0,INDEX(Tablas!$C$4:$C$8,MATCH(J6,Tablas!$A$4:$A$8,0)))</f>
      </c>
      <c r="DL6" s="3">
        <f>IF(K6="",0,INDEX(Tablas!$C$4:$C$8,MATCH(K6,Tablas!$A$4:$A$8,0)))</f>
      </c>
      <c r="DM6" s="3">
        <f>IF(L6="",0,INDEX(Tablas!$C$4:$C$8,MATCH(L6,Tablas!$A$4:$A$8,0)))</f>
      </c>
      <c r="DN6" s="3">
        <f>IF(M6="",0,INDEX(Tablas!$C$4:$C$8,MATCH(M6,Tablas!$A$4:$A$8,0)))</f>
      </c>
      <c r="DO6" s="3">
        <f>IF(N6="",0,INDEX(Tablas!$C$4:$C$8,MATCH(N6,Tablas!$A$4:$A$8,0)))</f>
      </c>
      <c r="DP6" s="3">
        <f>IF(O6="",0,INDEX(Tablas!$C$4:$C$8,MATCH(O6,Tablas!$A$4:$A$8,0)))</f>
      </c>
      <c r="DQ6" s="3">
        <f>IF(P6="",0,INDEX(Tablas!$C$4:$C$8,MATCH(P6,Tablas!$A$4:$A$8,0)))</f>
      </c>
      <c r="DR6" s="3">
        <f>IF(Q6="",0,INDEX(Tablas!$C$4:$C$8,MATCH(Q6,Tablas!$A$4:$A$8,0)))</f>
      </c>
      <c r="DS6" s="3">
        <f>IF(R6="",0,INDEX(Tablas!$C$4:$C$8,MATCH(R6,Tablas!$A$4:$A$8,0)))</f>
      </c>
      <c r="DT6" s="3">
        <f>IF(S6="",0,INDEX(Tablas!$C$4:$C$8,MATCH(S6,Tablas!$A$4:$A$8,0)))</f>
      </c>
      <c r="DU6" s="3">
        <f>IF(T6="",0,INDEX(Tablas!$C$4:$C$8,MATCH(T6,Tablas!$A$4:$A$8,0)))</f>
      </c>
      <c r="DV6" s="3">
        <f>IF(U6="",0,INDEX(Tablas!$C$4:$C$8,MATCH(U6,Tablas!$A$4:$A$8,0)))</f>
      </c>
      <c r="DW6" s="3">
        <f>IF(V6="",0,INDEX(Tablas!$C$4:$C$8,MATCH(V6,Tablas!$A$4:$A$8,0)))</f>
      </c>
      <c r="DX6" s="3">
        <f>IF(W6="",0,INDEX(Tablas!$C$4:$C$8,MATCH(W6,Tablas!$A$4:$A$8,0)))</f>
      </c>
      <c r="DY6" s="3">
        <f>IF(X6="",0,INDEX(Tablas!$C$4:$C$8,MATCH(X6,Tablas!$A$4:$A$8,0)))</f>
      </c>
      <c r="DZ6" s="3">
        <f>IF(Y6="",0,INDEX(Tablas!$C$4:$C$8,MATCH(Y6,Tablas!$A$4:$A$8,0)))</f>
      </c>
      <c r="EA6" s="3">
        <f>IF(Z6="",0,INDEX(Tablas!$B$4:$B$8,MATCH(Z6,Tablas!$A$4:$A$8,0)))</f>
      </c>
      <c r="EB6" s="3">
        <f>IF(AA6="",0,INDEX(Tablas!$B$4:$B$8,MATCH(AA6,Tablas!$A$4:$A$8,0)))</f>
      </c>
      <c r="EC6" s="3">
        <f>IF(AB6="",0,INDEX(Tablas!$B$4:$B$8,MATCH(AB6,Tablas!$A$4:$A$8,0)))</f>
      </c>
      <c r="ED6" s="3">
        <f>IF(AC6="",0,INDEX(Tablas!$B$4:$B$8,MATCH(AC6,Tablas!$A$4:$A$8,0)))</f>
      </c>
      <c r="EE6" s="3">
        <f>IF(AD6="",0,INDEX(Tablas!$B$4:$B$8,MATCH(AD6,Tablas!$A$4:$A$8,0)))</f>
      </c>
      <c r="EF6" s="3">
        <f>IF(AE6="",0,INDEX(Tablas!$B$4:$B$8,MATCH(AE6,Tablas!$A$4:$A$8,0)))</f>
      </c>
      <c r="EG6" s="3">
        <f>IF(AF6="",0,INDEX(Tablas!$C$4:$C$8,MATCH(AF6,Tablas!$A$4:$A$8,0)))</f>
      </c>
      <c r="EH6" s="3">
        <f>IF(AG6="",0,INDEX(Tablas!$B$4:$B$8,MATCH(AG6,Tablas!$A$4:$A$8,0)))</f>
      </c>
      <c r="EI6" s="3">
        <f>IF(AH6="",0,INDEX(Tablas!$B$4:$B$8,MATCH(AH6,Tablas!$A$4:$A$8,0)))</f>
      </c>
      <c r="EJ6" s="3">
        <f>IF(AI6="",0,INDEX(Tablas!$B$4:$B$8,MATCH(AI6,Tablas!$A$4:$A$8,0)))</f>
      </c>
      <c r="EK6" s="3">
        <f>IF(AJ6="",0,INDEX(Tablas!$B$4:$B$8,MATCH(AJ6,Tablas!$A$4:$A$8,0)))</f>
      </c>
      <c r="EL6" s="3">
        <f>IF(AK6="",0,INDEX(Tablas!$B$4:$B$8,MATCH(AK6,Tablas!$A$4:$A$8,0)))</f>
      </c>
      <c r="EM6" s="3">
        <f>IF(AL6="",0,INDEX(Tablas!$B$4:$B$8,MATCH(AL6,Tablas!$A$4:$A$8,0)))</f>
      </c>
      <c r="EN6" s="3">
        <f>IF(AM6="",0,INDEX(Tablas!$B$4:$B$8,MATCH(AM6,Tablas!$A$4:$A$8,0)))</f>
      </c>
      <c r="EO6" s="3">
        <f>IF(AN6="",0,INDEX(Tablas!$B$4:$B$8,MATCH(AN6,Tablas!$A$4:$A$8,0)))</f>
      </c>
      <c r="EP6" s="3">
        <f>IF(AO6="",0,INDEX(Tablas!$B$4:$B$8,MATCH(AO6,Tablas!$A$4:$A$8,0)))</f>
      </c>
      <c r="EQ6" s="3">
        <f>IF(AP6="",0,INDEX(Tablas!$B$4:$B$8,MATCH(AP6,Tablas!$A$4:$A$8,0)))</f>
      </c>
      <c r="ER6" s="3">
        <f>IF(AQ6="",0,INDEX(Tablas!$B$4:$B$8,MATCH(AQ6,Tablas!$A$4:$A$8,0)))</f>
      </c>
      <c r="ES6" s="3">
        <f>IF(AR6="",0,INDEX(Tablas!$B$4:$B$8,MATCH(AR6,Tablas!$A$4:$A$8,0)))</f>
      </c>
      <c r="ET6" s="3">
        <f>IF(AS6="",0,INDEX(Tablas!$B$4:$B$8,MATCH(AS6,Tablas!$A$4:$A$8,0)))</f>
      </c>
      <c r="EU6" s="3">
        <f>IF(AT6="",0,INDEX(Tablas!$B$4:$B$8,MATCH(AT6,Tablas!$A$4:$A$8,0)))</f>
      </c>
      <c r="EV6" s="3">
        <f>IF(AU6="",0,INDEX(Tablas!$B$4:$B$8,MATCH(AU6,Tablas!$A$4:$A$8,0)))</f>
      </c>
      <c r="EW6" s="3">
        <f>IF(AV6="",0,INDEX(Tablas!$B$4:$B$8,MATCH(AV6,Tablas!$A$4:$A$8,0)))</f>
      </c>
      <c r="EX6" s="3">
        <f>IF(AW6="",0,INDEX(Tablas!$B$4:$B$8,MATCH(AW6,Tablas!$A$4:$A$8,0)))</f>
      </c>
      <c r="EY6" s="3">
        <f>IF(AX6="",0,INDEX(Tablas!$B$4:$B$8,MATCH(AX6,Tablas!$A$4:$A$8,0)))</f>
      </c>
      <c r="EZ6" s="3">
        <f>IF(AY6="",0,INDEX(Tablas!$B$4:$B$8,MATCH(AY6,Tablas!$A$4:$A$8,0)))</f>
      </c>
      <c r="FA6" s="3">
        <f>IF(AZ6="",0,INDEX(Tablas!$B$4:$B$8,MATCH(AZ6,Tablas!$A$4:$A$8,0)))</f>
      </c>
      <c r="FB6" s="3">
        <f>IF(BA6="",0,INDEX(Tablas!$B$4:$B$8,MATCH(BA6,Tablas!$A$4:$A$8,0)))</f>
      </c>
      <c r="FC6" s="3">
        <f>IF(BB6="",0,INDEX(Tablas!$B$4:$B$8,MATCH(BB6,Tablas!$A$4:$A$8,0)))</f>
      </c>
      <c r="FD6" s="3">
        <f>IF(BC6="",0,INDEX(Tablas!$B$4:$B$8,MATCH(BC6,Tablas!$A$4:$A$8,0)))</f>
      </c>
      <c r="FE6" s="3">
        <f>IF(BD6="",0,INDEX(Tablas!$B$4:$B$8,MATCH(BD6,Tablas!$A$4:$A$8,0)))</f>
      </c>
      <c r="FF6" s="3">
        <f>IF(BE6="",0,INDEX(Tablas!$C$4:$C$8,MATCH(BE6,Tablas!$A$4:$A$8,0)))</f>
      </c>
      <c r="FG6" s="3">
        <f>IF(BF6="",0,INDEX(Tablas!$B$4:$B$8,MATCH(BF6,Tablas!$A$4:$A$8,0)))</f>
      </c>
      <c r="FH6" s="3">
        <f>IF(BG6="",0,INDEX(Tablas!$B$4:$B$8,MATCH(BG6,Tablas!$A$4:$A$8,0)))</f>
      </c>
      <c r="FI6" s="3">
        <f>IF(BH6="",0,INDEX(Tablas!$B$4:$B$8,MATCH(BH6,Tablas!$A$4:$A$8,0)))</f>
      </c>
      <c r="FJ6" s="3">
        <f>IF(BI6="",0,INDEX(Tablas!$C$4:$C$8,MATCH(BI6,Tablas!$A$4:$A$8,0)))</f>
      </c>
      <c r="FK6" s="3">
        <f>IF(BJ6="",0,INDEX(Tablas!$C$4:$C$8,MATCH(BJ6,Tablas!$A$4:$A$8,0)))</f>
      </c>
      <c r="FL6" s="3">
        <f>IF(BK6="",0,INDEX(Tablas!$C$4:$C$8,MATCH(BK6,Tablas!$A$4:$A$8,0)))</f>
      </c>
      <c r="FM6" s="3">
        <f>IF(BL6="",0,INDEX(Tablas!$C$4:$C$8,MATCH(BL6,Tablas!$A$4:$A$8,0)))</f>
      </c>
      <c r="FN6" s="3">
        <f>IF(BM6="",0,INDEX(Tablas!$C$4:$C$8,MATCH(BM6,Tablas!$A$4:$A$8,0)))</f>
      </c>
      <c r="FO6" s="3">
        <f>IF(BN6="",0,INDEX(Tablas!$C$4:$C$8,MATCH(BN6,Tablas!$A$4:$A$8,0)))</f>
      </c>
      <c r="FP6" s="3">
        <f>IF(BO6="",0,INDEX(Tablas!$C$4:$C$8,MATCH(BO6,Tablas!$A$4:$A$8,0)))</f>
      </c>
      <c r="FQ6" s="3">
        <f>IF(OR($B6&lt;&gt;"Sí",BP6=""),0,INDEX(Tablas!$C$4:$C$8,MATCH(BP6,Tablas!$A$4:$A$8,0)))</f>
      </c>
      <c r="FR6" s="3">
        <f>IF(OR($B6&lt;&gt;"Sí",BQ6=""),0,INDEX(Tablas!$C$4:$C$8,MATCH(BQ6,Tablas!$A$4:$A$8,0)))</f>
      </c>
      <c r="FS6" s="3">
        <f>IF(OR($B6&lt;&gt;"Sí",BR6=""),0,INDEX(Tablas!$C$4:$C$8,MATCH(BR6,Tablas!$A$4:$A$8,0)))</f>
      </c>
      <c r="FT6" s="3">
        <f>IF(OR($B6&lt;&gt;"Sí",BS6=""),0,INDEX(Tablas!$C$4:$C$8,MATCH(BS6,Tablas!$A$4:$A$8,0)))</f>
      </c>
      <c r="FU6" s="3">
        <f>IF(OR($C6&lt;&gt;"Sí",BT6=""),0,INDEX(Tablas!$C$4:$C$8,MATCH(BT6,Tablas!$A$4:$A$8,0)))</f>
      </c>
      <c r="FV6" s="3">
        <f>IF(OR($C6&lt;&gt;"Sí",BU6=""),0,INDEX(Tablas!$C$4:$C$8,MATCH(BU6,Tablas!$A$4:$A$8,0)))</f>
      </c>
      <c r="FW6" s="3">
        <f>IF(OR($C6&lt;&gt;"Sí",BV6=""),0,INDEX(Tablas!$C$4:$C$8,MATCH(BV6,Tablas!$A$4:$A$8,0)))</f>
      </c>
      <c r="FX6" s="3">
        <f>IF(OR($C6&lt;&gt;"Sí",BW6=""),0,INDEX(Tablas!$C$4:$C$8,MATCH(BW6,Tablas!$A$4:$A$8,0)))</f>
      </c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6">
        <f>IF(COUNTA($A7:$BW7)=0,"",SUM(DE7:FX7))</f>
      </c>
      <c r="BY7" s="6">
        <f>IF(BX7="","",IF(BX7&lt;Tablas!$C$11,"Nulo",IF(BX7&lt;Tablas!$D$11,"Bajo",IF(BX7&lt;Tablas!$E$11,"Medio",IF(BX7&lt;Tablas!$F$11,"Alto","Muy alto")))))</f>
      </c>
      <c r="BZ7" s="3">
        <f>IF($BX7="","",SUM(DE7,DG7,DF7,DH7,DI7))</f>
      </c>
      <c r="CA7" s="3">
        <f>IF(BZ7="","",IF(BZ7&lt;Tablas!$C$12,"Nulo",IF(BZ7&lt;Tablas!$D$12,"Bajo",IF(BZ7&lt;Tablas!$E$12,"Medio",IF(BZ7&lt;Tablas!$F$12,"Alto","Muy alto")))))</f>
      </c>
      <c r="CB7" s="3">
        <f>IF($BX7="","",SUM(DJ7,DP7,DK7,DL7,DM7,DN7,DO7,FQ7,FR7,FS7,FT7,DQ7,DR7,DS7,DT7,EC7,ED7,EE7,EF7,EA7,EB7,EG7,EH7,EM7,EN7))</f>
      </c>
      <c r="CC7" s="3">
        <f>IF(CB7="","",IF(CB7&lt;Tablas!$C$13,"Nulo",IF(CB7&lt;Tablas!$D$13,"Bajo",IF(CB7&lt;Tablas!$E$13,"Medio",IF(CB7&lt;Tablas!$F$13,"Alto","Muy alto")))))</f>
      </c>
      <c r="CD7" s="3">
        <f>IF($BX7="","",SUM(DU7,DV7,DW7,DX7,DY7,DZ7))</f>
      </c>
      <c r="CE7" s="3">
        <f>IF(CD7="","",IF(CD7&lt;Tablas!$C$14,"Nulo",IF(CD7&lt;Tablas!$D$14,"Bajo",IF(CD7&lt;Tablas!$E$14,"Medio",IF(CD7&lt;Tablas!$F$14,"Alto","Muy alto")))))</f>
      </c>
      <c r="CF7" s="3">
        <f>IF($BX7="","",SUM(EI7,EJ7,EK7,EL7,EO7,EP7,EQ7,ER7,ES7,ET7,EU7,EV7,EW7,EX7,FU7,FV7,FW7,FX7,FI7,FJ7,FK7,FL7,FM7,FN7,FO7,FP7))</f>
      </c>
      <c r="CG7" s="3">
        <f>IF(CF7="","",IF(CF7&lt;Tablas!$C$15,"Nulo",IF(CF7&lt;Tablas!$D$15,"Bajo",IF(CF7&lt;Tablas!$E$15,"Medio",IF(CF7&lt;Tablas!$F$15,"Alto","Muy alto")))))</f>
      </c>
      <c r="CH7" s="3">
        <f>IF($BX7="","",SUM(EY7,EZ7,FA7,FB7,FC7,FD7,FG7,FH7,FE7,FF7))</f>
      </c>
      <c r="CI7" s="3">
        <f>IF(CH7="","",IF(CH7&lt;Tablas!$C$16,"Nulo",IF(CH7&lt;Tablas!$D$16,"Bajo",IF(CH7&lt;Tablas!$E$16,"Medio",IF(CH7&lt;Tablas!$F$16,"Alto","Muy alto")))))</f>
      </c>
      <c r="CJ7" s="3">
        <f>IF($BX7="","",SUM(DE7,DG7,DF7,DH7,DI7))</f>
      </c>
      <c r="CK7" s="3">
        <f>IF(CJ7="","",IF(CJ7&lt;Tablas!$C$17,"Nulo",IF(CJ7&lt;Tablas!$D$17,"Bajo",IF(CJ7&lt;Tablas!$E$17,"Medio",IF(CJ7&lt;Tablas!$F$17,"Alto","Muy alto")))))</f>
      </c>
      <c r="CL7" s="3">
        <f>IF($BX7="","",SUM(DJ7,DP7,DK7,DL7,DM7,DN7,DO7,FQ7,FR7,FS7,FT7,DQ7,DR7,DS7,DT7))</f>
      </c>
      <c r="CM7" s="3">
        <f>IF(CL7="","",IF(CL7&lt;Tablas!$C$18,"Nulo",IF(CL7&lt;Tablas!$D$18,"Bajo",IF(CL7&lt;Tablas!$E$18,"Medio",IF(CL7&lt;Tablas!$F$18,"Alto","Muy alto")))))</f>
      </c>
      <c r="CN7" s="3">
        <f>IF($BX7="","",SUM(EC7,ED7,EE7,EF7,EA7,EB7,EG7,EH7,EM7,EN7))</f>
      </c>
      <c r="CO7" s="3">
        <f>IF(CN7="","",IF(CN7&lt;Tablas!$C$19,"Nulo",IF(CN7&lt;Tablas!$D$19,"Bajo",IF(CN7&lt;Tablas!$E$19,"Medio",IF(CN7&lt;Tablas!$F$19,"Alto","Muy alto")))))</f>
      </c>
      <c r="CP7" s="3">
        <f>IF($BX7="","",SUM(DU7,DV7))</f>
      </c>
      <c r="CQ7" s="3">
        <f>IF(CP7="","",IF(CP7&lt;Tablas!$C$20,"Nulo",IF(CP7&lt;Tablas!$D$20,"Bajo",IF(CP7&lt;Tablas!$E$20,"Medio",IF(CP7&lt;Tablas!$F$20,"Alto","Muy alto")))))</f>
      </c>
      <c r="CR7" s="3">
        <f>IF($BX7="","",SUM(DW7,DX7,DY7,DZ7))</f>
      </c>
      <c r="CS7" s="3">
        <f>IF(CR7="","",IF(CR7&lt;Tablas!$C$21,"Nulo",IF(CR7&lt;Tablas!$D$21,"Bajo",IF(CR7&lt;Tablas!$E$21,"Medio",IF(CR7&lt;Tablas!$F$21,"Alto","Muy alto")))))</f>
      </c>
      <c r="CT7" s="3">
        <f>IF($BX7="","",SUM(EI7,EJ7,EK7,EL7,EO7,EP7,EQ7,ER7,ES7))</f>
      </c>
      <c r="CU7" s="3">
        <f>IF(CT7="","",IF(CT7&lt;Tablas!$C$22,"Nulo",IF(CT7&lt;Tablas!$D$22,"Bajo",IF(CT7&lt;Tablas!$E$22,"Medio",IF(CT7&lt;Tablas!$F$22,"Alto","Muy alto")))))</f>
      </c>
      <c r="CV7" s="3">
        <f>IF($BX7="","",SUM(ET7,EU7,EV7,EW7,EX7,FU7,FV7,FW7,FX7))</f>
      </c>
      <c r="CW7" s="3">
        <f>IF(CV7="","",IF(CV7&lt;Tablas!$C$23,"Nulo",IF(CV7&lt;Tablas!$D$23,"Bajo",IF(CV7&lt;Tablas!$E$23,"Medio",IF(CV7&lt;Tablas!$F$23,"Alto","Muy alto")))))</f>
      </c>
      <c r="CX7" s="3">
        <f>IF($BX7="","",SUM(FI7,FJ7,FK7,FL7,FM7,FN7,FO7,FP7))</f>
      </c>
      <c r="CY7" s="3">
        <f>IF(CX7="","",IF(CX7&lt;Tablas!$C$24,"Nulo",IF(CX7&lt;Tablas!$D$24,"Bajo",IF(CX7&lt;Tablas!$E$24,"Medio",IF(CX7&lt;Tablas!$F$24,"Alto","Muy alto")))))</f>
      </c>
      <c r="CZ7" s="3">
        <f>IF($BX7="","",SUM(EY7,EZ7,FA7,FB7,FC7,FD7))</f>
      </c>
      <c r="DA7" s="3">
        <f>IF(CZ7="","",IF(CZ7&lt;Tablas!$C$25,"Nulo",IF(CZ7&lt;Tablas!$D$25,"Bajo",IF(CZ7&lt;Tablas!$E$25,"Medio",IF(CZ7&lt;Tablas!$F$25,"Alto","Muy alto")))))</f>
      </c>
      <c r="DB7" s="3">
        <f>IF($BX7="","",SUM(FG7,FH7,FE7,FF7))</f>
      </c>
      <c r="DC7" s="3">
        <f>IF(DB7="","",IF(DB7&lt;Tablas!$C$26,"Nulo",IF(DB7&lt;Tablas!$D$26,"Bajo",IF(DB7&lt;Tablas!$E$26,"Medio",IF(DB7&lt;Tablas!$F$26,"Alto","Muy alto")))))</f>
      </c>
      <c r="DD7" s="3">
        <f>IF($BX7="","",COUNTBLANK(D7:BO7)+IF($B7="Sí",COUNTBLANK(BP7:BS7),0)+IF($C7="Sí",COUNTBLANK(BT7:BW7),0)+IF($B7="",1,0)+IF($C7="",1,0))</f>
      </c>
      <c r="DE7" s="3">
        <f>IF(D7="",0,INDEX(Tablas!$B$4:$B$8,MATCH(D7,Tablas!$A$4:$A$8,0)))</f>
      </c>
      <c r="DF7" s="3">
        <f>IF(E7="",0,INDEX(Tablas!$C$4:$C$8,MATCH(E7,Tablas!$A$4:$A$8,0)))</f>
      </c>
      <c r="DG7" s="3">
        <f>IF(F7="",0,INDEX(Tablas!$C$4:$C$8,MATCH(F7,Tablas!$A$4:$A$8,0)))</f>
      </c>
      <c r="DH7" s="3">
        <f>IF(G7="",0,INDEX(Tablas!$B$4:$B$8,MATCH(G7,Tablas!$A$4:$A$8,0)))</f>
      </c>
      <c r="DI7" s="3">
        <f>IF(H7="",0,INDEX(Tablas!$C$4:$C$8,MATCH(H7,Tablas!$A$4:$A$8,0)))</f>
      </c>
      <c r="DJ7" s="3">
        <f>IF(I7="",0,INDEX(Tablas!$C$4:$C$8,MATCH(I7,Tablas!$A$4:$A$8,0)))</f>
      </c>
      <c r="DK7" s="3">
        <f>IF(J7="",0,INDEX(Tablas!$C$4:$C$8,MATCH(J7,Tablas!$A$4:$A$8,0)))</f>
      </c>
      <c r="DL7" s="3">
        <f>IF(K7="",0,INDEX(Tablas!$C$4:$C$8,MATCH(K7,Tablas!$A$4:$A$8,0)))</f>
      </c>
      <c r="DM7" s="3">
        <f>IF(L7="",0,INDEX(Tablas!$C$4:$C$8,MATCH(L7,Tablas!$A$4:$A$8,0)))</f>
      </c>
      <c r="DN7" s="3">
        <f>IF(M7="",0,INDEX(Tablas!$C$4:$C$8,MATCH(M7,Tablas!$A$4:$A$8,0)))</f>
      </c>
      <c r="DO7" s="3">
        <f>IF(N7="",0,INDEX(Tablas!$C$4:$C$8,MATCH(N7,Tablas!$A$4:$A$8,0)))</f>
      </c>
      <c r="DP7" s="3">
        <f>IF(O7="",0,INDEX(Tablas!$C$4:$C$8,MATCH(O7,Tablas!$A$4:$A$8,0)))</f>
      </c>
      <c r="DQ7" s="3">
        <f>IF(P7="",0,INDEX(Tablas!$C$4:$C$8,MATCH(P7,Tablas!$A$4:$A$8,0)))</f>
      </c>
      <c r="DR7" s="3">
        <f>IF(Q7="",0,INDEX(Tablas!$C$4:$C$8,MATCH(Q7,Tablas!$A$4:$A$8,0)))</f>
      </c>
      <c r="DS7" s="3">
        <f>IF(R7="",0,INDEX(Tablas!$C$4:$C$8,MATCH(R7,Tablas!$A$4:$A$8,0)))</f>
      </c>
      <c r="DT7" s="3">
        <f>IF(S7="",0,INDEX(Tablas!$C$4:$C$8,MATCH(S7,Tablas!$A$4:$A$8,0)))</f>
      </c>
      <c r="DU7" s="3">
        <f>IF(T7="",0,INDEX(Tablas!$C$4:$C$8,MATCH(T7,Tablas!$A$4:$A$8,0)))</f>
      </c>
      <c r="DV7" s="3">
        <f>IF(U7="",0,INDEX(Tablas!$C$4:$C$8,MATCH(U7,Tablas!$A$4:$A$8,0)))</f>
      </c>
      <c r="DW7" s="3">
        <f>IF(V7="",0,INDEX(Tablas!$C$4:$C$8,MATCH(V7,Tablas!$A$4:$A$8,0)))</f>
      </c>
      <c r="DX7" s="3">
        <f>IF(W7="",0,INDEX(Tablas!$C$4:$C$8,MATCH(W7,Tablas!$A$4:$A$8,0)))</f>
      </c>
      <c r="DY7" s="3">
        <f>IF(X7="",0,INDEX(Tablas!$C$4:$C$8,MATCH(X7,Tablas!$A$4:$A$8,0)))</f>
      </c>
      <c r="DZ7" s="3">
        <f>IF(Y7="",0,INDEX(Tablas!$C$4:$C$8,MATCH(Y7,Tablas!$A$4:$A$8,0)))</f>
      </c>
      <c r="EA7" s="3">
        <f>IF(Z7="",0,INDEX(Tablas!$B$4:$B$8,MATCH(Z7,Tablas!$A$4:$A$8,0)))</f>
      </c>
      <c r="EB7" s="3">
        <f>IF(AA7="",0,INDEX(Tablas!$B$4:$B$8,MATCH(AA7,Tablas!$A$4:$A$8,0)))</f>
      </c>
      <c r="EC7" s="3">
        <f>IF(AB7="",0,INDEX(Tablas!$B$4:$B$8,MATCH(AB7,Tablas!$A$4:$A$8,0)))</f>
      </c>
      <c r="ED7" s="3">
        <f>IF(AC7="",0,INDEX(Tablas!$B$4:$B$8,MATCH(AC7,Tablas!$A$4:$A$8,0)))</f>
      </c>
      <c r="EE7" s="3">
        <f>IF(AD7="",0,INDEX(Tablas!$B$4:$B$8,MATCH(AD7,Tablas!$A$4:$A$8,0)))</f>
      </c>
      <c r="EF7" s="3">
        <f>IF(AE7="",0,INDEX(Tablas!$B$4:$B$8,MATCH(AE7,Tablas!$A$4:$A$8,0)))</f>
      </c>
      <c r="EG7" s="3">
        <f>IF(AF7="",0,INDEX(Tablas!$C$4:$C$8,MATCH(AF7,Tablas!$A$4:$A$8,0)))</f>
      </c>
      <c r="EH7" s="3">
        <f>IF(AG7="",0,INDEX(Tablas!$B$4:$B$8,MATCH(AG7,Tablas!$A$4:$A$8,0)))</f>
      </c>
      <c r="EI7" s="3">
        <f>IF(AH7="",0,INDEX(Tablas!$B$4:$B$8,MATCH(AH7,Tablas!$A$4:$A$8,0)))</f>
      </c>
      <c r="EJ7" s="3">
        <f>IF(AI7="",0,INDEX(Tablas!$B$4:$B$8,MATCH(AI7,Tablas!$A$4:$A$8,0)))</f>
      </c>
      <c r="EK7" s="3">
        <f>IF(AJ7="",0,INDEX(Tablas!$B$4:$B$8,MATCH(AJ7,Tablas!$A$4:$A$8,0)))</f>
      </c>
      <c r="EL7" s="3">
        <f>IF(AK7="",0,INDEX(Tablas!$B$4:$B$8,MATCH(AK7,Tablas!$A$4:$A$8,0)))</f>
      </c>
      <c r="EM7" s="3">
        <f>IF(AL7="",0,INDEX(Tablas!$B$4:$B$8,MATCH(AL7,Tablas!$A$4:$A$8,0)))</f>
      </c>
      <c r="EN7" s="3">
        <f>IF(AM7="",0,INDEX(Tablas!$B$4:$B$8,MATCH(AM7,Tablas!$A$4:$A$8,0)))</f>
      </c>
      <c r="EO7" s="3">
        <f>IF(AN7="",0,INDEX(Tablas!$B$4:$B$8,MATCH(AN7,Tablas!$A$4:$A$8,0)))</f>
      </c>
      <c r="EP7" s="3">
        <f>IF(AO7="",0,INDEX(Tablas!$B$4:$B$8,MATCH(AO7,Tablas!$A$4:$A$8,0)))</f>
      </c>
      <c r="EQ7" s="3">
        <f>IF(AP7="",0,INDEX(Tablas!$B$4:$B$8,MATCH(AP7,Tablas!$A$4:$A$8,0)))</f>
      </c>
      <c r="ER7" s="3">
        <f>IF(AQ7="",0,INDEX(Tablas!$B$4:$B$8,MATCH(AQ7,Tablas!$A$4:$A$8,0)))</f>
      </c>
      <c r="ES7" s="3">
        <f>IF(AR7="",0,INDEX(Tablas!$B$4:$B$8,MATCH(AR7,Tablas!$A$4:$A$8,0)))</f>
      </c>
      <c r="ET7" s="3">
        <f>IF(AS7="",0,INDEX(Tablas!$B$4:$B$8,MATCH(AS7,Tablas!$A$4:$A$8,0)))</f>
      </c>
      <c r="EU7" s="3">
        <f>IF(AT7="",0,INDEX(Tablas!$B$4:$B$8,MATCH(AT7,Tablas!$A$4:$A$8,0)))</f>
      </c>
      <c r="EV7" s="3">
        <f>IF(AU7="",0,INDEX(Tablas!$B$4:$B$8,MATCH(AU7,Tablas!$A$4:$A$8,0)))</f>
      </c>
      <c r="EW7" s="3">
        <f>IF(AV7="",0,INDEX(Tablas!$B$4:$B$8,MATCH(AV7,Tablas!$A$4:$A$8,0)))</f>
      </c>
      <c r="EX7" s="3">
        <f>IF(AW7="",0,INDEX(Tablas!$B$4:$B$8,MATCH(AW7,Tablas!$A$4:$A$8,0)))</f>
      </c>
      <c r="EY7" s="3">
        <f>IF(AX7="",0,INDEX(Tablas!$B$4:$B$8,MATCH(AX7,Tablas!$A$4:$A$8,0)))</f>
      </c>
      <c r="EZ7" s="3">
        <f>IF(AY7="",0,INDEX(Tablas!$B$4:$B$8,MATCH(AY7,Tablas!$A$4:$A$8,0)))</f>
      </c>
      <c r="FA7" s="3">
        <f>IF(AZ7="",0,INDEX(Tablas!$B$4:$B$8,MATCH(AZ7,Tablas!$A$4:$A$8,0)))</f>
      </c>
      <c r="FB7" s="3">
        <f>IF(BA7="",0,INDEX(Tablas!$B$4:$B$8,MATCH(BA7,Tablas!$A$4:$A$8,0)))</f>
      </c>
      <c r="FC7" s="3">
        <f>IF(BB7="",0,INDEX(Tablas!$B$4:$B$8,MATCH(BB7,Tablas!$A$4:$A$8,0)))</f>
      </c>
      <c r="FD7" s="3">
        <f>IF(BC7="",0,INDEX(Tablas!$B$4:$B$8,MATCH(BC7,Tablas!$A$4:$A$8,0)))</f>
      </c>
      <c r="FE7" s="3">
        <f>IF(BD7="",0,INDEX(Tablas!$B$4:$B$8,MATCH(BD7,Tablas!$A$4:$A$8,0)))</f>
      </c>
      <c r="FF7" s="3">
        <f>IF(BE7="",0,INDEX(Tablas!$C$4:$C$8,MATCH(BE7,Tablas!$A$4:$A$8,0)))</f>
      </c>
      <c r="FG7" s="3">
        <f>IF(BF7="",0,INDEX(Tablas!$B$4:$B$8,MATCH(BF7,Tablas!$A$4:$A$8,0)))</f>
      </c>
      <c r="FH7" s="3">
        <f>IF(BG7="",0,INDEX(Tablas!$B$4:$B$8,MATCH(BG7,Tablas!$A$4:$A$8,0)))</f>
      </c>
      <c r="FI7" s="3">
        <f>IF(BH7="",0,INDEX(Tablas!$B$4:$B$8,MATCH(BH7,Tablas!$A$4:$A$8,0)))</f>
      </c>
      <c r="FJ7" s="3">
        <f>IF(BI7="",0,INDEX(Tablas!$C$4:$C$8,MATCH(BI7,Tablas!$A$4:$A$8,0)))</f>
      </c>
      <c r="FK7" s="3">
        <f>IF(BJ7="",0,INDEX(Tablas!$C$4:$C$8,MATCH(BJ7,Tablas!$A$4:$A$8,0)))</f>
      </c>
      <c r="FL7" s="3">
        <f>IF(BK7="",0,INDEX(Tablas!$C$4:$C$8,MATCH(BK7,Tablas!$A$4:$A$8,0)))</f>
      </c>
      <c r="FM7" s="3">
        <f>IF(BL7="",0,INDEX(Tablas!$C$4:$C$8,MATCH(BL7,Tablas!$A$4:$A$8,0)))</f>
      </c>
      <c r="FN7" s="3">
        <f>IF(BM7="",0,INDEX(Tablas!$C$4:$C$8,MATCH(BM7,Tablas!$A$4:$A$8,0)))</f>
      </c>
      <c r="FO7" s="3">
        <f>IF(BN7="",0,INDEX(Tablas!$C$4:$C$8,MATCH(BN7,Tablas!$A$4:$A$8,0)))</f>
      </c>
      <c r="FP7" s="3">
        <f>IF(BO7="",0,INDEX(Tablas!$C$4:$C$8,MATCH(BO7,Tablas!$A$4:$A$8,0)))</f>
      </c>
      <c r="FQ7" s="3">
        <f>IF(OR($B7&lt;&gt;"Sí",BP7=""),0,INDEX(Tablas!$C$4:$C$8,MATCH(BP7,Tablas!$A$4:$A$8,0)))</f>
      </c>
      <c r="FR7" s="3">
        <f>IF(OR($B7&lt;&gt;"Sí",BQ7=""),0,INDEX(Tablas!$C$4:$C$8,MATCH(BQ7,Tablas!$A$4:$A$8,0)))</f>
      </c>
      <c r="FS7" s="3">
        <f>IF(OR($B7&lt;&gt;"Sí",BR7=""),0,INDEX(Tablas!$C$4:$C$8,MATCH(BR7,Tablas!$A$4:$A$8,0)))</f>
      </c>
      <c r="FT7" s="3">
        <f>IF(OR($B7&lt;&gt;"Sí",BS7=""),0,INDEX(Tablas!$C$4:$C$8,MATCH(BS7,Tablas!$A$4:$A$8,0)))</f>
      </c>
      <c r="FU7" s="3">
        <f>IF(OR($C7&lt;&gt;"Sí",BT7=""),0,INDEX(Tablas!$C$4:$C$8,MATCH(BT7,Tablas!$A$4:$A$8,0)))</f>
      </c>
      <c r="FV7" s="3">
        <f>IF(OR($C7&lt;&gt;"Sí",BU7=""),0,INDEX(Tablas!$C$4:$C$8,MATCH(BU7,Tablas!$A$4:$A$8,0)))</f>
      </c>
      <c r="FW7" s="3">
        <f>IF(OR($C7&lt;&gt;"Sí",BV7=""),0,INDEX(Tablas!$C$4:$C$8,MATCH(BV7,Tablas!$A$4:$A$8,0)))</f>
      </c>
      <c r="FX7" s="3">
        <f>IF(OR($C7&lt;&gt;"Sí",BW7=""),0,INDEX(Tablas!$C$4:$C$8,MATCH(BW7,Tablas!$A$4:$A$8,0)))</f>
      </c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6">
        <f>IF(COUNTA($A8:$BW8)=0,"",SUM(DE8:FX8))</f>
      </c>
      <c r="BY8" s="6">
        <f>IF(BX8="","",IF(BX8&lt;Tablas!$C$11,"Nulo",IF(BX8&lt;Tablas!$D$11,"Bajo",IF(BX8&lt;Tablas!$E$11,"Medio",IF(BX8&lt;Tablas!$F$11,"Alto","Muy alto")))))</f>
      </c>
      <c r="BZ8" s="3">
        <f>IF($BX8="","",SUM(DE8,DG8,DF8,DH8,DI8))</f>
      </c>
      <c r="CA8" s="3">
        <f>IF(BZ8="","",IF(BZ8&lt;Tablas!$C$12,"Nulo",IF(BZ8&lt;Tablas!$D$12,"Bajo",IF(BZ8&lt;Tablas!$E$12,"Medio",IF(BZ8&lt;Tablas!$F$12,"Alto","Muy alto")))))</f>
      </c>
      <c r="CB8" s="3">
        <f>IF($BX8="","",SUM(DJ8,DP8,DK8,DL8,DM8,DN8,DO8,FQ8,FR8,FS8,FT8,DQ8,DR8,DS8,DT8,EC8,ED8,EE8,EF8,EA8,EB8,EG8,EH8,EM8,EN8))</f>
      </c>
      <c r="CC8" s="3">
        <f>IF(CB8="","",IF(CB8&lt;Tablas!$C$13,"Nulo",IF(CB8&lt;Tablas!$D$13,"Bajo",IF(CB8&lt;Tablas!$E$13,"Medio",IF(CB8&lt;Tablas!$F$13,"Alto","Muy alto")))))</f>
      </c>
      <c r="CD8" s="3">
        <f>IF($BX8="","",SUM(DU8,DV8,DW8,DX8,DY8,DZ8))</f>
      </c>
      <c r="CE8" s="3">
        <f>IF(CD8="","",IF(CD8&lt;Tablas!$C$14,"Nulo",IF(CD8&lt;Tablas!$D$14,"Bajo",IF(CD8&lt;Tablas!$E$14,"Medio",IF(CD8&lt;Tablas!$F$14,"Alto","Muy alto")))))</f>
      </c>
      <c r="CF8" s="3">
        <f>IF($BX8="","",SUM(EI8,EJ8,EK8,EL8,EO8,EP8,EQ8,ER8,ES8,ET8,EU8,EV8,EW8,EX8,FU8,FV8,FW8,FX8,FI8,FJ8,FK8,FL8,FM8,FN8,FO8,FP8))</f>
      </c>
      <c r="CG8" s="3">
        <f>IF(CF8="","",IF(CF8&lt;Tablas!$C$15,"Nulo",IF(CF8&lt;Tablas!$D$15,"Bajo",IF(CF8&lt;Tablas!$E$15,"Medio",IF(CF8&lt;Tablas!$F$15,"Alto","Muy alto")))))</f>
      </c>
      <c r="CH8" s="3">
        <f>IF($BX8="","",SUM(EY8,EZ8,FA8,FB8,FC8,FD8,FG8,FH8,FE8,FF8))</f>
      </c>
      <c r="CI8" s="3">
        <f>IF(CH8="","",IF(CH8&lt;Tablas!$C$16,"Nulo",IF(CH8&lt;Tablas!$D$16,"Bajo",IF(CH8&lt;Tablas!$E$16,"Medio",IF(CH8&lt;Tablas!$F$16,"Alto","Muy alto")))))</f>
      </c>
      <c r="CJ8" s="3">
        <f>IF($BX8="","",SUM(DE8,DG8,DF8,DH8,DI8))</f>
      </c>
      <c r="CK8" s="3">
        <f>IF(CJ8="","",IF(CJ8&lt;Tablas!$C$17,"Nulo",IF(CJ8&lt;Tablas!$D$17,"Bajo",IF(CJ8&lt;Tablas!$E$17,"Medio",IF(CJ8&lt;Tablas!$F$17,"Alto","Muy alto")))))</f>
      </c>
      <c r="CL8" s="3">
        <f>IF($BX8="","",SUM(DJ8,DP8,DK8,DL8,DM8,DN8,DO8,FQ8,FR8,FS8,FT8,DQ8,DR8,DS8,DT8))</f>
      </c>
      <c r="CM8" s="3">
        <f>IF(CL8="","",IF(CL8&lt;Tablas!$C$18,"Nulo",IF(CL8&lt;Tablas!$D$18,"Bajo",IF(CL8&lt;Tablas!$E$18,"Medio",IF(CL8&lt;Tablas!$F$18,"Alto","Muy alto")))))</f>
      </c>
      <c r="CN8" s="3">
        <f>IF($BX8="","",SUM(EC8,ED8,EE8,EF8,EA8,EB8,EG8,EH8,EM8,EN8))</f>
      </c>
      <c r="CO8" s="3">
        <f>IF(CN8="","",IF(CN8&lt;Tablas!$C$19,"Nulo",IF(CN8&lt;Tablas!$D$19,"Bajo",IF(CN8&lt;Tablas!$E$19,"Medio",IF(CN8&lt;Tablas!$F$19,"Alto","Muy alto")))))</f>
      </c>
      <c r="CP8" s="3">
        <f>IF($BX8="","",SUM(DU8,DV8))</f>
      </c>
      <c r="CQ8" s="3">
        <f>IF(CP8="","",IF(CP8&lt;Tablas!$C$20,"Nulo",IF(CP8&lt;Tablas!$D$20,"Bajo",IF(CP8&lt;Tablas!$E$20,"Medio",IF(CP8&lt;Tablas!$F$20,"Alto","Muy alto")))))</f>
      </c>
      <c r="CR8" s="3">
        <f>IF($BX8="","",SUM(DW8,DX8,DY8,DZ8))</f>
      </c>
      <c r="CS8" s="3">
        <f>IF(CR8="","",IF(CR8&lt;Tablas!$C$21,"Nulo",IF(CR8&lt;Tablas!$D$21,"Bajo",IF(CR8&lt;Tablas!$E$21,"Medio",IF(CR8&lt;Tablas!$F$21,"Alto","Muy alto")))))</f>
      </c>
      <c r="CT8" s="3">
        <f>IF($BX8="","",SUM(EI8,EJ8,EK8,EL8,EO8,EP8,EQ8,ER8,ES8))</f>
      </c>
      <c r="CU8" s="3">
        <f>IF(CT8="","",IF(CT8&lt;Tablas!$C$22,"Nulo",IF(CT8&lt;Tablas!$D$22,"Bajo",IF(CT8&lt;Tablas!$E$22,"Medio",IF(CT8&lt;Tablas!$F$22,"Alto","Muy alto")))))</f>
      </c>
      <c r="CV8" s="3">
        <f>IF($BX8="","",SUM(ET8,EU8,EV8,EW8,EX8,FU8,FV8,FW8,FX8))</f>
      </c>
      <c r="CW8" s="3">
        <f>IF(CV8="","",IF(CV8&lt;Tablas!$C$23,"Nulo",IF(CV8&lt;Tablas!$D$23,"Bajo",IF(CV8&lt;Tablas!$E$23,"Medio",IF(CV8&lt;Tablas!$F$23,"Alto","Muy alto")))))</f>
      </c>
      <c r="CX8" s="3">
        <f>IF($BX8="","",SUM(FI8,FJ8,FK8,FL8,FM8,FN8,FO8,FP8))</f>
      </c>
      <c r="CY8" s="3">
        <f>IF(CX8="","",IF(CX8&lt;Tablas!$C$24,"Nulo",IF(CX8&lt;Tablas!$D$24,"Bajo",IF(CX8&lt;Tablas!$E$24,"Medio",IF(CX8&lt;Tablas!$F$24,"Alto","Muy alto")))))</f>
      </c>
      <c r="CZ8" s="3">
        <f>IF($BX8="","",SUM(EY8,EZ8,FA8,FB8,FC8,FD8))</f>
      </c>
      <c r="DA8" s="3">
        <f>IF(CZ8="","",IF(CZ8&lt;Tablas!$C$25,"Nulo",IF(CZ8&lt;Tablas!$D$25,"Bajo",IF(CZ8&lt;Tablas!$E$25,"Medio",IF(CZ8&lt;Tablas!$F$25,"Alto","Muy alto")))))</f>
      </c>
      <c r="DB8" s="3">
        <f>IF($BX8="","",SUM(FG8,FH8,FE8,FF8))</f>
      </c>
      <c r="DC8" s="3">
        <f>IF(DB8="","",IF(DB8&lt;Tablas!$C$26,"Nulo",IF(DB8&lt;Tablas!$D$26,"Bajo",IF(DB8&lt;Tablas!$E$26,"Medio",IF(DB8&lt;Tablas!$F$26,"Alto","Muy alto")))))</f>
      </c>
      <c r="DD8" s="3">
        <f>IF($BX8="","",COUNTBLANK(D8:BO8)+IF($B8="Sí",COUNTBLANK(BP8:BS8),0)+IF($C8="Sí",COUNTBLANK(BT8:BW8),0)+IF($B8="",1,0)+IF($C8="",1,0))</f>
      </c>
      <c r="DE8" s="3">
        <f>IF(D8="",0,INDEX(Tablas!$B$4:$B$8,MATCH(D8,Tablas!$A$4:$A$8,0)))</f>
      </c>
      <c r="DF8" s="3">
        <f>IF(E8="",0,INDEX(Tablas!$C$4:$C$8,MATCH(E8,Tablas!$A$4:$A$8,0)))</f>
      </c>
      <c r="DG8" s="3">
        <f>IF(F8="",0,INDEX(Tablas!$C$4:$C$8,MATCH(F8,Tablas!$A$4:$A$8,0)))</f>
      </c>
      <c r="DH8" s="3">
        <f>IF(G8="",0,INDEX(Tablas!$B$4:$B$8,MATCH(G8,Tablas!$A$4:$A$8,0)))</f>
      </c>
      <c r="DI8" s="3">
        <f>IF(H8="",0,INDEX(Tablas!$C$4:$C$8,MATCH(H8,Tablas!$A$4:$A$8,0)))</f>
      </c>
      <c r="DJ8" s="3">
        <f>IF(I8="",0,INDEX(Tablas!$C$4:$C$8,MATCH(I8,Tablas!$A$4:$A$8,0)))</f>
      </c>
      <c r="DK8" s="3">
        <f>IF(J8="",0,INDEX(Tablas!$C$4:$C$8,MATCH(J8,Tablas!$A$4:$A$8,0)))</f>
      </c>
      <c r="DL8" s="3">
        <f>IF(K8="",0,INDEX(Tablas!$C$4:$C$8,MATCH(K8,Tablas!$A$4:$A$8,0)))</f>
      </c>
      <c r="DM8" s="3">
        <f>IF(L8="",0,INDEX(Tablas!$C$4:$C$8,MATCH(L8,Tablas!$A$4:$A$8,0)))</f>
      </c>
      <c r="DN8" s="3">
        <f>IF(M8="",0,INDEX(Tablas!$C$4:$C$8,MATCH(M8,Tablas!$A$4:$A$8,0)))</f>
      </c>
      <c r="DO8" s="3">
        <f>IF(N8="",0,INDEX(Tablas!$C$4:$C$8,MATCH(N8,Tablas!$A$4:$A$8,0)))</f>
      </c>
      <c r="DP8" s="3">
        <f>IF(O8="",0,INDEX(Tablas!$C$4:$C$8,MATCH(O8,Tablas!$A$4:$A$8,0)))</f>
      </c>
      <c r="DQ8" s="3">
        <f>IF(P8="",0,INDEX(Tablas!$C$4:$C$8,MATCH(P8,Tablas!$A$4:$A$8,0)))</f>
      </c>
      <c r="DR8" s="3">
        <f>IF(Q8="",0,INDEX(Tablas!$C$4:$C$8,MATCH(Q8,Tablas!$A$4:$A$8,0)))</f>
      </c>
      <c r="DS8" s="3">
        <f>IF(R8="",0,INDEX(Tablas!$C$4:$C$8,MATCH(R8,Tablas!$A$4:$A$8,0)))</f>
      </c>
      <c r="DT8" s="3">
        <f>IF(S8="",0,INDEX(Tablas!$C$4:$C$8,MATCH(S8,Tablas!$A$4:$A$8,0)))</f>
      </c>
      <c r="DU8" s="3">
        <f>IF(T8="",0,INDEX(Tablas!$C$4:$C$8,MATCH(T8,Tablas!$A$4:$A$8,0)))</f>
      </c>
      <c r="DV8" s="3">
        <f>IF(U8="",0,INDEX(Tablas!$C$4:$C$8,MATCH(U8,Tablas!$A$4:$A$8,0)))</f>
      </c>
      <c r="DW8" s="3">
        <f>IF(V8="",0,INDEX(Tablas!$C$4:$C$8,MATCH(V8,Tablas!$A$4:$A$8,0)))</f>
      </c>
      <c r="DX8" s="3">
        <f>IF(W8="",0,INDEX(Tablas!$C$4:$C$8,MATCH(W8,Tablas!$A$4:$A$8,0)))</f>
      </c>
      <c r="DY8" s="3">
        <f>IF(X8="",0,INDEX(Tablas!$C$4:$C$8,MATCH(X8,Tablas!$A$4:$A$8,0)))</f>
      </c>
      <c r="DZ8" s="3">
        <f>IF(Y8="",0,INDEX(Tablas!$C$4:$C$8,MATCH(Y8,Tablas!$A$4:$A$8,0)))</f>
      </c>
      <c r="EA8" s="3">
        <f>IF(Z8="",0,INDEX(Tablas!$B$4:$B$8,MATCH(Z8,Tablas!$A$4:$A$8,0)))</f>
      </c>
      <c r="EB8" s="3">
        <f>IF(AA8="",0,INDEX(Tablas!$B$4:$B$8,MATCH(AA8,Tablas!$A$4:$A$8,0)))</f>
      </c>
      <c r="EC8" s="3">
        <f>IF(AB8="",0,INDEX(Tablas!$B$4:$B$8,MATCH(AB8,Tablas!$A$4:$A$8,0)))</f>
      </c>
      <c r="ED8" s="3">
        <f>IF(AC8="",0,INDEX(Tablas!$B$4:$B$8,MATCH(AC8,Tablas!$A$4:$A$8,0)))</f>
      </c>
      <c r="EE8" s="3">
        <f>IF(AD8="",0,INDEX(Tablas!$B$4:$B$8,MATCH(AD8,Tablas!$A$4:$A$8,0)))</f>
      </c>
      <c r="EF8" s="3">
        <f>IF(AE8="",0,INDEX(Tablas!$B$4:$B$8,MATCH(AE8,Tablas!$A$4:$A$8,0)))</f>
      </c>
      <c r="EG8" s="3">
        <f>IF(AF8="",0,INDEX(Tablas!$C$4:$C$8,MATCH(AF8,Tablas!$A$4:$A$8,0)))</f>
      </c>
      <c r="EH8" s="3">
        <f>IF(AG8="",0,INDEX(Tablas!$B$4:$B$8,MATCH(AG8,Tablas!$A$4:$A$8,0)))</f>
      </c>
      <c r="EI8" s="3">
        <f>IF(AH8="",0,INDEX(Tablas!$B$4:$B$8,MATCH(AH8,Tablas!$A$4:$A$8,0)))</f>
      </c>
      <c r="EJ8" s="3">
        <f>IF(AI8="",0,INDEX(Tablas!$B$4:$B$8,MATCH(AI8,Tablas!$A$4:$A$8,0)))</f>
      </c>
      <c r="EK8" s="3">
        <f>IF(AJ8="",0,INDEX(Tablas!$B$4:$B$8,MATCH(AJ8,Tablas!$A$4:$A$8,0)))</f>
      </c>
      <c r="EL8" s="3">
        <f>IF(AK8="",0,INDEX(Tablas!$B$4:$B$8,MATCH(AK8,Tablas!$A$4:$A$8,0)))</f>
      </c>
      <c r="EM8" s="3">
        <f>IF(AL8="",0,INDEX(Tablas!$B$4:$B$8,MATCH(AL8,Tablas!$A$4:$A$8,0)))</f>
      </c>
      <c r="EN8" s="3">
        <f>IF(AM8="",0,INDEX(Tablas!$B$4:$B$8,MATCH(AM8,Tablas!$A$4:$A$8,0)))</f>
      </c>
      <c r="EO8" s="3">
        <f>IF(AN8="",0,INDEX(Tablas!$B$4:$B$8,MATCH(AN8,Tablas!$A$4:$A$8,0)))</f>
      </c>
      <c r="EP8" s="3">
        <f>IF(AO8="",0,INDEX(Tablas!$B$4:$B$8,MATCH(AO8,Tablas!$A$4:$A$8,0)))</f>
      </c>
      <c r="EQ8" s="3">
        <f>IF(AP8="",0,INDEX(Tablas!$B$4:$B$8,MATCH(AP8,Tablas!$A$4:$A$8,0)))</f>
      </c>
      <c r="ER8" s="3">
        <f>IF(AQ8="",0,INDEX(Tablas!$B$4:$B$8,MATCH(AQ8,Tablas!$A$4:$A$8,0)))</f>
      </c>
      <c r="ES8" s="3">
        <f>IF(AR8="",0,INDEX(Tablas!$B$4:$B$8,MATCH(AR8,Tablas!$A$4:$A$8,0)))</f>
      </c>
      <c r="ET8" s="3">
        <f>IF(AS8="",0,INDEX(Tablas!$B$4:$B$8,MATCH(AS8,Tablas!$A$4:$A$8,0)))</f>
      </c>
      <c r="EU8" s="3">
        <f>IF(AT8="",0,INDEX(Tablas!$B$4:$B$8,MATCH(AT8,Tablas!$A$4:$A$8,0)))</f>
      </c>
      <c r="EV8" s="3">
        <f>IF(AU8="",0,INDEX(Tablas!$B$4:$B$8,MATCH(AU8,Tablas!$A$4:$A$8,0)))</f>
      </c>
      <c r="EW8" s="3">
        <f>IF(AV8="",0,INDEX(Tablas!$B$4:$B$8,MATCH(AV8,Tablas!$A$4:$A$8,0)))</f>
      </c>
      <c r="EX8" s="3">
        <f>IF(AW8="",0,INDEX(Tablas!$B$4:$B$8,MATCH(AW8,Tablas!$A$4:$A$8,0)))</f>
      </c>
      <c r="EY8" s="3">
        <f>IF(AX8="",0,INDEX(Tablas!$B$4:$B$8,MATCH(AX8,Tablas!$A$4:$A$8,0)))</f>
      </c>
      <c r="EZ8" s="3">
        <f>IF(AY8="",0,INDEX(Tablas!$B$4:$B$8,MATCH(AY8,Tablas!$A$4:$A$8,0)))</f>
      </c>
      <c r="FA8" s="3">
        <f>IF(AZ8="",0,INDEX(Tablas!$B$4:$B$8,MATCH(AZ8,Tablas!$A$4:$A$8,0)))</f>
      </c>
      <c r="FB8" s="3">
        <f>IF(BA8="",0,INDEX(Tablas!$B$4:$B$8,MATCH(BA8,Tablas!$A$4:$A$8,0)))</f>
      </c>
      <c r="FC8" s="3">
        <f>IF(BB8="",0,INDEX(Tablas!$B$4:$B$8,MATCH(BB8,Tablas!$A$4:$A$8,0)))</f>
      </c>
      <c r="FD8" s="3">
        <f>IF(BC8="",0,INDEX(Tablas!$B$4:$B$8,MATCH(BC8,Tablas!$A$4:$A$8,0)))</f>
      </c>
      <c r="FE8" s="3">
        <f>IF(BD8="",0,INDEX(Tablas!$B$4:$B$8,MATCH(BD8,Tablas!$A$4:$A$8,0)))</f>
      </c>
      <c r="FF8" s="3">
        <f>IF(BE8="",0,INDEX(Tablas!$C$4:$C$8,MATCH(BE8,Tablas!$A$4:$A$8,0)))</f>
      </c>
      <c r="FG8" s="3">
        <f>IF(BF8="",0,INDEX(Tablas!$B$4:$B$8,MATCH(BF8,Tablas!$A$4:$A$8,0)))</f>
      </c>
      <c r="FH8" s="3">
        <f>IF(BG8="",0,INDEX(Tablas!$B$4:$B$8,MATCH(BG8,Tablas!$A$4:$A$8,0)))</f>
      </c>
      <c r="FI8" s="3">
        <f>IF(BH8="",0,INDEX(Tablas!$B$4:$B$8,MATCH(BH8,Tablas!$A$4:$A$8,0)))</f>
      </c>
      <c r="FJ8" s="3">
        <f>IF(BI8="",0,INDEX(Tablas!$C$4:$C$8,MATCH(BI8,Tablas!$A$4:$A$8,0)))</f>
      </c>
      <c r="FK8" s="3">
        <f>IF(BJ8="",0,INDEX(Tablas!$C$4:$C$8,MATCH(BJ8,Tablas!$A$4:$A$8,0)))</f>
      </c>
      <c r="FL8" s="3">
        <f>IF(BK8="",0,INDEX(Tablas!$C$4:$C$8,MATCH(BK8,Tablas!$A$4:$A$8,0)))</f>
      </c>
      <c r="FM8" s="3">
        <f>IF(BL8="",0,INDEX(Tablas!$C$4:$C$8,MATCH(BL8,Tablas!$A$4:$A$8,0)))</f>
      </c>
      <c r="FN8" s="3">
        <f>IF(BM8="",0,INDEX(Tablas!$C$4:$C$8,MATCH(BM8,Tablas!$A$4:$A$8,0)))</f>
      </c>
      <c r="FO8" s="3">
        <f>IF(BN8="",0,INDEX(Tablas!$C$4:$C$8,MATCH(BN8,Tablas!$A$4:$A$8,0)))</f>
      </c>
      <c r="FP8" s="3">
        <f>IF(BO8="",0,INDEX(Tablas!$C$4:$C$8,MATCH(BO8,Tablas!$A$4:$A$8,0)))</f>
      </c>
      <c r="FQ8" s="3">
        <f>IF(OR($B8&lt;&gt;"Sí",BP8=""),0,INDEX(Tablas!$C$4:$C$8,MATCH(BP8,Tablas!$A$4:$A$8,0)))</f>
      </c>
      <c r="FR8" s="3">
        <f>IF(OR($B8&lt;&gt;"Sí",BQ8=""),0,INDEX(Tablas!$C$4:$C$8,MATCH(BQ8,Tablas!$A$4:$A$8,0)))</f>
      </c>
      <c r="FS8" s="3">
        <f>IF(OR($B8&lt;&gt;"Sí",BR8=""),0,INDEX(Tablas!$C$4:$C$8,MATCH(BR8,Tablas!$A$4:$A$8,0)))</f>
      </c>
      <c r="FT8" s="3">
        <f>IF(OR($B8&lt;&gt;"Sí",BS8=""),0,INDEX(Tablas!$C$4:$C$8,MATCH(BS8,Tablas!$A$4:$A$8,0)))</f>
      </c>
      <c r="FU8" s="3">
        <f>IF(OR($C8&lt;&gt;"Sí",BT8=""),0,INDEX(Tablas!$C$4:$C$8,MATCH(BT8,Tablas!$A$4:$A$8,0)))</f>
      </c>
      <c r="FV8" s="3">
        <f>IF(OR($C8&lt;&gt;"Sí",BU8=""),0,INDEX(Tablas!$C$4:$C$8,MATCH(BU8,Tablas!$A$4:$A$8,0)))</f>
      </c>
      <c r="FW8" s="3">
        <f>IF(OR($C8&lt;&gt;"Sí",BV8=""),0,INDEX(Tablas!$C$4:$C$8,MATCH(BV8,Tablas!$A$4:$A$8,0)))</f>
      </c>
      <c r="FX8" s="3">
        <f>IF(OR($C8&lt;&gt;"Sí",BW8=""),0,INDEX(Tablas!$C$4:$C$8,MATCH(BW8,Tablas!$A$4:$A$8,0)))</f>
      </c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6">
        <f>IF(COUNTA($A9:$BW9)=0,"",SUM(DE9:FX9))</f>
      </c>
      <c r="BY9" s="6">
        <f>IF(BX9="","",IF(BX9&lt;Tablas!$C$11,"Nulo",IF(BX9&lt;Tablas!$D$11,"Bajo",IF(BX9&lt;Tablas!$E$11,"Medio",IF(BX9&lt;Tablas!$F$11,"Alto","Muy alto")))))</f>
      </c>
      <c r="BZ9" s="3">
        <f>IF($BX9="","",SUM(DE9,DG9,DF9,DH9,DI9))</f>
      </c>
      <c r="CA9" s="3">
        <f>IF(BZ9="","",IF(BZ9&lt;Tablas!$C$12,"Nulo",IF(BZ9&lt;Tablas!$D$12,"Bajo",IF(BZ9&lt;Tablas!$E$12,"Medio",IF(BZ9&lt;Tablas!$F$12,"Alto","Muy alto")))))</f>
      </c>
      <c r="CB9" s="3">
        <f>IF($BX9="","",SUM(DJ9,DP9,DK9,DL9,DM9,DN9,DO9,FQ9,FR9,FS9,FT9,DQ9,DR9,DS9,DT9,EC9,ED9,EE9,EF9,EA9,EB9,EG9,EH9,EM9,EN9))</f>
      </c>
      <c r="CC9" s="3">
        <f>IF(CB9="","",IF(CB9&lt;Tablas!$C$13,"Nulo",IF(CB9&lt;Tablas!$D$13,"Bajo",IF(CB9&lt;Tablas!$E$13,"Medio",IF(CB9&lt;Tablas!$F$13,"Alto","Muy alto")))))</f>
      </c>
      <c r="CD9" s="3">
        <f>IF($BX9="","",SUM(DU9,DV9,DW9,DX9,DY9,DZ9))</f>
      </c>
      <c r="CE9" s="3">
        <f>IF(CD9="","",IF(CD9&lt;Tablas!$C$14,"Nulo",IF(CD9&lt;Tablas!$D$14,"Bajo",IF(CD9&lt;Tablas!$E$14,"Medio",IF(CD9&lt;Tablas!$F$14,"Alto","Muy alto")))))</f>
      </c>
      <c r="CF9" s="3">
        <f>IF($BX9="","",SUM(EI9,EJ9,EK9,EL9,EO9,EP9,EQ9,ER9,ES9,ET9,EU9,EV9,EW9,EX9,FU9,FV9,FW9,FX9,FI9,FJ9,FK9,FL9,FM9,FN9,FO9,FP9))</f>
      </c>
      <c r="CG9" s="3">
        <f>IF(CF9="","",IF(CF9&lt;Tablas!$C$15,"Nulo",IF(CF9&lt;Tablas!$D$15,"Bajo",IF(CF9&lt;Tablas!$E$15,"Medio",IF(CF9&lt;Tablas!$F$15,"Alto","Muy alto")))))</f>
      </c>
      <c r="CH9" s="3">
        <f>IF($BX9="","",SUM(EY9,EZ9,FA9,FB9,FC9,FD9,FG9,FH9,FE9,FF9))</f>
      </c>
      <c r="CI9" s="3">
        <f>IF(CH9="","",IF(CH9&lt;Tablas!$C$16,"Nulo",IF(CH9&lt;Tablas!$D$16,"Bajo",IF(CH9&lt;Tablas!$E$16,"Medio",IF(CH9&lt;Tablas!$F$16,"Alto","Muy alto")))))</f>
      </c>
      <c r="CJ9" s="3">
        <f>IF($BX9="","",SUM(DE9,DG9,DF9,DH9,DI9))</f>
      </c>
      <c r="CK9" s="3">
        <f>IF(CJ9="","",IF(CJ9&lt;Tablas!$C$17,"Nulo",IF(CJ9&lt;Tablas!$D$17,"Bajo",IF(CJ9&lt;Tablas!$E$17,"Medio",IF(CJ9&lt;Tablas!$F$17,"Alto","Muy alto")))))</f>
      </c>
      <c r="CL9" s="3">
        <f>IF($BX9="","",SUM(DJ9,DP9,DK9,DL9,DM9,DN9,DO9,FQ9,FR9,FS9,FT9,DQ9,DR9,DS9,DT9))</f>
      </c>
      <c r="CM9" s="3">
        <f>IF(CL9="","",IF(CL9&lt;Tablas!$C$18,"Nulo",IF(CL9&lt;Tablas!$D$18,"Bajo",IF(CL9&lt;Tablas!$E$18,"Medio",IF(CL9&lt;Tablas!$F$18,"Alto","Muy alto")))))</f>
      </c>
      <c r="CN9" s="3">
        <f>IF($BX9="","",SUM(EC9,ED9,EE9,EF9,EA9,EB9,EG9,EH9,EM9,EN9))</f>
      </c>
      <c r="CO9" s="3">
        <f>IF(CN9="","",IF(CN9&lt;Tablas!$C$19,"Nulo",IF(CN9&lt;Tablas!$D$19,"Bajo",IF(CN9&lt;Tablas!$E$19,"Medio",IF(CN9&lt;Tablas!$F$19,"Alto","Muy alto")))))</f>
      </c>
      <c r="CP9" s="3">
        <f>IF($BX9="","",SUM(DU9,DV9))</f>
      </c>
      <c r="CQ9" s="3">
        <f>IF(CP9="","",IF(CP9&lt;Tablas!$C$20,"Nulo",IF(CP9&lt;Tablas!$D$20,"Bajo",IF(CP9&lt;Tablas!$E$20,"Medio",IF(CP9&lt;Tablas!$F$20,"Alto","Muy alto")))))</f>
      </c>
      <c r="CR9" s="3">
        <f>IF($BX9="","",SUM(DW9,DX9,DY9,DZ9))</f>
      </c>
      <c r="CS9" s="3">
        <f>IF(CR9="","",IF(CR9&lt;Tablas!$C$21,"Nulo",IF(CR9&lt;Tablas!$D$21,"Bajo",IF(CR9&lt;Tablas!$E$21,"Medio",IF(CR9&lt;Tablas!$F$21,"Alto","Muy alto")))))</f>
      </c>
      <c r="CT9" s="3">
        <f>IF($BX9="","",SUM(EI9,EJ9,EK9,EL9,EO9,EP9,EQ9,ER9,ES9))</f>
      </c>
      <c r="CU9" s="3">
        <f>IF(CT9="","",IF(CT9&lt;Tablas!$C$22,"Nulo",IF(CT9&lt;Tablas!$D$22,"Bajo",IF(CT9&lt;Tablas!$E$22,"Medio",IF(CT9&lt;Tablas!$F$22,"Alto","Muy alto")))))</f>
      </c>
      <c r="CV9" s="3">
        <f>IF($BX9="","",SUM(ET9,EU9,EV9,EW9,EX9,FU9,FV9,FW9,FX9))</f>
      </c>
      <c r="CW9" s="3">
        <f>IF(CV9="","",IF(CV9&lt;Tablas!$C$23,"Nulo",IF(CV9&lt;Tablas!$D$23,"Bajo",IF(CV9&lt;Tablas!$E$23,"Medio",IF(CV9&lt;Tablas!$F$23,"Alto","Muy alto")))))</f>
      </c>
      <c r="CX9" s="3">
        <f>IF($BX9="","",SUM(FI9,FJ9,FK9,FL9,FM9,FN9,FO9,FP9))</f>
      </c>
      <c r="CY9" s="3">
        <f>IF(CX9="","",IF(CX9&lt;Tablas!$C$24,"Nulo",IF(CX9&lt;Tablas!$D$24,"Bajo",IF(CX9&lt;Tablas!$E$24,"Medio",IF(CX9&lt;Tablas!$F$24,"Alto","Muy alto")))))</f>
      </c>
      <c r="CZ9" s="3">
        <f>IF($BX9="","",SUM(EY9,EZ9,FA9,FB9,FC9,FD9))</f>
      </c>
      <c r="DA9" s="3">
        <f>IF(CZ9="","",IF(CZ9&lt;Tablas!$C$25,"Nulo",IF(CZ9&lt;Tablas!$D$25,"Bajo",IF(CZ9&lt;Tablas!$E$25,"Medio",IF(CZ9&lt;Tablas!$F$25,"Alto","Muy alto")))))</f>
      </c>
      <c r="DB9" s="3">
        <f>IF($BX9="","",SUM(FG9,FH9,FE9,FF9))</f>
      </c>
      <c r="DC9" s="3">
        <f>IF(DB9="","",IF(DB9&lt;Tablas!$C$26,"Nulo",IF(DB9&lt;Tablas!$D$26,"Bajo",IF(DB9&lt;Tablas!$E$26,"Medio",IF(DB9&lt;Tablas!$F$26,"Alto","Muy alto")))))</f>
      </c>
      <c r="DD9" s="3">
        <f>IF($BX9="","",COUNTBLANK(D9:BO9)+IF($B9="Sí",COUNTBLANK(BP9:BS9),0)+IF($C9="Sí",COUNTBLANK(BT9:BW9),0)+IF($B9="",1,0)+IF($C9="",1,0))</f>
      </c>
      <c r="DE9" s="3">
        <f>IF(D9="",0,INDEX(Tablas!$B$4:$B$8,MATCH(D9,Tablas!$A$4:$A$8,0)))</f>
      </c>
      <c r="DF9" s="3">
        <f>IF(E9="",0,INDEX(Tablas!$C$4:$C$8,MATCH(E9,Tablas!$A$4:$A$8,0)))</f>
      </c>
      <c r="DG9" s="3">
        <f>IF(F9="",0,INDEX(Tablas!$C$4:$C$8,MATCH(F9,Tablas!$A$4:$A$8,0)))</f>
      </c>
      <c r="DH9" s="3">
        <f>IF(G9="",0,INDEX(Tablas!$B$4:$B$8,MATCH(G9,Tablas!$A$4:$A$8,0)))</f>
      </c>
      <c r="DI9" s="3">
        <f>IF(H9="",0,INDEX(Tablas!$C$4:$C$8,MATCH(H9,Tablas!$A$4:$A$8,0)))</f>
      </c>
      <c r="DJ9" s="3">
        <f>IF(I9="",0,INDEX(Tablas!$C$4:$C$8,MATCH(I9,Tablas!$A$4:$A$8,0)))</f>
      </c>
      <c r="DK9" s="3">
        <f>IF(J9="",0,INDEX(Tablas!$C$4:$C$8,MATCH(J9,Tablas!$A$4:$A$8,0)))</f>
      </c>
      <c r="DL9" s="3">
        <f>IF(K9="",0,INDEX(Tablas!$C$4:$C$8,MATCH(K9,Tablas!$A$4:$A$8,0)))</f>
      </c>
      <c r="DM9" s="3">
        <f>IF(L9="",0,INDEX(Tablas!$C$4:$C$8,MATCH(L9,Tablas!$A$4:$A$8,0)))</f>
      </c>
      <c r="DN9" s="3">
        <f>IF(M9="",0,INDEX(Tablas!$C$4:$C$8,MATCH(M9,Tablas!$A$4:$A$8,0)))</f>
      </c>
      <c r="DO9" s="3">
        <f>IF(N9="",0,INDEX(Tablas!$C$4:$C$8,MATCH(N9,Tablas!$A$4:$A$8,0)))</f>
      </c>
      <c r="DP9" s="3">
        <f>IF(O9="",0,INDEX(Tablas!$C$4:$C$8,MATCH(O9,Tablas!$A$4:$A$8,0)))</f>
      </c>
      <c r="DQ9" s="3">
        <f>IF(P9="",0,INDEX(Tablas!$C$4:$C$8,MATCH(P9,Tablas!$A$4:$A$8,0)))</f>
      </c>
      <c r="DR9" s="3">
        <f>IF(Q9="",0,INDEX(Tablas!$C$4:$C$8,MATCH(Q9,Tablas!$A$4:$A$8,0)))</f>
      </c>
      <c r="DS9" s="3">
        <f>IF(R9="",0,INDEX(Tablas!$C$4:$C$8,MATCH(R9,Tablas!$A$4:$A$8,0)))</f>
      </c>
      <c r="DT9" s="3">
        <f>IF(S9="",0,INDEX(Tablas!$C$4:$C$8,MATCH(S9,Tablas!$A$4:$A$8,0)))</f>
      </c>
      <c r="DU9" s="3">
        <f>IF(T9="",0,INDEX(Tablas!$C$4:$C$8,MATCH(T9,Tablas!$A$4:$A$8,0)))</f>
      </c>
      <c r="DV9" s="3">
        <f>IF(U9="",0,INDEX(Tablas!$C$4:$C$8,MATCH(U9,Tablas!$A$4:$A$8,0)))</f>
      </c>
      <c r="DW9" s="3">
        <f>IF(V9="",0,INDEX(Tablas!$C$4:$C$8,MATCH(V9,Tablas!$A$4:$A$8,0)))</f>
      </c>
      <c r="DX9" s="3">
        <f>IF(W9="",0,INDEX(Tablas!$C$4:$C$8,MATCH(W9,Tablas!$A$4:$A$8,0)))</f>
      </c>
      <c r="DY9" s="3">
        <f>IF(X9="",0,INDEX(Tablas!$C$4:$C$8,MATCH(X9,Tablas!$A$4:$A$8,0)))</f>
      </c>
      <c r="DZ9" s="3">
        <f>IF(Y9="",0,INDEX(Tablas!$C$4:$C$8,MATCH(Y9,Tablas!$A$4:$A$8,0)))</f>
      </c>
      <c r="EA9" s="3">
        <f>IF(Z9="",0,INDEX(Tablas!$B$4:$B$8,MATCH(Z9,Tablas!$A$4:$A$8,0)))</f>
      </c>
      <c r="EB9" s="3">
        <f>IF(AA9="",0,INDEX(Tablas!$B$4:$B$8,MATCH(AA9,Tablas!$A$4:$A$8,0)))</f>
      </c>
      <c r="EC9" s="3">
        <f>IF(AB9="",0,INDEX(Tablas!$B$4:$B$8,MATCH(AB9,Tablas!$A$4:$A$8,0)))</f>
      </c>
      <c r="ED9" s="3">
        <f>IF(AC9="",0,INDEX(Tablas!$B$4:$B$8,MATCH(AC9,Tablas!$A$4:$A$8,0)))</f>
      </c>
      <c r="EE9" s="3">
        <f>IF(AD9="",0,INDEX(Tablas!$B$4:$B$8,MATCH(AD9,Tablas!$A$4:$A$8,0)))</f>
      </c>
      <c r="EF9" s="3">
        <f>IF(AE9="",0,INDEX(Tablas!$B$4:$B$8,MATCH(AE9,Tablas!$A$4:$A$8,0)))</f>
      </c>
      <c r="EG9" s="3">
        <f>IF(AF9="",0,INDEX(Tablas!$C$4:$C$8,MATCH(AF9,Tablas!$A$4:$A$8,0)))</f>
      </c>
      <c r="EH9" s="3">
        <f>IF(AG9="",0,INDEX(Tablas!$B$4:$B$8,MATCH(AG9,Tablas!$A$4:$A$8,0)))</f>
      </c>
      <c r="EI9" s="3">
        <f>IF(AH9="",0,INDEX(Tablas!$B$4:$B$8,MATCH(AH9,Tablas!$A$4:$A$8,0)))</f>
      </c>
      <c r="EJ9" s="3">
        <f>IF(AI9="",0,INDEX(Tablas!$B$4:$B$8,MATCH(AI9,Tablas!$A$4:$A$8,0)))</f>
      </c>
      <c r="EK9" s="3">
        <f>IF(AJ9="",0,INDEX(Tablas!$B$4:$B$8,MATCH(AJ9,Tablas!$A$4:$A$8,0)))</f>
      </c>
      <c r="EL9" s="3">
        <f>IF(AK9="",0,INDEX(Tablas!$B$4:$B$8,MATCH(AK9,Tablas!$A$4:$A$8,0)))</f>
      </c>
      <c r="EM9" s="3">
        <f>IF(AL9="",0,INDEX(Tablas!$B$4:$B$8,MATCH(AL9,Tablas!$A$4:$A$8,0)))</f>
      </c>
      <c r="EN9" s="3">
        <f>IF(AM9="",0,INDEX(Tablas!$B$4:$B$8,MATCH(AM9,Tablas!$A$4:$A$8,0)))</f>
      </c>
      <c r="EO9" s="3">
        <f>IF(AN9="",0,INDEX(Tablas!$B$4:$B$8,MATCH(AN9,Tablas!$A$4:$A$8,0)))</f>
      </c>
      <c r="EP9" s="3">
        <f>IF(AO9="",0,INDEX(Tablas!$B$4:$B$8,MATCH(AO9,Tablas!$A$4:$A$8,0)))</f>
      </c>
      <c r="EQ9" s="3">
        <f>IF(AP9="",0,INDEX(Tablas!$B$4:$B$8,MATCH(AP9,Tablas!$A$4:$A$8,0)))</f>
      </c>
      <c r="ER9" s="3">
        <f>IF(AQ9="",0,INDEX(Tablas!$B$4:$B$8,MATCH(AQ9,Tablas!$A$4:$A$8,0)))</f>
      </c>
      <c r="ES9" s="3">
        <f>IF(AR9="",0,INDEX(Tablas!$B$4:$B$8,MATCH(AR9,Tablas!$A$4:$A$8,0)))</f>
      </c>
      <c r="ET9" s="3">
        <f>IF(AS9="",0,INDEX(Tablas!$B$4:$B$8,MATCH(AS9,Tablas!$A$4:$A$8,0)))</f>
      </c>
      <c r="EU9" s="3">
        <f>IF(AT9="",0,INDEX(Tablas!$B$4:$B$8,MATCH(AT9,Tablas!$A$4:$A$8,0)))</f>
      </c>
      <c r="EV9" s="3">
        <f>IF(AU9="",0,INDEX(Tablas!$B$4:$B$8,MATCH(AU9,Tablas!$A$4:$A$8,0)))</f>
      </c>
      <c r="EW9" s="3">
        <f>IF(AV9="",0,INDEX(Tablas!$B$4:$B$8,MATCH(AV9,Tablas!$A$4:$A$8,0)))</f>
      </c>
      <c r="EX9" s="3">
        <f>IF(AW9="",0,INDEX(Tablas!$B$4:$B$8,MATCH(AW9,Tablas!$A$4:$A$8,0)))</f>
      </c>
      <c r="EY9" s="3">
        <f>IF(AX9="",0,INDEX(Tablas!$B$4:$B$8,MATCH(AX9,Tablas!$A$4:$A$8,0)))</f>
      </c>
      <c r="EZ9" s="3">
        <f>IF(AY9="",0,INDEX(Tablas!$B$4:$B$8,MATCH(AY9,Tablas!$A$4:$A$8,0)))</f>
      </c>
      <c r="FA9" s="3">
        <f>IF(AZ9="",0,INDEX(Tablas!$B$4:$B$8,MATCH(AZ9,Tablas!$A$4:$A$8,0)))</f>
      </c>
      <c r="FB9" s="3">
        <f>IF(BA9="",0,INDEX(Tablas!$B$4:$B$8,MATCH(BA9,Tablas!$A$4:$A$8,0)))</f>
      </c>
      <c r="FC9" s="3">
        <f>IF(BB9="",0,INDEX(Tablas!$B$4:$B$8,MATCH(BB9,Tablas!$A$4:$A$8,0)))</f>
      </c>
      <c r="FD9" s="3">
        <f>IF(BC9="",0,INDEX(Tablas!$B$4:$B$8,MATCH(BC9,Tablas!$A$4:$A$8,0)))</f>
      </c>
      <c r="FE9" s="3">
        <f>IF(BD9="",0,INDEX(Tablas!$B$4:$B$8,MATCH(BD9,Tablas!$A$4:$A$8,0)))</f>
      </c>
      <c r="FF9" s="3">
        <f>IF(BE9="",0,INDEX(Tablas!$C$4:$C$8,MATCH(BE9,Tablas!$A$4:$A$8,0)))</f>
      </c>
      <c r="FG9" s="3">
        <f>IF(BF9="",0,INDEX(Tablas!$B$4:$B$8,MATCH(BF9,Tablas!$A$4:$A$8,0)))</f>
      </c>
      <c r="FH9" s="3">
        <f>IF(BG9="",0,INDEX(Tablas!$B$4:$B$8,MATCH(BG9,Tablas!$A$4:$A$8,0)))</f>
      </c>
      <c r="FI9" s="3">
        <f>IF(BH9="",0,INDEX(Tablas!$B$4:$B$8,MATCH(BH9,Tablas!$A$4:$A$8,0)))</f>
      </c>
      <c r="FJ9" s="3">
        <f>IF(BI9="",0,INDEX(Tablas!$C$4:$C$8,MATCH(BI9,Tablas!$A$4:$A$8,0)))</f>
      </c>
      <c r="FK9" s="3">
        <f>IF(BJ9="",0,INDEX(Tablas!$C$4:$C$8,MATCH(BJ9,Tablas!$A$4:$A$8,0)))</f>
      </c>
      <c r="FL9" s="3">
        <f>IF(BK9="",0,INDEX(Tablas!$C$4:$C$8,MATCH(BK9,Tablas!$A$4:$A$8,0)))</f>
      </c>
      <c r="FM9" s="3">
        <f>IF(BL9="",0,INDEX(Tablas!$C$4:$C$8,MATCH(BL9,Tablas!$A$4:$A$8,0)))</f>
      </c>
      <c r="FN9" s="3">
        <f>IF(BM9="",0,INDEX(Tablas!$C$4:$C$8,MATCH(BM9,Tablas!$A$4:$A$8,0)))</f>
      </c>
      <c r="FO9" s="3">
        <f>IF(BN9="",0,INDEX(Tablas!$C$4:$C$8,MATCH(BN9,Tablas!$A$4:$A$8,0)))</f>
      </c>
      <c r="FP9" s="3">
        <f>IF(BO9="",0,INDEX(Tablas!$C$4:$C$8,MATCH(BO9,Tablas!$A$4:$A$8,0)))</f>
      </c>
      <c r="FQ9" s="3">
        <f>IF(OR($B9&lt;&gt;"Sí",BP9=""),0,INDEX(Tablas!$C$4:$C$8,MATCH(BP9,Tablas!$A$4:$A$8,0)))</f>
      </c>
      <c r="FR9" s="3">
        <f>IF(OR($B9&lt;&gt;"Sí",BQ9=""),0,INDEX(Tablas!$C$4:$C$8,MATCH(BQ9,Tablas!$A$4:$A$8,0)))</f>
      </c>
      <c r="FS9" s="3">
        <f>IF(OR($B9&lt;&gt;"Sí",BR9=""),0,INDEX(Tablas!$C$4:$C$8,MATCH(BR9,Tablas!$A$4:$A$8,0)))</f>
      </c>
      <c r="FT9" s="3">
        <f>IF(OR($B9&lt;&gt;"Sí",BS9=""),0,INDEX(Tablas!$C$4:$C$8,MATCH(BS9,Tablas!$A$4:$A$8,0)))</f>
      </c>
      <c r="FU9" s="3">
        <f>IF(OR($C9&lt;&gt;"Sí",BT9=""),0,INDEX(Tablas!$C$4:$C$8,MATCH(BT9,Tablas!$A$4:$A$8,0)))</f>
      </c>
      <c r="FV9" s="3">
        <f>IF(OR($C9&lt;&gt;"Sí",BU9=""),0,INDEX(Tablas!$C$4:$C$8,MATCH(BU9,Tablas!$A$4:$A$8,0)))</f>
      </c>
      <c r="FW9" s="3">
        <f>IF(OR($C9&lt;&gt;"Sí",BV9=""),0,INDEX(Tablas!$C$4:$C$8,MATCH(BV9,Tablas!$A$4:$A$8,0)))</f>
      </c>
      <c r="FX9" s="3">
        <f>IF(OR($C9&lt;&gt;"Sí",BW9=""),0,INDEX(Tablas!$C$4:$C$8,MATCH(BW9,Tablas!$A$4:$A$8,0)))</f>
      </c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6">
        <f>IF(COUNTA($A10:$BW10)=0,"",SUM(DE10:FX10))</f>
      </c>
      <c r="BY10" s="6">
        <f>IF(BX10="","",IF(BX10&lt;Tablas!$C$11,"Nulo",IF(BX10&lt;Tablas!$D$11,"Bajo",IF(BX10&lt;Tablas!$E$11,"Medio",IF(BX10&lt;Tablas!$F$11,"Alto","Muy alto")))))</f>
      </c>
      <c r="BZ10" s="3">
        <f>IF($BX10="","",SUM(DE10,DG10,DF10,DH10,DI10))</f>
      </c>
      <c r="CA10" s="3">
        <f>IF(BZ10="","",IF(BZ10&lt;Tablas!$C$12,"Nulo",IF(BZ10&lt;Tablas!$D$12,"Bajo",IF(BZ10&lt;Tablas!$E$12,"Medio",IF(BZ10&lt;Tablas!$F$12,"Alto","Muy alto")))))</f>
      </c>
      <c r="CB10" s="3">
        <f>IF($BX10="","",SUM(DJ10,DP10,DK10,DL10,DM10,DN10,DO10,FQ10,FR10,FS10,FT10,DQ10,DR10,DS10,DT10,EC10,ED10,EE10,EF10,EA10,EB10,EG10,EH10,EM10,EN10))</f>
      </c>
      <c r="CC10" s="3">
        <f>IF(CB10="","",IF(CB10&lt;Tablas!$C$13,"Nulo",IF(CB10&lt;Tablas!$D$13,"Bajo",IF(CB10&lt;Tablas!$E$13,"Medio",IF(CB10&lt;Tablas!$F$13,"Alto","Muy alto")))))</f>
      </c>
      <c r="CD10" s="3">
        <f>IF($BX10="","",SUM(DU10,DV10,DW10,DX10,DY10,DZ10))</f>
      </c>
      <c r="CE10" s="3">
        <f>IF(CD10="","",IF(CD10&lt;Tablas!$C$14,"Nulo",IF(CD10&lt;Tablas!$D$14,"Bajo",IF(CD10&lt;Tablas!$E$14,"Medio",IF(CD10&lt;Tablas!$F$14,"Alto","Muy alto")))))</f>
      </c>
      <c r="CF10" s="3">
        <f>IF($BX10="","",SUM(EI10,EJ10,EK10,EL10,EO10,EP10,EQ10,ER10,ES10,ET10,EU10,EV10,EW10,EX10,FU10,FV10,FW10,FX10,FI10,FJ10,FK10,FL10,FM10,FN10,FO10,FP10))</f>
      </c>
      <c r="CG10" s="3">
        <f>IF(CF10="","",IF(CF10&lt;Tablas!$C$15,"Nulo",IF(CF10&lt;Tablas!$D$15,"Bajo",IF(CF10&lt;Tablas!$E$15,"Medio",IF(CF10&lt;Tablas!$F$15,"Alto","Muy alto")))))</f>
      </c>
      <c r="CH10" s="3">
        <f>IF($BX10="","",SUM(EY10,EZ10,FA10,FB10,FC10,FD10,FG10,FH10,FE10,FF10))</f>
      </c>
      <c r="CI10" s="3">
        <f>IF(CH10="","",IF(CH10&lt;Tablas!$C$16,"Nulo",IF(CH10&lt;Tablas!$D$16,"Bajo",IF(CH10&lt;Tablas!$E$16,"Medio",IF(CH10&lt;Tablas!$F$16,"Alto","Muy alto")))))</f>
      </c>
      <c r="CJ10" s="3">
        <f>IF($BX10="","",SUM(DE10,DG10,DF10,DH10,DI10))</f>
      </c>
      <c r="CK10" s="3">
        <f>IF(CJ10="","",IF(CJ10&lt;Tablas!$C$17,"Nulo",IF(CJ10&lt;Tablas!$D$17,"Bajo",IF(CJ10&lt;Tablas!$E$17,"Medio",IF(CJ10&lt;Tablas!$F$17,"Alto","Muy alto")))))</f>
      </c>
      <c r="CL10" s="3">
        <f>IF($BX10="","",SUM(DJ10,DP10,DK10,DL10,DM10,DN10,DO10,FQ10,FR10,FS10,FT10,DQ10,DR10,DS10,DT10))</f>
      </c>
      <c r="CM10" s="3">
        <f>IF(CL10="","",IF(CL10&lt;Tablas!$C$18,"Nulo",IF(CL10&lt;Tablas!$D$18,"Bajo",IF(CL10&lt;Tablas!$E$18,"Medio",IF(CL10&lt;Tablas!$F$18,"Alto","Muy alto")))))</f>
      </c>
      <c r="CN10" s="3">
        <f>IF($BX10="","",SUM(EC10,ED10,EE10,EF10,EA10,EB10,EG10,EH10,EM10,EN10))</f>
      </c>
      <c r="CO10" s="3">
        <f>IF(CN10="","",IF(CN10&lt;Tablas!$C$19,"Nulo",IF(CN10&lt;Tablas!$D$19,"Bajo",IF(CN10&lt;Tablas!$E$19,"Medio",IF(CN10&lt;Tablas!$F$19,"Alto","Muy alto")))))</f>
      </c>
      <c r="CP10" s="3">
        <f>IF($BX10="","",SUM(DU10,DV10))</f>
      </c>
      <c r="CQ10" s="3">
        <f>IF(CP10="","",IF(CP10&lt;Tablas!$C$20,"Nulo",IF(CP10&lt;Tablas!$D$20,"Bajo",IF(CP10&lt;Tablas!$E$20,"Medio",IF(CP10&lt;Tablas!$F$20,"Alto","Muy alto")))))</f>
      </c>
      <c r="CR10" s="3">
        <f>IF($BX10="","",SUM(DW10,DX10,DY10,DZ10))</f>
      </c>
      <c r="CS10" s="3">
        <f>IF(CR10="","",IF(CR10&lt;Tablas!$C$21,"Nulo",IF(CR10&lt;Tablas!$D$21,"Bajo",IF(CR10&lt;Tablas!$E$21,"Medio",IF(CR10&lt;Tablas!$F$21,"Alto","Muy alto")))))</f>
      </c>
      <c r="CT10" s="3">
        <f>IF($BX10="","",SUM(EI10,EJ10,EK10,EL10,EO10,EP10,EQ10,ER10,ES10))</f>
      </c>
      <c r="CU10" s="3">
        <f>IF(CT10="","",IF(CT10&lt;Tablas!$C$22,"Nulo",IF(CT10&lt;Tablas!$D$22,"Bajo",IF(CT10&lt;Tablas!$E$22,"Medio",IF(CT10&lt;Tablas!$F$22,"Alto","Muy alto")))))</f>
      </c>
      <c r="CV10" s="3">
        <f>IF($BX10="","",SUM(ET10,EU10,EV10,EW10,EX10,FU10,FV10,FW10,FX10))</f>
      </c>
      <c r="CW10" s="3">
        <f>IF(CV10="","",IF(CV10&lt;Tablas!$C$23,"Nulo",IF(CV10&lt;Tablas!$D$23,"Bajo",IF(CV10&lt;Tablas!$E$23,"Medio",IF(CV10&lt;Tablas!$F$23,"Alto","Muy alto")))))</f>
      </c>
      <c r="CX10" s="3">
        <f>IF($BX10="","",SUM(FI10,FJ10,FK10,FL10,FM10,FN10,FO10,FP10))</f>
      </c>
      <c r="CY10" s="3">
        <f>IF(CX10="","",IF(CX10&lt;Tablas!$C$24,"Nulo",IF(CX10&lt;Tablas!$D$24,"Bajo",IF(CX10&lt;Tablas!$E$24,"Medio",IF(CX10&lt;Tablas!$F$24,"Alto","Muy alto")))))</f>
      </c>
      <c r="CZ10" s="3">
        <f>IF($BX10="","",SUM(EY10,EZ10,FA10,FB10,FC10,FD10))</f>
      </c>
      <c r="DA10" s="3">
        <f>IF(CZ10="","",IF(CZ10&lt;Tablas!$C$25,"Nulo",IF(CZ10&lt;Tablas!$D$25,"Bajo",IF(CZ10&lt;Tablas!$E$25,"Medio",IF(CZ10&lt;Tablas!$F$25,"Alto","Muy alto")))))</f>
      </c>
      <c r="DB10" s="3">
        <f>IF($BX10="","",SUM(FG10,FH10,FE10,FF10))</f>
      </c>
      <c r="DC10" s="3">
        <f>IF(DB10="","",IF(DB10&lt;Tablas!$C$26,"Nulo",IF(DB10&lt;Tablas!$D$26,"Bajo",IF(DB10&lt;Tablas!$E$26,"Medio",IF(DB10&lt;Tablas!$F$26,"Alto","Muy alto")))))</f>
      </c>
      <c r="DD10" s="3">
        <f>IF($BX10="","",COUNTBLANK(D10:BO10)+IF($B10="Sí",COUNTBLANK(BP10:BS10),0)+IF($C10="Sí",COUNTBLANK(BT10:BW10),0)+IF($B10="",1,0)+IF($C10="",1,0))</f>
      </c>
      <c r="DE10" s="3">
        <f>IF(D10="",0,INDEX(Tablas!$B$4:$B$8,MATCH(D10,Tablas!$A$4:$A$8,0)))</f>
      </c>
      <c r="DF10" s="3">
        <f>IF(E10="",0,INDEX(Tablas!$C$4:$C$8,MATCH(E10,Tablas!$A$4:$A$8,0)))</f>
      </c>
      <c r="DG10" s="3">
        <f>IF(F10="",0,INDEX(Tablas!$C$4:$C$8,MATCH(F10,Tablas!$A$4:$A$8,0)))</f>
      </c>
      <c r="DH10" s="3">
        <f>IF(G10="",0,INDEX(Tablas!$B$4:$B$8,MATCH(G10,Tablas!$A$4:$A$8,0)))</f>
      </c>
      <c r="DI10" s="3">
        <f>IF(H10="",0,INDEX(Tablas!$C$4:$C$8,MATCH(H10,Tablas!$A$4:$A$8,0)))</f>
      </c>
      <c r="DJ10" s="3">
        <f>IF(I10="",0,INDEX(Tablas!$C$4:$C$8,MATCH(I10,Tablas!$A$4:$A$8,0)))</f>
      </c>
      <c r="DK10" s="3">
        <f>IF(J10="",0,INDEX(Tablas!$C$4:$C$8,MATCH(J10,Tablas!$A$4:$A$8,0)))</f>
      </c>
      <c r="DL10" s="3">
        <f>IF(K10="",0,INDEX(Tablas!$C$4:$C$8,MATCH(K10,Tablas!$A$4:$A$8,0)))</f>
      </c>
      <c r="DM10" s="3">
        <f>IF(L10="",0,INDEX(Tablas!$C$4:$C$8,MATCH(L10,Tablas!$A$4:$A$8,0)))</f>
      </c>
      <c r="DN10" s="3">
        <f>IF(M10="",0,INDEX(Tablas!$C$4:$C$8,MATCH(M10,Tablas!$A$4:$A$8,0)))</f>
      </c>
      <c r="DO10" s="3">
        <f>IF(N10="",0,INDEX(Tablas!$C$4:$C$8,MATCH(N10,Tablas!$A$4:$A$8,0)))</f>
      </c>
      <c r="DP10" s="3">
        <f>IF(O10="",0,INDEX(Tablas!$C$4:$C$8,MATCH(O10,Tablas!$A$4:$A$8,0)))</f>
      </c>
      <c r="DQ10" s="3">
        <f>IF(P10="",0,INDEX(Tablas!$C$4:$C$8,MATCH(P10,Tablas!$A$4:$A$8,0)))</f>
      </c>
      <c r="DR10" s="3">
        <f>IF(Q10="",0,INDEX(Tablas!$C$4:$C$8,MATCH(Q10,Tablas!$A$4:$A$8,0)))</f>
      </c>
      <c r="DS10" s="3">
        <f>IF(R10="",0,INDEX(Tablas!$C$4:$C$8,MATCH(R10,Tablas!$A$4:$A$8,0)))</f>
      </c>
      <c r="DT10" s="3">
        <f>IF(S10="",0,INDEX(Tablas!$C$4:$C$8,MATCH(S10,Tablas!$A$4:$A$8,0)))</f>
      </c>
      <c r="DU10" s="3">
        <f>IF(T10="",0,INDEX(Tablas!$C$4:$C$8,MATCH(T10,Tablas!$A$4:$A$8,0)))</f>
      </c>
      <c r="DV10" s="3">
        <f>IF(U10="",0,INDEX(Tablas!$C$4:$C$8,MATCH(U10,Tablas!$A$4:$A$8,0)))</f>
      </c>
      <c r="DW10" s="3">
        <f>IF(V10="",0,INDEX(Tablas!$C$4:$C$8,MATCH(V10,Tablas!$A$4:$A$8,0)))</f>
      </c>
      <c r="DX10" s="3">
        <f>IF(W10="",0,INDEX(Tablas!$C$4:$C$8,MATCH(W10,Tablas!$A$4:$A$8,0)))</f>
      </c>
      <c r="DY10" s="3">
        <f>IF(X10="",0,INDEX(Tablas!$C$4:$C$8,MATCH(X10,Tablas!$A$4:$A$8,0)))</f>
      </c>
      <c r="DZ10" s="3">
        <f>IF(Y10="",0,INDEX(Tablas!$C$4:$C$8,MATCH(Y10,Tablas!$A$4:$A$8,0)))</f>
      </c>
      <c r="EA10" s="3">
        <f>IF(Z10="",0,INDEX(Tablas!$B$4:$B$8,MATCH(Z10,Tablas!$A$4:$A$8,0)))</f>
      </c>
      <c r="EB10" s="3">
        <f>IF(AA10="",0,INDEX(Tablas!$B$4:$B$8,MATCH(AA10,Tablas!$A$4:$A$8,0)))</f>
      </c>
      <c r="EC10" s="3">
        <f>IF(AB10="",0,INDEX(Tablas!$B$4:$B$8,MATCH(AB10,Tablas!$A$4:$A$8,0)))</f>
      </c>
      <c r="ED10" s="3">
        <f>IF(AC10="",0,INDEX(Tablas!$B$4:$B$8,MATCH(AC10,Tablas!$A$4:$A$8,0)))</f>
      </c>
      <c r="EE10" s="3">
        <f>IF(AD10="",0,INDEX(Tablas!$B$4:$B$8,MATCH(AD10,Tablas!$A$4:$A$8,0)))</f>
      </c>
      <c r="EF10" s="3">
        <f>IF(AE10="",0,INDEX(Tablas!$B$4:$B$8,MATCH(AE10,Tablas!$A$4:$A$8,0)))</f>
      </c>
      <c r="EG10" s="3">
        <f>IF(AF10="",0,INDEX(Tablas!$C$4:$C$8,MATCH(AF10,Tablas!$A$4:$A$8,0)))</f>
      </c>
      <c r="EH10" s="3">
        <f>IF(AG10="",0,INDEX(Tablas!$B$4:$B$8,MATCH(AG10,Tablas!$A$4:$A$8,0)))</f>
      </c>
      <c r="EI10" s="3">
        <f>IF(AH10="",0,INDEX(Tablas!$B$4:$B$8,MATCH(AH10,Tablas!$A$4:$A$8,0)))</f>
      </c>
      <c r="EJ10" s="3">
        <f>IF(AI10="",0,INDEX(Tablas!$B$4:$B$8,MATCH(AI10,Tablas!$A$4:$A$8,0)))</f>
      </c>
      <c r="EK10" s="3">
        <f>IF(AJ10="",0,INDEX(Tablas!$B$4:$B$8,MATCH(AJ10,Tablas!$A$4:$A$8,0)))</f>
      </c>
      <c r="EL10" s="3">
        <f>IF(AK10="",0,INDEX(Tablas!$B$4:$B$8,MATCH(AK10,Tablas!$A$4:$A$8,0)))</f>
      </c>
      <c r="EM10" s="3">
        <f>IF(AL10="",0,INDEX(Tablas!$B$4:$B$8,MATCH(AL10,Tablas!$A$4:$A$8,0)))</f>
      </c>
      <c r="EN10" s="3">
        <f>IF(AM10="",0,INDEX(Tablas!$B$4:$B$8,MATCH(AM10,Tablas!$A$4:$A$8,0)))</f>
      </c>
      <c r="EO10" s="3">
        <f>IF(AN10="",0,INDEX(Tablas!$B$4:$B$8,MATCH(AN10,Tablas!$A$4:$A$8,0)))</f>
      </c>
      <c r="EP10" s="3">
        <f>IF(AO10="",0,INDEX(Tablas!$B$4:$B$8,MATCH(AO10,Tablas!$A$4:$A$8,0)))</f>
      </c>
      <c r="EQ10" s="3">
        <f>IF(AP10="",0,INDEX(Tablas!$B$4:$B$8,MATCH(AP10,Tablas!$A$4:$A$8,0)))</f>
      </c>
      <c r="ER10" s="3">
        <f>IF(AQ10="",0,INDEX(Tablas!$B$4:$B$8,MATCH(AQ10,Tablas!$A$4:$A$8,0)))</f>
      </c>
      <c r="ES10" s="3">
        <f>IF(AR10="",0,INDEX(Tablas!$B$4:$B$8,MATCH(AR10,Tablas!$A$4:$A$8,0)))</f>
      </c>
      <c r="ET10" s="3">
        <f>IF(AS10="",0,INDEX(Tablas!$B$4:$B$8,MATCH(AS10,Tablas!$A$4:$A$8,0)))</f>
      </c>
      <c r="EU10" s="3">
        <f>IF(AT10="",0,INDEX(Tablas!$B$4:$B$8,MATCH(AT10,Tablas!$A$4:$A$8,0)))</f>
      </c>
      <c r="EV10" s="3">
        <f>IF(AU10="",0,INDEX(Tablas!$B$4:$B$8,MATCH(AU10,Tablas!$A$4:$A$8,0)))</f>
      </c>
      <c r="EW10" s="3">
        <f>IF(AV10="",0,INDEX(Tablas!$B$4:$B$8,MATCH(AV10,Tablas!$A$4:$A$8,0)))</f>
      </c>
      <c r="EX10" s="3">
        <f>IF(AW10="",0,INDEX(Tablas!$B$4:$B$8,MATCH(AW10,Tablas!$A$4:$A$8,0)))</f>
      </c>
      <c r="EY10" s="3">
        <f>IF(AX10="",0,INDEX(Tablas!$B$4:$B$8,MATCH(AX10,Tablas!$A$4:$A$8,0)))</f>
      </c>
      <c r="EZ10" s="3">
        <f>IF(AY10="",0,INDEX(Tablas!$B$4:$B$8,MATCH(AY10,Tablas!$A$4:$A$8,0)))</f>
      </c>
      <c r="FA10" s="3">
        <f>IF(AZ10="",0,INDEX(Tablas!$B$4:$B$8,MATCH(AZ10,Tablas!$A$4:$A$8,0)))</f>
      </c>
      <c r="FB10" s="3">
        <f>IF(BA10="",0,INDEX(Tablas!$B$4:$B$8,MATCH(BA10,Tablas!$A$4:$A$8,0)))</f>
      </c>
      <c r="FC10" s="3">
        <f>IF(BB10="",0,INDEX(Tablas!$B$4:$B$8,MATCH(BB10,Tablas!$A$4:$A$8,0)))</f>
      </c>
      <c r="FD10" s="3">
        <f>IF(BC10="",0,INDEX(Tablas!$B$4:$B$8,MATCH(BC10,Tablas!$A$4:$A$8,0)))</f>
      </c>
      <c r="FE10" s="3">
        <f>IF(BD10="",0,INDEX(Tablas!$B$4:$B$8,MATCH(BD10,Tablas!$A$4:$A$8,0)))</f>
      </c>
      <c r="FF10" s="3">
        <f>IF(BE10="",0,INDEX(Tablas!$C$4:$C$8,MATCH(BE10,Tablas!$A$4:$A$8,0)))</f>
      </c>
      <c r="FG10" s="3">
        <f>IF(BF10="",0,INDEX(Tablas!$B$4:$B$8,MATCH(BF10,Tablas!$A$4:$A$8,0)))</f>
      </c>
      <c r="FH10" s="3">
        <f>IF(BG10="",0,INDEX(Tablas!$B$4:$B$8,MATCH(BG10,Tablas!$A$4:$A$8,0)))</f>
      </c>
      <c r="FI10" s="3">
        <f>IF(BH10="",0,INDEX(Tablas!$B$4:$B$8,MATCH(BH10,Tablas!$A$4:$A$8,0)))</f>
      </c>
      <c r="FJ10" s="3">
        <f>IF(BI10="",0,INDEX(Tablas!$C$4:$C$8,MATCH(BI10,Tablas!$A$4:$A$8,0)))</f>
      </c>
      <c r="FK10" s="3">
        <f>IF(BJ10="",0,INDEX(Tablas!$C$4:$C$8,MATCH(BJ10,Tablas!$A$4:$A$8,0)))</f>
      </c>
      <c r="FL10" s="3">
        <f>IF(BK10="",0,INDEX(Tablas!$C$4:$C$8,MATCH(BK10,Tablas!$A$4:$A$8,0)))</f>
      </c>
      <c r="FM10" s="3">
        <f>IF(BL10="",0,INDEX(Tablas!$C$4:$C$8,MATCH(BL10,Tablas!$A$4:$A$8,0)))</f>
      </c>
      <c r="FN10" s="3">
        <f>IF(BM10="",0,INDEX(Tablas!$C$4:$C$8,MATCH(BM10,Tablas!$A$4:$A$8,0)))</f>
      </c>
      <c r="FO10" s="3">
        <f>IF(BN10="",0,INDEX(Tablas!$C$4:$C$8,MATCH(BN10,Tablas!$A$4:$A$8,0)))</f>
      </c>
      <c r="FP10" s="3">
        <f>IF(BO10="",0,INDEX(Tablas!$C$4:$C$8,MATCH(BO10,Tablas!$A$4:$A$8,0)))</f>
      </c>
      <c r="FQ10" s="3">
        <f>IF(OR($B10&lt;&gt;"Sí",BP10=""),0,INDEX(Tablas!$C$4:$C$8,MATCH(BP10,Tablas!$A$4:$A$8,0)))</f>
      </c>
      <c r="FR10" s="3">
        <f>IF(OR($B10&lt;&gt;"Sí",BQ10=""),0,INDEX(Tablas!$C$4:$C$8,MATCH(BQ10,Tablas!$A$4:$A$8,0)))</f>
      </c>
      <c r="FS10" s="3">
        <f>IF(OR($B10&lt;&gt;"Sí",BR10=""),0,INDEX(Tablas!$C$4:$C$8,MATCH(BR10,Tablas!$A$4:$A$8,0)))</f>
      </c>
      <c r="FT10" s="3">
        <f>IF(OR($B10&lt;&gt;"Sí",BS10=""),0,INDEX(Tablas!$C$4:$C$8,MATCH(BS10,Tablas!$A$4:$A$8,0)))</f>
      </c>
      <c r="FU10" s="3">
        <f>IF(OR($C10&lt;&gt;"Sí",BT10=""),0,INDEX(Tablas!$C$4:$C$8,MATCH(BT10,Tablas!$A$4:$A$8,0)))</f>
      </c>
      <c r="FV10" s="3">
        <f>IF(OR($C10&lt;&gt;"Sí",BU10=""),0,INDEX(Tablas!$C$4:$C$8,MATCH(BU10,Tablas!$A$4:$A$8,0)))</f>
      </c>
      <c r="FW10" s="3">
        <f>IF(OR($C10&lt;&gt;"Sí",BV10=""),0,INDEX(Tablas!$C$4:$C$8,MATCH(BV10,Tablas!$A$4:$A$8,0)))</f>
      </c>
      <c r="FX10" s="3">
        <f>IF(OR($C10&lt;&gt;"Sí",BW10=""),0,INDEX(Tablas!$C$4:$C$8,MATCH(BW10,Tablas!$A$4:$A$8,0)))</f>
      </c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6">
        <f>IF(COUNTA($A11:$BW11)=0,"",SUM(DE11:FX11))</f>
      </c>
      <c r="BY11" s="6">
        <f>IF(BX11="","",IF(BX11&lt;Tablas!$C$11,"Nulo",IF(BX11&lt;Tablas!$D$11,"Bajo",IF(BX11&lt;Tablas!$E$11,"Medio",IF(BX11&lt;Tablas!$F$11,"Alto","Muy alto")))))</f>
      </c>
      <c r="BZ11" s="3">
        <f>IF($BX11="","",SUM(DE11,DG11,DF11,DH11,DI11))</f>
      </c>
      <c r="CA11" s="3">
        <f>IF(BZ11="","",IF(BZ11&lt;Tablas!$C$12,"Nulo",IF(BZ11&lt;Tablas!$D$12,"Bajo",IF(BZ11&lt;Tablas!$E$12,"Medio",IF(BZ11&lt;Tablas!$F$12,"Alto","Muy alto")))))</f>
      </c>
      <c r="CB11" s="3">
        <f>IF($BX11="","",SUM(DJ11,DP11,DK11,DL11,DM11,DN11,DO11,FQ11,FR11,FS11,FT11,DQ11,DR11,DS11,DT11,EC11,ED11,EE11,EF11,EA11,EB11,EG11,EH11,EM11,EN11))</f>
      </c>
      <c r="CC11" s="3">
        <f>IF(CB11="","",IF(CB11&lt;Tablas!$C$13,"Nulo",IF(CB11&lt;Tablas!$D$13,"Bajo",IF(CB11&lt;Tablas!$E$13,"Medio",IF(CB11&lt;Tablas!$F$13,"Alto","Muy alto")))))</f>
      </c>
      <c r="CD11" s="3">
        <f>IF($BX11="","",SUM(DU11,DV11,DW11,DX11,DY11,DZ11))</f>
      </c>
      <c r="CE11" s="3">
        <f>IF(CD11="","",IF(CD11&lt;Tablas!$C$14,"Nulo",IF(CD11&lt;Tablas!$D$14,"Bajo",IF(CD11&lt;Tablas!$E$14,"Medio",IF(CD11&lt;Tablas!$F$14,"Alto","Muy alto")))))</f>
      </c>
      <c r="CF11" s="3">
        <f>IF($BX11="","",SUM(EI11,EJ11,EK11,EL11,EO11,EP11,EQ11,ER11,ES11,ET11,EU11,EV11,EW11,EX11,FU11,FV11,FW11,FX11,FI11,FJ11,FK11,FL11,FM11,FN11,FO11,FP11))</f>
      </c>
      <c r="CG11" s="3">
        <f>IF(CF11="","",IF(CF11&lt;Tablas!$C$15,"Nulo",IF(CF11&lt;Tablas!$D$15,"Bajo",IF(CF11&lt;Tablas!$E$15,"Medio",IF(CF11&lt;Tablas!$F$15,"Alto","Muy alto")))))</f>
      </c>
      <c r="CH11" s="3">
        <f>IF($BX11="","",SUM(EY11,EZ11,FA11,FB11,FC11,FD11,FG11,FH11,FE11,FF11))</f>
      </c>
      <c r="CI11" s="3">
        <f>IF(CH11="","",IF(CH11&lt;Tablas!$C$16,"Nulo",IF(CH11&lt;Tablas!$D$16,"Bajo",IF(CH11&lt;Tablas!$E$16,"Medio",IF(CH11&lt;Tablas!$F$16,"Alto","Muy alto")))))</f>
      </c>
      <c r="CJ11" s="3">
        <f>IF($BX11="","",SUM(DE11,DG11,DF11,DH11,DI11))</f>
      </c>
      <c r="CK11" s="3">
        <f>IF(CJ11="","",IF(CJ11&lt;Tablas!$C$17,"Nulo",IF(CJ11&lt;Tablas!$D$17,"Bajo",IF(CJ11&lt;Tablas!$E$17,"Medio",IF(CJ11&lt;Tablas!$F$17,"Alto","Muy alto")))))</f>
      </c>
      <c r="CL11" s="3">
        <f>IF($BX11="","",SUM(DJ11,DP11,DK11,DL11,DM11,DN11,DO11,FQ11,FR11,FS11,FT11,DQ11,DR11,DS11,DT11))</f>
      </c>
      <c r="CM11" s="3">
        <f>IF(CL11="","",IF(CL11&lt;Tablas!$C$18,"Nulo",IF(CL11&lt;Tablas!$D$18,"Bajo",IF(CL11&lt;Tablas!$E$18,"Medio",IF(CL11&lt;Tablas!$F$18,"Alto","Muy alto")))))</f>
      </c>
      <c r="CN11" s="3">
        <f>IF($BX11="","",SUM(EC11,ED11,EE11,EF11,EA11,EB11,EG11,EH11,EM11,EN11))</f>
      </c>
      <c r="CO11" s="3">
        <f>IF(CN11="","",IF(CN11&lt;Tablas!$C$19,"Nulo",IF(CN11&lt;Tablas!$D$19,"Bajo",IF(CN11&lt;Tablas!$E$19,"Medio",IF(CN11&lt;Tablas!$F$19,"Alto","Muy alto")))))</f>
      </c>
      <c r="CP11" s="3">
        <f>IF($BX11="","",SUM(DU11,DV11))</f>
      </c>
      <c r="CQ11" s="3">
        <f>IF(CP11="","",IF(CP11&lt;Tablas!$C$20,"Nulo",IF(CP11&lt;Tablas!$D$20,"Bajo",IF(CP11&lt;Tablas!$E$20,"Medio",IF(CP11&lt;Tablas!$F$20,"Alto","Muy alto")))))</f>
      </c>
      <c r="CR11" s="3">
        <f>IF($BX11="","",SUM(DW11,DX11,DY11,DZ11))</f>
      </c>
      <c r="CS11" s="3">
        <f>IF(CR11="","",IF(CR11&lt;Tablas!$C$21,"Nulo",IF(CR11&lt;Tablas!$D$21,"Bajo",IF(CR11&lt;Tablas!$E$21,"Medio",IF(CR11&lt;Tablas!$F$21,"Alto","Muy alto")))))</f>
      </c>
      <c r="CT11" s="3">
        <f>IF($BX11="","",SUM(EI11,EJ11,EK11,EL11,EO11,EP11,EQ11,ER11,ES11))</f>
      </c>
      <c r="CU11" s="3">
        <f>IF(CT11="","",IF(CT11&lt;Tablas!$C$22,"Nulo",IF(CT11&lt;Tablas!$D$22,"Bajo",IF(CT11&lt;Tablas!$E$22,"Medio",IF(CT11&lt;Tablas!$F$22,"Alto","Muy alto")))))</f>
      </c>
      <c r="CV11" s="3">
        <f>IF($BX11="","",SUM(ET11,EU11,EV11,EW11,EX11,FU11,FV11,FW11,FX11))</f>
      </c>
      <c r="CW11" s="3">
        <f>IF(CV11="","",IF(CV11&lt;Tablas!$C$23,"Nulo",IF(CV11&lt;Tablas!$D$23,"Bajo",IF(CV11&lt;Tablas!$E$23,"Medio",IF(CV11&lt;Tablas!$F$23,"Alto","Muy alto")))))</f>
      </c>
      <c r="CX11" s="3">
        <f>IF($BX11="","",SUM(FI11,FJ11,FK11,FL11,FM11,FN11,FO11,FP11))</f>
      </c>
      <c r="CY11" s="3">
        <f>IF(CX11="","",IF(CX11&lt;Tablas!$C$24,"Nulo",IF(CX11&lt;Tablas!$D$24,"Bajo",IF(CX11&lt;Tablas!$E$24,"Medio",IF(CX11&lt;Tablas!$F$24,"Alto","Muy alto")))))</f>
      </c>
      <c r="CZ11" s="3">
        <f>IF($BX11="","",SUM(EY11,EZ11,FA11,FB11,FC11,FD11))</f>
      </c>
      <c r="DA11" s="3">
        <f>IF(CZ11="","",IF(CZ11&lt;Tablas!$C$25,"Nulo",IF(CZ11&lt;Tablas!$D$25,"Bajo",IF(CZ11&lt;Tablas!$E$25,"Medio",IF(CZ11&lt;Tablas!$F$25,"Alto","Muy alto")))))</f>
      </c>
      <c r="DB11" s="3">
        <f>IF($BX11="","",SUM(FG11,FH11,FE11,FF11))</f>
      </c>
      <c r="DC11" s="3">
        <f>IF(DB11="","",IF(DB11&lt;Tablas!$C$26,"Nulo",IF(DB11&lt;Tablas!$D$26,"Bajo",IF(DB11&lt;Tablas!$E$26,"Medio",IF(DB11&lt;Tablas!$F$26,"Alto","Muy alto")))))</f>
      </c>
      <c r="DD11" s="3">
        <f>IF($BX11="","",COUNTBLANK(D11:BO11)+IF($B11="Sí",COUNTBLANK(BP11:BS11),0)+IF($C11="Sí",COUNTBLANK(BT11:BW11),0)+IF($B11="",1,0)+IF($C11="",1,0))</f>
      </c>
      <c r="DE11" s="3">
        <f>IF(D11="",0,INDEX(Tablas!$B$4:$B$8,MATCH(D11,Tablas!$A$4:$A$8,0)))</f>
      </c>
      <c r="DF11" s="3">
        <f>IF(E11="",0,INDEX(Tablas!$C$4:$C$8,MATCH(E11,Tablas!$A$4:$A$8,0)))</f>
      </c>
      <c r="DG11" s="3">
        <f>IF(F11="",0,INDEX(Tablas!$C$4:$C$8,MATCH(F11,Tablas!$A$4:$A$8,0)))</f>
      </c>
      <c r="DH11" s="3">
        <f>IF(G11="",0,INDEX(Tablas!$B$4:$B$8,MATCH(G11,Tablas!$A$4:$A$8,0)))</f>
      </c>
      <c r="DI11" s="3">
        <f>IF(H11="",0,INDEX(Tablas!$C$4:$C$8,MATCH(H11,Tablas!$A$4:$A$8,0)))</f>
      </c>
      <c r="DJ11" s="3">
        <f>IF(I11="",0,INDEX(Tablas!$C$4:$C$8,MATCH(I11,Tablas!$A$4:$A$8,0)))</f>
      </c>
      <c r="DK11" s="3">
        <f>IF(J11="",0,INDEX(Tablas!$C$4:$C$8,MATCH(J11,Tablas!$A$4:$A$8,0)))</f>
      </c>
      <c r="DL11" s="3">
        <f>IF(K11="",0,INDEX(Tablas!$C$4:$C$8,MATCH(K11,Tablas!$A$4:$A$8,0)))</f>
      </c>
      <c r="DM11" s="3">
        <f>IF(L11="",0,INDEX(Tablas!$C$4:$C$8,MATCH(L11,Tablas!$A$4:$A$8,0)))</f>
      </c>
      <c r="DN11" s="3">
        <f>IF(M11="",0,INDEX(Tablas!$C$4:$C$8,MATCH(M11,Tablas!$A$4:$A$8,0)))</f>
      </c>
      <c r="DO11" s="3">
        <f>IF(N11="",0,INDEX(Tablas!$C$4:$C$8,MATCH(N11,Tablas!$A$4:$A$8,0)))</f>
      </c>
      <c r="DP11" s="3">
        <f>IF(O11="",0,INDEX(Tablas!$C$4:$C$8,MATCH(O11,Tablas!$A$4:$A$8,0)))</f>
      </c>
      <c r="DQ11" s="3">
        <f>IF(P11="",0,INDEX(Tablas!$C$4:$C$8,MATCH(P11,Tablas!$A$4:$A$8,0)))</f>
      </c>
      <c r="DR11" s="3">
        <f>IF(Q11="",0,INDEX(Tablas!$C$4:$C$8,MATCH(Q11,Tablas!$A$4:$A$8,0)))</f>
      </c>
      <c r="DS11" s="3">
        <f>IF(R11="",0,INDEX(Tablas!$C$4:$C$8,MATCH(R11,Tablas!$A$4:$A$8,0)))</f>
      </c>
      <c r="DT11" s="3">
        <f>IF(S11="",0,INDEX(Tablas!$C$4:$C$8,MATCH(S11,Tablas!$A$4:$A$8,0)))</f>
      </c>
      <c r="DU11" s="3">
        <f>IF(T11="",0,INDEX(Tablas!$C$4:$C$8,MATCH(T11,Tablas!$A$4:$A$8,0)))</f>
      </c>
      <c r="DV11" s="3">
        <f>IF(U11="",0,INDEX(Tablas!$C$4:$C$8,MATCH(U11,Tablas!$A$4:$A$8,0)))</f>
      </c>
      <c r="DW11" s="3">
        <f>IF(V11="",0,INDEX(Tablas!$C$4:$C$8,MATCH(V11,Tablas!$A$4:$A$8,0)))</f>
      </c>
      <c r="DX11" s="3">
        <f>IF(W11="",0,INDEX(Tablas!$C$4:$C$8,MATCH(W11,Tablas!$A$4:$A$8,0)))</f>
      </c>
      <c r="DY11" s="3">
        <f>IF(X11="",0,INDEX(Tablas!$C$4:$C$8,MATCH(X11,Tablas!$A$4:$A$8,0)))</f>
      </c>
      <c r="DZ11" s="3">
        <f>IF(Y11="",0,INDEX(Tablas!$C$4:$C$8,MATCH(Y11,Tablas!$A$4:$A$8,0)))</f>
      </c>
      <c r="EA11" s="3">
        <f>IF(Z11="",0,INDEX(Tablas!$B$4:$B$8,MATCH(Z11,Tablas!$A$4:$A$8,0)))</f>
      </c>
      <c r="EB11" s="3">
        <f>IF(AA11="",0,INDEX(Tablas!$B$4:$B$8,MATCH(AA11,Tablas!$A$4:$A$8,0)))</f>
      </c>
      <c r="EC11" s="3">
        <f>IF(AB11="",0,INDEX(Tablas!$B$4:$B$8,MATCH(AB11,Tablas!$A$4:$A$8,0)))</f>
      </c>
      <c r="ED11" s="3">
        <f>IF(AC11="",0,INDEX(Tablas!$B$4:$B$8,MATCH(AC11,Tablas!$A$4:$A$8,0)))</f>
      </c>
      <c r="EE11" s="3">
        <f>IF(AD11="",0,INDEX(Tablas!$B$4:$B$8,MATCH(AD11,Tablas!$A$4:$A$8,0)))</f>
      </c>
      <c r="EF11" s="3">
        <f>IF(AE11="",0,INDEX(Tablas!$B$4:$B$8,MATCH(AE11,Tablas!$A$4:$A$8,0)))</f>
      </c>
      <c r="EG11" s="3">
        <f>IF(AF11="",0,INDEX(Tablas!$C$4:$C$8,MATCH(AF11,Tablas!$A$4:$A$8,0)))</f>
      </c>
      <c r="EH11" s="3">
        <f>IF(AG11="",0,INDEX(Tablas!$B$4:$B$8,MATCH(AG11,Tablas!$A$4:$A$8,0)))</f>
      </c>
      <c r="EI11" s="3">
        <f>IF(AH11="",0,INDEX(Tablas!$B$4:$B$8,MATCH(AH11,Tablas!$A$4:$A$8,0)))</f>
      </c>
      <c r="EJ11" s="3">
        <f>IF(AI11="",0,INDEX(Tablas!$B$4:$B$8,MATCH(AI11,Tablas!$A$4:$A$8,0)))</f>
      </c>
      <c r="EK11" s="3">
        <f>IF(AJ11="",0,INDEX(Tablas!$B$4:$B$8,MATCH(AJ11,Tablas!$A$4:$A$8,0)))</f>
      </c>
      <c r="EL11" s="3">
        <f>IF(AK11="",0,INDEX(Tablas!$B$4:$B$8,MATCH(AK11,Tablas!$A$4:$A$8,0)))</f>
      </c>
      <c r="EM11" s="3">
        <f>IF(AL11="",0,INDEX(Tablas!$B$4:$B$8,MATCH(AL11,Tablas!$A$4:$A$8,0)))</f>
      </c>
      <c r="EN11" s="3">
        <f>IF(AM11="",0,INDEX(Tablas!$B$4:$B$8,MATCH(AM11,Tablas!$A$4:$A$8,0)))</f>
      </c>
      <c r="EO11" s="3">
        <f>IF(AN11="",0,INDEX(Tablas!$B$4:$B$8,MATCH(AN11,Tablas!$A$4:$A$8,0)))</f>
      </c>
      <c r="EP11" s="3">
        <f>IF(AO11="",0,INDEX(Tablas!$B$4:$B$8,MATCH(AO11,Tablas!$A$4:$A$8,0)))</f>
      </c>
      <c r="EQ11" s="3">
        <f>IF(AP11="",0,INDEX(Tablas!$B$4:$B$8,MATCH(AP11,Tablas!$A$4:$A$8,0)))</f>
      </c>
      <c r="ER11" s="3">
        <f>IF(AQ11="",0,INDEX(Tablas!$B$4:$B$8,MATCH(AQ11,Tablas!$A$4:$A$8,0)))</f>
      </c>
      <c r="ES11" s="3">
        <f>IF(AR11="",0,INDEX(Tablas!$B$4:$B$8,MATCH(AR11,Tablas!$A$4:$A$8,0)))</f>
      </c>
      <c r="ET11" s="3">
        <f>IF(AS11="",0,INDEX(Tablas!$B$4:$B$8,MATCH(AS11,Tablas!$A$4:$A$8,0)))</f>
      </c>
      <c r="EU11" s="3">
        <f>IF(AT11="",0,INDEX(Tablas!$B$4:$B$8,MATCH(AT11,Tablas!$A$4:$A$8,0)))</f>
      </c>
      <c r="EV11" s="3">
        <f>IF(AU11="",0,INDEX(Tablas!$B$4:$B$8,MATCH(AU11,Tablas!$A$4:$A$8,0)))</f>
      </c>
      <c r="EW11" s="3">
        <f>IF(AV11="",0,INDEX(Tablas!$B$4:$B$8,MATCH(AV11,Tablas!$A$4:$A$8,0)))</f>
      </c>
      <c r="EX11" s="3">
        <f>IF(AW11="",0,INDEX(Tablas!$B$4:$B$8,MATCH(AW11,Tablas!$A$4:$A$8,0)))</f>
      </c>
      <c r="EY11" s="3">
        <f>IF(AX11="",0,INDEX(Tablas!$B$4:$B$8,MATCH(AX11,Tablas!$A$4:$A$8,0)))</f>
      </c>
      <c r="EZ11" s="3">
        <f>IF(AY11="",0,INDEX(Tablas!$B$4:$B$8,MATCH(AY11,Tablas!$A$4:$A$8,0)))</f>
      </c>
      <c r="FA11" s="3">
        <f>IF(AZ11="",0,INDEX(Tablas!$B$4:$B$8,MATCH(AZ11,Tablas!$A$4:$A$8,0)))</f>
      </c>
      <c r="FB11" s="3">
        <f>IF(BA11="",0,INDEX(Tablas!$B$4:$B$8,MATCH(BA11,Tablas!$A$4:$A$8,0)))</f>
      </c>
      <c r="FC11" s="3">
        <f>IF(BB11="",0,INDEX(Tablas!$B$4:$B$8,MATCH(BB11,Tablas!$A$4:$A$8,0)))</f>
      </c>
      <c r="FD11" s="3">
        <f>IF(BC11="",0,INDEX(Tablas!$B$4:$B$8,MATCH(BC11,Tablas!$A$4:$A$8,0)))</f>
      </c>
      <c r="FE11" s="3">
        <f>IF(BD11="",0,INDEX(Tablas!$B$4:$B$8,MATCH(BD11,Tablas!$A$4:$A$8,0)))</f>
      </c>
      <c r="FF11" s="3">
        <f>IF(BE11="",0,INDEX(Tablas!$C$4:$C$8,MATCH(BE11,Tablas!$A$4:$A$8,0)))</f>
      </c>
      <c r="FG11" s="3">
        <f>IF(BF11="",0,INDEX(Tablas!$B$4:$B$8,MATCH(BF11,Tablas!$A$4:$A$8,0)))</f>
      </c>
      <c r="FH11" s="3">
        <f>IF(BG11="",0,INDEX(Tablas!$B$4:$B$8,MATCH(BG11,Tablas!$A$4:$A$8,0)))</f>
      </c>
      <c r="FI11" s="3">
        <f>IF(BH11="",0,INDEX(Tablas!$B$4:$B$8,MATCH(BH11,Tablas!$A$4:$A$8,0)))</f>
      </c>
      <c r="FJ11" s="3">
        <f>IF(BI11="",0,INDEX(Tablas!$C$4:$C$8,MATCH(BI11,Tablas!$A$4:$A$8,0)))</f>
      </c>
      <c r="FK11" s="3">
        <f>IF(BJ11="",0,INDEX(Tablas!$C$4:$C$8,MATCH(BJ11,Tablas!$A$4:$A$8,0)))</f>
      </c>
      <c r="FL11" s="3">
        <f>IF(BK11="",0,INDEX(Tablas!$C$4:$C$8,MATCH(BK11,Tablas!$A$4:$A$8,0)))</f>
      </c>
      <c r="FM11" s="3">
        <f>IF(BL11="",0,INDEX(Tablas!$C$4:$C$8,MATCH(BL11,Tablas!$A$4:$A$8,0)))</f>
      </c>
      <c r="FN11" s="3">
        <f>IF(BM11="",0,INDEX(Tablas!$C$4:$C$8,MATCH(BM11,Tablas!$A$4:$A$8,0)))</f>
      </c>
      <c r="FO11" s="3">
        <f>IF(BN11="",0,INDEX(Tablas!$C$4:$C$8,MATCH(BN11,Tablas!$A$4:$A$8,0)))</f>
      </c>
      <c r="FP11" s="3">
        <f>IF(BO11="",0,INDEX(Tablas!$C$4:$C$8,MATCH(BO11,Tablas!$A$4:$A$8,0)))</f>
      </c>
      <c r="FQ11" s="3">
        <f>IF(OR($B11&lt;&gt;"Sí",BP11=""),0,INDEX(Tablas!$C$4:$C$8,MATCH(BP11,Tablas!$A$4:$A$8,0)))</f>
      </c>
      <c r="FR11" s="3">
        <f>IF(OR($B11&lt;&gt;"Sí",BQ11=""),0,INDEX(Tablas!$C$4:$C$8,MATCH(BQ11,Tablas!$A$4:$A$8,0)))</f>
      </c>
      <c r="FS11" s="3">
        <f>IF(OR($B11&lt;&gt;"Sí",BR11=""),0,INDEX(Tablas!$C$4:$C$8,MATCH(BR11,Tablas!$A$4:$A$8,0)))</f>
      </c>
      <c r="FT11" s="3">
        <f>IF(OR($B11&lt;&gt;"Sí",BS11=""),0,INDEX(Tablas!$C$4:$C$8,MATCH(BS11,Tablas!$A$4:$A$8,0)))</f>
      </c>
      <c r="FU11" s="3">
        <f>IF(OR($C11&lt;&gt;"Sí",BT11=""),0,INDEX(Tablas!$C$4:$C$8,MATCH(BT11,Tablas!$A$4:$A$8,0)))</f>
      </c>
      <c r="FV11" s="3">
        <f>IF(OR($C11&lt;&gt;"Sí",BU11=""),0,INDEX(Tablas!$C$4:$C$8,MATCH(BU11,Tablas!$A$4:$A$8,0)))</f>
      </c>
      <c r="FW11" s="3">
        <f>IF(OR($C11&lt;&gt;"Sí",BV11=""),0,INDEX(Tablas!$C$4:$C$8,MATCH(BV11,Tablas!$A$4:$A$8,0)))</f>
      </c>
      <c r="FX11" s="3">
        <f>IF(OR($C11&lt;&gt;"Sí",BW11=""),0,INDEX(Tablas!$C$4:$C$8,MATCH(BW11,Tablas!$A$4:$A$8,0)))</f>
      </c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6">
        <f>IF(COUNTA($A12:$BW12)=0,"",SUM(DE12:FX12))</f>
      </c>
      <c r="BY12" s="6">
        <f>IF(BX12="","",IF(BX12&lt;Tablas!$C$11,"Nulo",IF(BX12&lt;Tablas!$D$11,"Bajo",IF(BX12&lt;Tablas!$E$11,"Medio",IF(BX12&lt;Tablas!$F$11,"Alto","Muy alto")))))</f>
      </c>
      <c r="BZ12" s="3">
        <f>IF($BX12="","",SUM(DE12,DG12,DF12,DH12,DI12))</f>
      </c>
      <c r="CA12" s="3">
        <f>IF(BZ12="","",IF(BZ12&lt;Tablas!$C$12,"Nulo",IF(BZ12&lt;Tablas!$D$12,"Bajo",IF(BZ12&lt;Tablas!$E$12,"Medio",IF(BZ12&lt;Tablas!$F$12,"Alto","Muy alto")))))</f>
      </c>
      <c r="CB12" s="3">
        <f>IF($BX12="","",SUM(DJ12,DP12,DK12,DL12,DM12,DN12,DO12,FQ12,FR12,FS12,FT12,DQ12,DR12,DS12,DT12,EC12,ED12,EE12,EF12,EA12,EB12,EG12,EH12,EM12,EN12))</f>
      </c>
      <c r="CC12" s="3">
        <f>IF(CB12="","",IF(CB12&lt;Tablas!$C$13,"Nulo",IF(CB12&lt;Tablas!$D$13,"Bajo",IF(CB12&lt;Tablas!$E$13,"Medio",IF(CB12&lt;Tablas!$F$13,"Alto","Muy alto")))))</f>
      </c>
      <c r="CD12" s="3">
        <f>IF($BX12="","",SUM(DU12,DV12,DW12,DX12,DY12,DZ12))</f>
      </c>
      <c r="CE12" s="3">
        <f>IF(CD12="","",IF(CD12&lt;Tablas!$C$14,"Nulo",IF(CD12&lt;Tablas!$D$14,"Bajo",IF(CD12&lt;Tablas!$E$14,"Medio",IF(CD12&lt;Tablas!$F$14,"Alto","Muy alto")))))</f>
      </c>
      <c r="CF12" s="3">
        <f>IF($BX12="","",SUM(EI12,EJ12,EK12,EL12,EO12,EP12,EQ12,ER12,ES12,ET12,EU12,EV12,EW12,EX12,FU12,FV12,FW12,FX12,FI12,FJ12,FK12,FL12,FM12,FN12,FO12,FP12))</f>
      </c>
      <c r="CG12" s="3">
        <f>IF(CF12="","",IF(CF12&lt;Tablas!$C$15,"Nulo",IF(CF12&lt;Tablas!$D$15,"Bajo",IF(CF12&lt;Tablas!$E$15,"Medio",IF(CF12&lt;Tablas!$F$15,"Alto","Muy alto")))))</f>
      </c>
      <c r="CH12" s="3">
        <f>IF($BX12="","",SUM(EY12,EZ12,FA12,FB12,FC12,FD12,FG12,FH12,FE12,FF12))</f>
      </c>
      <c r="CI12" s="3">
        <f>IF(CH12="","",IF(CH12&lt;Tablas!$C$16,"Nulo",IF(CH12&lt;Tablas!$D$16,"Bajo",IF(CH12&lt;Tablas!$E$16,"Medio",IF(CH12&lt;Tablas!$F$16,"Alto","Muy alto")))))</f>
      </c>
      <c r="CJ12" s="3">
        <f>IF($BX12="","",SUM(DE12,DG12,DF12,DH12,DI12))</f>
      </c>
      <c r="CK12" s="3">
        <f>IF(CJ12="","",IF(CJ12&lt;Tablas!$C$17,"Nulo",IF(CJ12&lt;Tablas!$D$17,"Bajo",IF(CJ12&lt;Tablas!$E$17,"Medio",IF(CJ12&lt;Tablas!$F$17,"Alto","Muy alto")))))</f>
      </c>
      <c r="CL12" s="3">
        <f>IF($BX12="","",SUM(DJ12,DP12,DK12,DL12,DM12,DN12,DO12,FQ12,FR12,FS12,FT12,DQ12,DR12,DS12,DT12))</f>
      </c>
      <c r="CM12" s="3">
        <f>IF(CL12="","",IF(CL12&lt;Tablas!$C$18,"Nulo",IF(CL12&lt;Tablas!$D$18,"Bajo",IF(CL12&lt;Tablas!$E$18,"Medio",IF(CL12&lt;Tablas!$F$18,"Alto","Muy alto")))))</f>
      </c>
      <c r="CN12" s="3">
        <f>IF($BX12="","",SUM(EC12,ED12,EE12,EF12,EA12,EB12,EG12,EH12,EM12,EN12))</f>
      </c>
      <c r="CO12" s="3">
        <f>IF(CN12="","",IF(CN12&lt;Tablas!$C$19,"Nulo",IF(CN12&lt;Tablas!$D$19,"Bajo",IF(CN12&lt;Tablas!$E$19,"Medio",IF(CN12&lt;Tablas!$F$19,"Alto","Muy alto")))))</f>
      </c>
      <c r="CP12" s="3">
        <f>IF($BX12="","",SUM(DU12,DV12))</f>
      </c>
      <c r="CQ12" s="3">
        <f>IF(CP12="","",IF(CP12&lt;Tablas!$C$20,"Nulo",IF(CP12&lt;Tablas!$D$20,"Bajo",IF(CP12&lt;Tablas!$E$20,"Medio",IF(CP12&lt;Tablas!$F$20,"Alto","Muy alto")))))</f>
      </c>
      <c r="CR12" s="3">
        <f>IF($BX12="","",SUM(DW12,DX12,DY12,DZ12))</f>
      </c>
      <c r="CS12" s="3">
        <f>IF(CR12="","",IF(CR12&lt;Tablas!$C$21,"Nulo",IF(CR12&lt;Tablas!$D$21,"Bajo",IF(CR12&lt;Tablas!$E$21,"Medio",IF(CR12&lt;Tablas!$F$21,"Alto","Muy alto")))))</f>
      </c>
      <c r="CT12" s="3">
        <f>IF($BX12="","",SUM(EI12,EJ12,EK12,EL12,EO12,EP12,EQ12,ER12,ES12))</f>
      </c>
      <c r="CU12" s="3">
        <f>IF(CT12="","",IF(CT12&lt;Tablas!$C$22,"Nulo",IF(CT12&lt;Tablas!$D$22,"Bajo",IF(CT12&lt;Tablas!$E$22,"Medio",IF(CT12&lt;Tablas!$F$22,"Alto","Muy alto")))))</f>
      </c>
      <c r="CV12" s="3">
        <f>IF($BX12="","",SUM(ET12,EU12,EV12,EW12,EX12,FU12,FV12,FW12,FX12))</f>
      </c>
      <c r="CW12" s="3">
        <f>IF(CV12="","",IF(CV12&lt;Tablas!$C$23,"Nulo",IF(CV12&lt;Tablas!$D$23,"Bajo",IF(CV12&lt;Tablas!$E$23,"Medio",IF(CV12&lt;Tablas!$F$23,"Alto","Muy alto")))))</f>
      </c>
      <c r="CX12" s="3">
        <f>IF($BX12="","",SUM(FI12,FJ12,FK12,FL12,FM12,FN12,FO12,FP12))</f>
      </c>
      <c r="CY12" s="3">
        <f>IF(CX12="","",IF(CX12&lt;Tablas!$C$24,"Nulo",IF(CX12&lt;Tablas!$D$24,"Bajo",IF(CX12&lt;Tablas!$E$24,"Medio",IF(CX12&lt;Tablas!$F$24,"Alto","Muy alto")))))</f>
      </c>
      <c r="CZ12" s="3">
        <f>IF($BX12="","",SUM(EY12,EZ12,FA12,FB12,FC12,FD12))</f>
      </c>
      <c r="DA12" s="3">
        <f>IF(CZ12="","",IF(CZ12&lt;Tablas!$C$25,"Nulo",IF(CZ12&lt;Tablas!$D$25,"Bajo",IF(CZ12&lt;Tablas!$E$25,"Medio",IF(CZ12&lt;Tablas!$F$25,"Alto","Muy alto")))))</f>
      </c>
      <c r="DB12" s="3">
        <f>IF($BX12="","",SUM(FG12,FH12,FE12,FF12))</f>
      </c>
      <c r="DC12" s="3">
        <f>IF(DB12="","",IF(DB12&lt;Tablas!$C$26,"Nulo",IF(DB12&lt;Tablas!$D$26,"Bajo",IF(DB12&lt;Tablas!$E$26,"Medio",IF(DB12&lt;Tablas!$F$26,"Alto","Muy alto")))))</f>
      </c>
      <c r="DD12" s="3">
        <f>IF($BX12="","",COUNTBLANK(D12:BO12)+IF($B12="Sí",COUNTBLANK(BP12:BS12),0)+IF($C12="Sí",COUNTBLANK(BT12:BW12),0)+IF($B12="",1,0)+IF($C12="",1,0))</f>
      </c>
      <c r="DE12" s="3">
        <f>IF(D12="",0,INDEX(Tablas!$B$4:$B$8,MATCH(D12,Tablas!$A$4:$A$8,0)))</f>
      </c>
      <c r="DF12" s="3">
        <f>IF(E12="",0,INDEX(Tablas!$C$4:$C$8,MATCH(E12,Tablas!$A$4:$A$8,0)))</f>
      </c>
      <c r="DG12" s="3">
        <f>IF(F12="",0,INDEX(Tablas!$C$4:$C$8,MATCH(F12,Tablas!$A$4:$A$8,0)))</f>
      </c>
      <c r="DH12" s="3">
        <f>IF(G12="",0,INDEX(Tablas!$B$4:$B$8,MATCH(G12,Tablas!$A$4:$A$8,0)))</f>
      </c>
      <c r="DI12" s="3">
        <f>IF(H12="",0,INDEX(Tablas!$C$4:$C$8,MATCH(H12,Tablas!$A$4:$A$8,0)))</f>
      </c>
      <c r="DJ12" s="3">
        <f>IF(I12="",0,INDEX(Tablas!$C$4:$C$8,MATCH(I12,Tablas!$A$4:$A$8,0)))</f>
      </c>
      <c r="DK12" s="3">
        <f>IF(J12="",0,INDEX(Tablas!$C$4:$C$8,MATCH(J12,Tablas!$A$4:$A$8,0)))</f>
      </c>
      <c r="DL12" s="3">
        <f>IF(K12="",0,INDEX(Tablas!$C$4:$C$8,MATCH(K12,Tablas!$A$4:$A$8,0)))</f>
      </c>
      <c r="DM12" s="3">
        <f>IF(L12="",0,INDEX(Tablas!$C$4:$C$8,MATCH(L12,Tablas!$A$4:$A$8,0)))</f>
      </c>
      <c r="DN12" s="3">
        <f>IF(M12="",0,INDEX(Tablas!$C$4:$C$8,MATCH(M12,Tablas!$A$4:$A$8,0)))</f>
      </c>
      <c r="DO12" s="3">
        <f>IF(N12="",0,INDEX(Tablas!$C$4:$C$8,MATCH(N12,Tablas!$A$4:$A$8,0)))</f>
      </c>
      <c r="DP12" s="3">
        <f>IF(O12="",0,INDEX(Tablas!$C$4:$C$8,MATCH(O12,Tablas!$A$4:$A$8,0)))</f>
      </c>
      <c r="DQ12" s="3">
        <f>IF(P12="",0,INDEX(Tablas!$C$4:$C$8,MATCH(P12,Tablas!$A$4:$A$8,0)))</f>
      </c>
      <c r="DR12" s="3">
        <f>IF(Q12="",0,INDEX(Tablas!$C$4:$C$8,MATCH(Q12,Tablas!$A$4:$A$8,0)))</f>
      </c>
      <c r="DS12" s="3">
        <f>IF(R12="",0,INDEX(Tablas!$C$4:$C$8,MATCH(R12,Tablas!$A$4:$A$8,0)))</f>
      </c>
      <c r="DT12" s="3">
        <f>IF(S12="",0,INDEX(Tablas!$C$4:$C$8,MATCH(S12,Tablas!$A$4:$A$8,0)))</f>
      </c>
      <c r="DU12" s="3">
        <f>IF(T12="",0,INDEX(Tablas!$C$4:$C$8,MATCH(T12,Tablas!$A$4:$A$8,0)))</f>
      </c>
      <c r="DV12" s="3">
        <f>IF(U12="",0,INDEX(Tablas!$C$4:$C$8,MATCH(U12,Tablas!$A$4:$A$8,0)))</f>
      </c>
      <c r="DW12" s="3">
        <f>IF(V12="",0,INDEX(Tablas!$C$4:$C$8,MATCH(V12,Tablas!$A$4:$A$8,0)))</f>
      </c>
      <c r="DX12" s="3">
        <f>IF(W12="",0,INDEX(Tablas!$C$4:$C$8,MATCH(W12,Tablas!$A$4:$A$8,0)))</f>
      </c>
      <c r="DY12" s="3">
        <f>IF(X12="",0,INDEX(Tablas!$C$4:$C$8,MATCH(X12,Tablas!$A$4:$A$8,0)))</f>
      </c>
      <c r="DZ12" s="3">
        <f>IF(Y12="",0,INDEX(Tablas!$C$4:$C$8,MATCH(Y12,Tablas!$A$4:$A$8,0)))</f>
      </c>
      <c r="EA12" s="3">
        <f>IF(Z12="",0,INDEX(Tablas!$B$4:$B$8,MATCH(Z12,Tablas!$A$4:$A$8,0)))</f>
      </c>
      <c r="EB12" s="3">
        <f>IF(AA12="",0,INDEX(Tablas!$B$4:$B$8,MATCH(AA12,Tablas!$A$4:$A$8,0)))</f>
      </c>
      <c r="EC12" s="3">
        <f>IF(AB12="",0,INDEX(Tablas!$B$4:$B$8,MATCH(AB12,Tablas!$A$4:$A$8,0)))</f>
      </c>
      <c r="ED12" s="3">
        <f>IF(AC12="",0,INDEX(Tablas!$B$4:$B$8,MATCH(AC12,Tablas!$A$4:$A$8,0)))</f>
      </c>
      <c r="EE12" s="3">
        <f>IF(AD12="",0,INDEX(Tablas!$B$4:$B$8,MATCH(AD12,Tablas!$A$4:$A$8,0)))</f>
      </c>
      <c r="EF12" s="3">
        <f>IF(AE12="",0,INDEX(Tablas!$B$4:$B$8,MATCH(AE12,Tablas!$A$4:$A$8,0)))</f>
      </c>
      <c r="EG12" s="3">
        <f>IF(AF12="",0,INDEX(Tablas!$C$4:$C$8,MATCH(AF12,Tablas!$A$4:$A$8,0)))</f>
      </c>
      <c r="EH12" s="3">
        <f>IF(AG12="",0,INDEX(Tablas!$B$4:$B$8,MATCH(AG12,Tablas!$A$4:$A$8,0)))</f>
      </c>
      <c r="EI12" s="3">
        <f>IF(AH12="",0,INDEX(Tablas!$B$4:$B$8,MATCH(AH12,Tablas!$A$4:$A$8,0)))</f>
      </c>
      <c r="EJ12" s="3">
        <f>IF(AI12="",0,INDEX(Tablas!$B$4:$B$8,MATCH(AI12,Tablas!$A$4:$A$8,0)))</f>
      </c>
      <c r="EK12" s="3">
        <f>IF(AJ12="",0,INDEX(Tablas!$B$4:$B$8,MATCH(AJ12,Tablas!$A$4:$A$8,0)))</f>
      </c>
      <c r="EL12" s="3">
        <f>IF(AK12="",0,INDEX(Tablas!$B$4:$B$8,MATCH(AK12,Tablas!$A$4:$A$8,0)))</f>
      </c>
      <c r="EM12" s="3">
        <f>IF(AL12="",0,INDEX(Tablas!$B$4:$B$8,MATCH(AL12,Tablas!$A$4:$A$8,0)))</f>
      </c>
      <c r="EN12" s="3">
        <f>IF(AM12="",0,INDEX(Tablas!$B$4:$B$8,MATCH(AM12,Tablas!$A$4:$A$8,0)))</f>
      </c>
      <c r="EO12" s="3">
        <f>IF(AN12="",0,INDEX(Tablas!$B$4:$B$8,MATCH(AN12,Tablas!$A$4:$A$8,0)))</f>
      </c>
      <c r="EP12" s="3">
        <f>IF(AO12="",0,INDEX(Tablas!$B$4:$B$8,MATCH(AO12,Tablas!$A$4:$A$8,0)))</f>
      </c>
      <c r="EQ12" s="3">
        <f>IF(AP12="",0,INDEX(Tablas!$B$4:$B$8,MATCH(AP12,Tablas!$A$4:$A$8,0)))</f>
      </c>
      <c r="ER12" s="3">
        <f>IF(AQ12="",0,INDEX(Tablas!$B$4:$B$8,MATCH(AQ12,Tablas!$A$4:$A$8,0)))</f>
      </c>
      <c r="ES12" s="3">
        <f>IF(AR12="",0,INDEX(Tablas!$B$4:$B$8,MATCH(AR12,Tablas!$A$4:$A$8,0)))</f>
      </c>
      <c r="ET12" s="3">
        <f>IF(AS12="",0,INDEX(Tablas!$B$4:$B$8,MATCH(AS12,Tablas!$A$4:$A$8,0)))</f>
      </c>
      <c r="EU12" s="3">
        <f>IF(AT12="",0,INDEX(Tablas!$B$4:$B$8,MATCH(AT12,Tablas!$A$4:$A$8,0)))</f>
      </c>
      <c r="EV12" s="3">
        <f>IF(AU12="",0,INDEX(Tablas!$B$4:$B$8,MATCH(AU12,Tablas!$A$4:$A$8,0)))</f>
      </c>
      <c r="EW12" s="3">
        <f>IF(AV12="",0,INDEX(Tablas!$B$4:$B$8,MATCH(AV12,Tablas!$A$4:$A$8,0)))</f>
      </c>
      <c r="EX12" s="3">
        <f>IF(AW12="",0,INDEX(Tablas!$B$4:$B$8,MATCH(AW12,Tablas!$A$4:$A$8,0)))</f>
      </c>
      <c r="EY12" s="3">
        <f>IF(AX12="",0,INDEX(Tablas!$B$4:$B$8,MATCH(AX12,Tablas!$A$4:$A$8,0)))</f>
      </c>
      <c r="EZ12" s="3">
        <f>IF(AY12="",0,INDEX(Tablas!$B$4:$B$8,MATCH(AY12,Tablas!$A$4:$A$8,0)))</f>
      </c>
      <c r="FA12" s="3">
        <f>IF(AZ12="",0,INDEX(Tablas!$B$4:$B$8,MATCH(AZ12,Tablas!$A$4:$A$8,0)))</f>
      </c>
      <c r="FB12" s="3">
        <f>IF(BA12="",0,INDEX(Tablas!$B$4:$B$8,MATCH(BA12,Tablas!$A$4:$A$8,0)))</f>
      </c>
      <c r="FC12" s="3">
        <f>IF(BB12="",0,INDEX(Tablas!$B$4:$B$8,MATCH(BB12,Tablas!$A$4:$A$8,0)))</f>
      </c>
      <c r="FD12" s="3">
        <f>IF(BC12="",0,INDEX(Tablas!$B$4:$B$8,MATCH(BC12,Tablas!$A$4:$A$8,0)))</f>
      </c>
      <c r="FE12" s="3">
        <f>IF(BD12="",0,INDEX(Tablas!$B$4:$B$8,MATCH(BD12,Tablas!$A$4:$A$8,0)))</f>
      </c>
      <c r="FF12" s="3">
        <f>IF(BE12="",0,INDEX(Tablas!$C$4:$C$8,MATCH(BE12,Tablas!$A$4:$A$8,0)))</f>
      </c>
      <c r="FG12" s="3">
        <f>IF(BF12="",0,INDEX(Tablas!$B$4:$B$8,MATCH(BF12,Tablas!$A$4:$A$8,0)))</f>
      </c>
      <c r="FH12" s="3">
        <f>IF(BG12="",0,INDEX(Tablas!$B$4:$B$8,MATCH(BG12,Tablas!$A$4:$A$8,0)))</f>
      </c>
      <c r="FI12" s="3">
        <f>IF(BH12="",0,INDEX(Tablas!$B$4:$B$8,MATCH(BH12,Tablas!$A$4:$A$8,0)))</f>
      </c>
      <c r="FJ12" s="3">
        <f>IF(BI12="",0,INDEX(Tablas!$C$4:$C$8,MATCH(BI12,Tablas!$A$4:$A$8,0)))</f>
      </c>
      <c r="FK12" s="3">
        <f>IF(BJ12="",0,INDEX(Tablas!$C$4:$C$8,MATCH(BJ12,Tablas!$A$4:$A$8,0)))</f>
      </c>
      <c r="FL12" s="3">
        <f>IF(BK12="",0,INDEX(Tablas!$C$4:$C$8,MATCH(BK12,Tablas!$A$4:$A$8,0)))</f>
      </c>
      <c r="FM12" s="3">
        <f>IF(BL12="",0,INDEX(Tablas!$C$4:$C$8,MATCH(BL12,Tablas!$A$4:$A$8,0)))</f>
      </c>
      <c r="FN12" s="3">
        <f>IF(BM12="",0,INDEX(Tablas!$C$4:$C$8,MATCH(BM12,Tablas!$A$4:$A$8,0)))</f>
      </c>
      <c r="FO12" s="3">
        <f>IF(BN12="",0,INDEX(Tablas!$C$4:$C$8,MATCH(BN12,Tablas!$A$4:$A$8,0)))</f>
      </c>
      <c r="FP12" s="3">
        <f>IF(BO12="",0,INDEX(Tablas!$C$4:$C$8,MATCH(BO12,Tablas!$A$4:$A$8,0)))</f>
      </c>
      <c r="FQ12" s="3">
        <f>IF(OR($B12&lt;&gt;"Sí",BP12=""),0,INDEX(Tablas!$C$4:$C$8,MATCH(BP12,Tablas!$A$4:$A$8,0)))</f>
      </c>
      <c r="FR12" s="3">
        <f>IF(OR($B12&lt;&gt;"Sí",BQ12=""),0,INDEX(Tablas!$C$4:$C$8,MATCH(BQ12,Tablas!$A$4:$A$8,0)))</f>
      </c>
      <c r="FS12" s="3">
        <f>IF(OR($B12&lt;&gt;"Sí",BR12=""),0,INDEX(Tablas!$C$4:$C$8,MATCH(BR12,Tablas!$A$4:$A$8,0)))</f>
      </c>
      <c r="FT12" s="3">
        <f>IF(OR($B12&lt;&gt;"Sí",BS12=""),0,INDEX(Tablas!$C$4:$C$8,MATCH(BS12,Tablas!$A$4:$A$8,0)))</f>
      </c>
      <c r="FU12" s="3">
        <f>IF(OR($C12&lt;&gt;"Sí",BT12=""),0,INDEX(Tablas!$C$4:$C$8,MATCH(BT12,Tablas!$A$4:$A$8,0)))</f>
      </c>
      <c r="FV12" s="3">
        <f>IF(OR($C12&lt;&gt;"Sí",BU12=""),0,INDEX(Tablas!$C$4:$C$8,MATCH(BU12,Tablas!$A$4:$A$8,0)))</f>
      </c>
      <c r="FW12" s="3">
        <f>IF(OR($C12&lt;&gt;"Sí",BV12=""),0,INDEX(Tablas!$C$4:$C$8,MATCH(BV12,Tablas!$A$4:$A$8,0)))</f>
      </c>
      <c r="FX12" s="3">
        <f>IF(OR($C12&lt;&gt;"Sí",BW12=""),0,INDEX(Tablas!$C$4:$C$8,MATCH(BW12,Tablas!$A$4:$A$8,0)))</f>
      </c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6">
        <f>IF(COUNTA($A13:$BW13)=0,"",SUM(DE13:FX13))</f>
      </c>
      <c r="BY13" s="6">
        <f>IF(BX13="","",IF(BX13&lt;Tablas!$C$11,"Nulo",IF(BX13&lt;Tablas!$D$11,"Bajo",IF(BX13&lt;Tablas!$E$11,"Medio",IF(BX13&lt;Tablas!$F$11,"Alto","Muy alto")))))</f>
      </c>
      <c r="BZ13" s="3">
        <f>IF($BX13="","",SUM(DE13,DG13,DF13,DH13,DI13))</f>
      </c>
      <c r="CA13" s="3">
        <f>IF(BZ13="","",IF(BZ13&lt;Tablas!$C$12,"Nulo",IF(BZ13&lt;Tablas!$D$12,"Bajo",IF(BZ13&lt;Tablas!$E$12,"Medio",IF(BZ13&lt;Tablas!$F$12,"Alto","Muy alto")))))</f>
      </c>
      <c r="CB13" s="3">
        <f>IF($BX13="","",SUM(DJ13,DP13,DK13,DL13,DM13,DN13,DO13,FQ13,FR13,FS13,FT13,DQ13,DR13,DS13,DT13,EC13,ED13,EE13,EF13,EA13,EB13,EG13,EH13,EM13,EN13))</f>
      </c>
      <c r="CC13" s="3">
        <f>IF(CB13="","",IF(CB13&lt;Tablas!$C$13,"Nulo",IF(CB13&lt;Tablas!$D$13,"Bajo",IF(CB13&lt;Tablas!$E$13,"Medio",IF(CB13&lt;Tablas!$F$13,"Alto","Muy alto")))))</f>
      </c>
      <c r="CD13" s="3">
        <f>IF($BX13="","",SUM(DU13,DV13,DW13,DX13,DY13,DZ13))</f>
      </c>
      <c r="CE13" s="3">
        <f>IF(CD13="","",IF(CD13&lt;Tablas!$C$14,"Nulo",IF(CD13&lt;Tablas!$D$14,"Bajo",IF(CD13&lt;Tablas!$E$14,"Medio",IF(CD13&lt;Tablas!$F$14,"Alto","Muy alto")))))</f>
      </c>
      <c r="CF13" s="3">
        <f>IF($BX13="","",SUM(EI13,EJ13,EK13,EL13,EO13,EP13,EQ13,ER13,ES13,ET13,EU13,EV13,EW13,EX13,FU13,FV13,FW13,FX13,FI13,FJ13,FK13,FL13,FM13,FN13,FO13,FP13))</f>
      </c>
      <c r="CG13" s="3">
        <f>IF(CF13="","",IF(CF13&lt;Tablas!$C$15,"Nulo",IF(CF13&lt;Tablas!$D$15,"Bajo",IF(CF13&lt;Tablas!$E$15,"Medio",IF(CF13&lt;Tablas!$F$15,"Alto","Muy alto")))))</f>
      </c>
      <c r="CH13" s="3">
        <f>IF($BX13="","",SUM(EY13,EZ13,FA13,FB13,FC13,FD13,FG13,FH13,FE13,FF13))</f>
      </c>
      <c r="CI13" s="3">
        <f>IF(CH13="","",IF(CH13&lt;Tablas!$C$16,"Nulo",IF(CH13&lt;Tablas!$D$16,"Bajo",IF(CH13&lt;Tablas!$E$16,"Medio",IF(CH13&lt;Tablas!$F$16,"Alto","Muy alto")))))</f>
      </c>
      <c r="CJ13" s="3">
        <f>IF($BX13="","",SUM(DE13,DG13,DF13,DH13,DI13))</f>
      </c>
      <c r="CK13" s="3">
        <f>IF(CJ13="","",IF(CJ13&lt;Tablas!$C$17,"Nulo",IF(CJ13&lt;Tablas!$D$17,"Bajo",IF(CJ13&lt;Tablas!$E$17,"Medio",IF(CJ13&lt;Tablas!$F$17,"Alto","Muy alto")))))</f>
      </c>
      <c r="CL13" s="3">
        <f>IF($BX13="","",SUM(DJ13,DP13,DK13,DL13,DM13,DN13,DO13,FQ13,FR13,FS13,FT13,DQ13,DR13,DS13,DT13))</f>
      </c>
      <c r="CM13" s="3">
        <f>IF(CL13="","",IF(CL13&lt;Tablas!$C$18,"Nulo",IF(CL13&lt;Tablas!$D$18,"Bajo",IF(CL13&lt;Tablas!$E$18,"Medio",IF(CL13&lt;Tablas!$F$18,"Alto","Muy alto")))))</f>
      </c>
      <c r="CN13" s="3">
        <f>IF($BX13="","",SUM(EC13,ED13,EE13,EF13,EA13,EB13,EG13,EH13,EM13,EN13))</f>
      </c>
      <c r="CO13" s="3">
        <f>IF(CN13="","",IF(CN13&lt;Tablas!$C$19,"Nulo",IF(CN13&lt;Tablas!$D$19,"Bajo",IF(CN13&lt;Tablas!$E$19,"Medio",IF(CN13&lt;Tablas!$F$19,"Alto","Muy alto")))))</f>
      </c>
      <c r="CP13" s="3">
        <f>IF($BX13="","",SUM(DU13,DV13))</f>
      </c>
      <c r="CQ13" s="3">
        <f>IF(CP13="","",IF(CP13&lt;Tablas!$C$20,"Nulo",IF(CP13&lt;Tablas!$D$20,"Bajo",IF(CP13&lt;Tablas!$E$20,"Medio",IF(CP13&lt;Tablas!$F$20,"Alto","Muy alto")))))</f>
      </c>
      <c r="CR13" s="3">
        <f>IF($BX13="","",SUM(DW13,DX13,DY13,DZ13))</f>
      </c>
      <c r="CS13" s="3">
        <f>IF(CR13="","",IF(CR13&lt;Tablas!$C$21,"Nulo",IF(CR13&lt;Tablas!$D$21,"Bajo",IF(CR13&lt;Tablas!$E$21,"Medio",IF(CR13&lt;Tablas!$F$21,"Alto","Muy alto")))))</f>
      </c>
      <c r="CT13" s="3">
        <f>IF($BX13="","",SUM(EI13,EJ13,EK13,EL13,EO13,EP13,EQ13,ER13,ES13))</f>
      </c>
      <c r="CU13" s="3">
        <f>IF(CT13="","",IF(CT13&lt;Tablas!$C$22,"Nulo",IF(CT13&lt;Tablas!$D$22,"Bajo",IF(CT13&lt;Tablas!$E$22,"Medio",IF(CT13&lt;Tablas!$F$22,"Alto","Muy alto")))))</f>
      </c>
      <c r="CV13" s="3">
        <f>IF($BX13="","",SUM(ET13,EU13,EV13,EW13,EX13,FU13,FV13,FW13,FX13))</f>
      </c>
      <c r="CW13" s="3">
        <f>IF(CV13="","",IF(CV13&lt;Tablas!$C$23,"Nulo",IF(CV13&lt;Tablas!$D$23,"Bajo",IF(CV13&lt;Tablas!$E$23,"Medio",IF(CV13&lt;Tablas!$F$23,"Alto","Muy alto")))))</f>
      </c>
      <c r="CX13" s="3">
        <f>IF($BX13="","",SUM(FI13,FJ13,FK13,FL13,FM13,FN13,FO13,FP13))</f>
      </c>
      <c r="CY13" s="3">
        <f>IF(CX13="","",IF(CX13&lt;Tablas!$C$24,"Nulo",IF(CX13&lt;Tablas!$D$24,"Bajo",IF(CX13&lt;Tablas!$E$24,"Medio",IF(CX13&lt;Tablas!$F$24,"Alto","Muy alto")))))</f>
      </c>
      <c r="CZ13" s="3">
        <f>IF($BX13="","",SUM(EY13,EZ13,FA13,FB13,FC13,FD13))</f>
      </c>
      <c r="DA13" s="3">
        <f>IF(CZ13="","",IF(CZ13&lt;Tablas!$C$25,"Nulo",IF(CZ13&lt;Tablas!$D$25,"Bajo",IF(CZ13&lt;Tablas!$E$25,"Medio",IF(CZ13&lt;Tablas!$F$25,"Alto","Muy alto")))))</f>
      </c>
      <c r="DB13" s="3">
        <f>IF($BX13="","",SUM(FG13,FH13,FE13,FF13))</f>
      </c>
      <c r="DC13" s="3">
        <f>IF(DB13="","",IF(DB13&lt;Tablas!$C$26,"Nulo",IF(DB13&lt;Tablas!$D$26,"Bajo",IF(DB13&lt;Tablas!$E$26,"Medio",IF(DB13&lt;Tablas!$F$26,"Alto","Muy alto")))))</f>
      </c>
      <c r="DD13" s="3">
        <f>IF($BX13="","",COUNTBLANK(D13:BO13)+IF($B13="Sí",COUNTBLANK(BP13:BS13),0)+IF($C13="Sí",COUNTBLANK(BT13:BW13),0)+IF($B13="",1,0)+IF($C13="",1,0))</f>
      </c>
      <c r="DE13" s="3">
        <f>IF(D13="",0,INDEX(Tablas!$B$4:$B$8,MATCH(D13,Tablas!$A$4:$A$8,0)))</f>
      </c>
      <c r="DF13" s="3">
        <f>IF(E13="",0,INDEX(Tablas!$C$4:$C$8,MATCH(E13,Tablas!$A$4:$A$8,0)))</f>
      </c>
      <c r="DG13" s="3">
        <f>IF(F13="",0,INDEX(Tablas!$C$4:$C$8,MATCH(F13,Tablas!$A$4:$A$8,0)))</f>
      </c>
      <c r="DH13" s="3">
        <f>IF(G13="",0,INDEX(Tablas!$B$4:$B$8,MATCH(G13,Tablas!$A$4:$A$8,0)))</f>
      </c>
      <c r="DI13" s="3">
        <f>IF(H13="",0,INDEX(Tablas!$C$4:$C$8,MATCH(H13,Tablas!$A$4:$A$8,0)))</f>
      </c>
      <c r="DJ13" s="3">
        <f>IF(I13="",0,INDEX(Tablas!$C$4:$C$8,MATCH(I13,Tablas!$A$4:$A$8,0)))</f>
      </c>
      <c r="DK13" s="3">
        <f>IF(J13="",0,INDEX(Tablas!$C$4:$C$8,MATCH(J13,Tablas!$A$4:$A$8,0)))</f>
      </c>
      <c r="DL13" s="3">
        <f>IF(K13="",0,INDEX(Tablas!$C$4:$C$8,MATCH(K13,Tablas!$A$4:$A$8,0)))</f>
      </c>
      <c r="DM13" s="3">
        <f>IF(L13="",0,INDEX(Tablas!$C$4:$C$8,MATCH(L13,Tablas!$A$4:$A$8,0)))</f>
      </c>
      <c r="DN13" s="3">
        <f>IF(M13="",0,INDEX(Tablas!$C$4:$C$8,MATCH(M13,Tablas!$A$4:$A$8,0)))</f>
      </c>
      <c r="DO13" s="3">
        <f>IF(N13="",0,INDEX(Tablas!$C$4:$C$8,MATCH(N13,Tablas!$A$4:$A$8,0)))</f>
      </c>
      <c r="DP13" s="3">
        <f>IF(O13="",0,INDEX(Tablas!$C$4:$C$8,MATCH(O13,Tablas!$A$4:$A$8,0)))</f>
      </c>
      <c r="DQ13" s="3">
        <f>IF(P13="",0,INDEX(Tablas!$C$4:$C$8,MATCH(P13,Tablas!$A$4:$A$8,0)))</f>
      </c>
      <c r="DR13" s="3">
        <f>IF(Q13="",0,INDEX(Tablas!$C$4:$C$8,MATCH(Q13,Tablas!$A$4:$A$8,0)))</f>
      </c>
      <c r="DS13" s="3">
        <f>IF(R13="",0,INDEX(Tablas!$C$4:$C$8,MATCH(R13,Tablas!$A$4:$A$8,0)))</f>
      </c>
      <c r="DT13" s="3">
        <f>IF(S13="",0,INDEX(Tablas!$C$4:$C$8,MATCH(S13,Tablas!$A$4:$A$8,0)))</f>
      </c>
      <c r="DU13" s="3">
        <f>IF(T13="",0,INDEX(Tablas!$C$4:$C$8,MATCH(T13,Tablas!$A$4:$A$8,0)))</f>
      </c>
      <c r="DV13" s="3">
        <f>IF(U13="",0,INDEX(Tablas!$C$4:$C$8,MATCH(U13,Tablas!$A$4:$A$8,0)))</f>
      </c>
      <c r="DW13" s="3">
        <f>IF(V13="",0,INDEX(Tablas!$C$4:$C$8,MATCH(V13,Tablas!$A$4:$A$8,0)))</f>
      </c>
      <c r="DX13" s="3">
        <f>IF(W13="",0,INDEX(Tablas!$C$4:$C$8,MATCH(W13,Tablas!$A$4:$A$8,0)))</f>
      </c>
      <c r="DY13" s="3">
        <f>IF(X13="",0,INDEX(Tablas!$C$4:$C$8,MATCH(X13,Tablas!$A$4:$A$8,0)))</f>
      </c>
      <c r="DZ13" s="3">
        <f>IF(Y13="",0,INDEX(Tablas!$C$4:$C$8,MATCH(Y13,Tablas!$A$4:$A$8,0)))</f>
      </c>
      <c r="EA13" s="3">
        <f>IF(Z13="",0,INDEX(Tablas!$B$4:$B$8,MATCH(Z13,Tablas!$A$4:$A$8,0)))</f>
      </c>
      <c r="EB13" s="3">
        <f>IF(AA13="",0,INDEX(Tablas!$B$4:$B$8,MATCH(AA13,Tablas!$A$4:$A$8,0)))</f>
      </c>
      <c r="EC13" s="3">
        <f>IF(AB13="",0,INDEX(Tablas!$B$4:$B$8,MATCH(AB13,Tablas!$A$4:$A$8,0)))</f>
      </c>
      <c r="ED13" s="3">
        <f>IF(AC13="",0,INDEX(Tablas!$B$4:$B$8,MATCH(AC13,Tablas!$A$4:$A$8,0)))</f>
      </c>
      <c r="EE13" s="3">
        <f>IF(AD13="",0,INDEX(Tablas!$B$4:$B$8,MATCH(AD13,Tablas!$A$4:$A$8,0)))</f>
      </c>
      <c r="EF13" s="3">
        <f>IF(AE13="",0,INDEX(Tablas!$B$4:$B$8,MATCH(AE13,Tablas!$A$4:$A$8,0)))</f>
      </c>
      <c r="EG13" s="3">
        <f>IF(AF13="",0,INDEX(Tablas!$C$4:$C$8,MATCH(AF13,Tablas!$A$4:$A$8,0)))</f>
      </c>
      <c r="EH13" s="3">
        <f>IF(AG13="",0,INDEX(Tablas!$B$4:$B$8,MATCH(AG13,Tablas!$A$4:$A$8,0)))</f>
      </c>
      <c r="EI13" s="3">
        <f>IF(AH13="",0,INDEX(Tablas!$B$4:$B$8,MATCH(AH13,Tablas!$A$4:$A$8,0)))</f>
      </c>
      <c r="EJ13" s="3">
        <f>IF(AI13="",0,INDEX(Tablas!$B$4:$B$8,MATCH(AI13,Tablas!$A$4:$A$8,0)))</f>
      </c>
      <c r="EK13" s="3">
        <f>IF(AJ13="",0,INDEX(Tablas!$B$4:$B$8,MATCH(AJ13,Tablas!$A$4:$A$8,0)))</f>
      </c>
      <c r="EL13" s="3">
        <f>IF(AK13="",0,INDEX(Tablas!$B$4:$B$8,MATCH(AK13,Tablas!$A$4:$A$8,0)))</f>
      </c>
      <c r="EM13" s="3">
        <f>IF(AL13="",0,INDEX(Tablas!$B$4:$B$8,MATCH(AL13,Tablas!$A$4:$A$8,0)))</f>
      </c>
      <c r="EN13" s="3">
        <f>IF(AM13="",0,INDEX(Tablas!$B$4:$B$8,MATCH(AM13,Tablas!$A$4:$A$8,0)))</f>
      </c>
      <c r="EO13" s="3">
        <f>IF(AN13="",0,INDEX(Tablas!$B$4:$B$8,MATCH(AN13,Tablas!$A$4:$A$8,0)))</f>
      </c>
      <c r="EP13" s="3">
        <f>IF(AO13="",0,INDEX(Tablas!$B$4:$B$8,MATCH(AO13,Tablas!$A$4:$A$8,0)))</f>
      </c>
      <c r="EQ13" s="3">
        <f>IF(AP13="",0,INDEX(Tablas!$B$4:$B$8,MATCH(AP13,Tablas!$A$4:$A$8,0)))</f>
      </c>
      <c r="ER13" s="3">
        <f>IF(AQ13="",0,INDEX(Tablas!$B$4:$B$8,MATCH(AQ13,Tablas!$A$4:$A$8,0)))</f>
      </c>
      <c r="ES13" s="3">
        <f>IF(AR13="",0,INDEX(Tablas!$B$4:$B$8,MATCH(AR13,Tablas!$A$4:$A$8,0)))</f>
      </c>
      <c r="ET13" s="3">
        <f>IF(AS13="",0,INDEX(Tablas!$B$4:$B$8,MATCH(AS13,Tablas!$A$4:$A$8,0)))</f>
      </c>
      <c r="EU13" s="3">
        <f>IF(AT13="",0,INDEX(Tablas!$B$4:$B$8,MATCH(AT13,Tablas!$A$4:$A$8,0)))</f>
      </c>
      <c r="EV13" s="3">
        <f>IF(AU13="",0,INDEX(Tablas!$B$4:$B$8,MATCH(AU13,Tablas!$A$4:$A$8,0)))</f>
      </c>
      <c r="EW13" s="3">
        <f>IF(AV13="",0,INDEX(Tablas!$B$4:$B$8,MATCH(AV13,Tablas!$A$4:$A$8,0)))</f>
      </c>
      <c r="EX13" s="3">
        <f>IF(AW13="",0,INDEX(Tablas!$B$4:$B$8,MATCH(AW13,Tablas!$A$4:$A$8,0)))</f>
      </c>
      <c r="EY13" s="3">
        <f>IF(AX13="",0,INDEX(Tablas!$B$4:$B$8,MATCH(AX13,Tablas!$A$4:$A$8,0)))</f>
      </c>
      <c r="EZ13" s="3">
        <f>IF(AY13="",0,INDEX(Tablas!$B$4:$B$8,MATCH(AY13,Tablas!$A$4:$A$8,0)))</f>
      </c>
      <c r="FA13" s="3">
        <f>IF(AZ13="",0,INDEX(Tablas!$B$4:$B$8,MATCH(AZ13,Tablas!$A$4:$A$8,0)))</f>
      </c>
      <c r="FB13" s="3">
        <f>IF(BA13="",0,INDEX(Tablas!$B$4:$B$8,MATCH(BA13,Tablas!$A$4:$A$8,0)))</f>
      </c>
      <c r="FC13" s="3">
        <f>IF(BB13="",0,INDEX(Tablas!$B$4:$B$8,MATCH(BB13,Tablas!$A$4:$A$8,0)))</f>
      </c>
      <c r="FD13" s="3">
        <f>IF(BC13="",0,INDEX(Tablas!$B$4:$B$8,MATCH(BC13,Tablas!$A$4:$A$8,0)))</f>
      </c>
      <c r="FE13" s="3">
        <f>IF(BD13="",0,INDEX(Tablas!$B$4:$B$8,MATCH(BD13,Tablas!$A$4:$A$8,0)))</f>
      </c>
      <c r="FF13" s="3">
        <f>IF(BE13="",0,INDEX(Tablas!$C$4:$C$8,MATCH(BE13,Tablas!$A$4:$A$8,0)))</f>
      </c>
      <c r="FG13" s="3">
        <f>IF(BF13="",0,INDEX(Tablas!$B$4:$B$8,MATCH(BF13,Tablas!$A$4:$A$8,0)))</f>
      </c>
      <c r="FH13" s="3">
        <f>IF(BG13="",0,INDEX(Tablas!$B$4:$B$8,MATCH(BG13,Tablas!$A$4:$A$8,0)))</f>
      </c>
      <c r="FI13" s="3">
        <f>IF(BH13="",0,INDEX(Tablas!$B$4:$B$8,MATCH(BH13,Tablas!$A$4:$A$8,0)))</f>
      </c>
      <c r="FJ13" s="3">
        <f>IF(BI13="",0,INDEX(Tablas!$C$4:$C$8,MATCH(BI13,Tablas!$A$4:$A$8,0)))</f>
      </c>
      <c r="FK13" s="3">
        <f>IF(BJ13="",0,INDEX(Tablas!$C$4:$C$8,MATCH(BJ13,Tablas!$A$4:$A$8,0)))</f>
      </c>
      <c r="FL13" s="3">
        <f>IF(BK13="",0,INDEX(Tablas!$C$4:$C$8,MATCH(BK13,Tablas!$A$4:$A$8,0)))</f>
      </c>
      <c r="FM13" s="3">
        <f>IF(BL13="",0,INDEX(Tablas!$C$4:$C$8,MATCH(BL13,Tablas!$A$4:$A$8,0)))</f>
      </c>
      <c r="FN13" s="3">
        <f>IF(BM13="",0,INDEX(Tablas!$C$4:$C$8,MATCH(BM13,Tablas!$A$4:$A$8,0)))</f>
      </c>
      <c r="FO13" s="3">
        <f>IF(BN13="",0,INDEX(Tablas!$C$4:$C$8,MATCH(BN13,Tablas!$A$4:$A$8,0)))</f>
      </c>
      <c r="FP13" s="3">
        <f>IF(BO13="",0,INDEX(Tablas!$C$4:$C$8,MATCH(BO13,Tablas!$A$4:$A$8,0)))</f>
      </c>
      <c r="FQ13" s="3">
        <f>IF(OR($B13&lt;&gt;"Sí",BP13=""),0,INDEX(Tablas!$C$4:$C$8,MATCH(BP13,Tablas!$A$4:$A$8,0)))</f>
      </c>
      <c r="FR13" s="3">
        <f>IF(OR($B13&lt;&gt;"Sí",BQ13=""),0,INDEX(Tablas!$C$4:$C$8,MATCH(BQ13,Tablas!$A$4:$A$8,0)))</f>
      </c>
      <c r="FS13" s="3">
        <f>IF(OR($B13&lt;&gt;"Sí",BR13=""),0,INDEX(Tablas!$C$4:$C$8,MATCH(BR13,Tablas!$A$4:$A$8,0)))</f>
      </c>
      <c r="FT13" s="3">
        <f>IF(OR($B13&lt;&gt;"Sí",BS13=""),0,INDEX(Tablas!$C$4:$C$8,MATCH(BS13,Tablas!$A$4:$A$8,0)))</f>
      </c>
      <c r="FU13" s="3">
        <f>IF(OR($C13&lt;&gt;"Sí",BT13=""),0,INDEX(Tablas!$C$4:$C$8,MATCH(BT13,Tablas!$A$4:$A$8,0)))</f>
      </c>
      <c r="FV13" s="3">
        <f>IF(OR($C13&lt;&gt;"Sí",BU13=""),0,INDEX(Tablas!$C$4:$C$8,MATCH(BU13,Tablas!$A$4:$A$8,0)))</f>
      </c>
      <c r="FW13" s="3">
        <f>IF(OR($C13&lt;&gt;"Sí",BV13=""),0,INDEX(Tablas!$C$4:$C$8,MATCH(BV13,Tablas!$A$4:$A$8,0)))</f>
      </c>
      <c r="FX13" s="3">
        <f>IF(OR($C13&lt;&gt;"Sí",BW13=""),0,INDEX(Tablas!$C$4:$C$8,MATCH(BW13,Tablas!$A$4:$A$8,0)))</f>
      </c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6">
        <f>IF(COUNTA($A14:$BW14)=0,"",SUM(DE14:FX14))</f>
      </c>
      <c r="BY14" s="6">
        <f>IF(BX14="","",IF(BX14&lt;Tablas!$C$11,"Nulo",IF(BX14&lt;Tablas!$D$11,"Bajo",IF(BX14&lt;Tablas!$E$11,"Medio",IF(BX14&lt;Tablas!$F$11,"Alto","Muy alto")))))</f>
      </c>
      <c r="BZ14" s="3">
        <f>IF($BX14="","",SUM(DE14,DG14,DF14,DH14,DI14))</f>
      </c>
      <c r="CA14" s="3">
        <f>IF(BZ14="","",IF(BZ14&lt;Tablas!$C$12,"Nulo",IF(BZ14&lt;Tablas!$D$12,"Bajo",IF(BZ14&lt;Tablas!$E$12,"Medio",IF(BZ14&lt;Tablas!$F$12,"Alto","Muy alto")))))</f>
      </c>
      <c r="CB14" s="3">
        <f>IF($BX14="","",SUM(DJ14,DP14,DK14,DL14,DM14,DN14,DO14,FQ14,FR14,FS14,FT14,DQ14,DR14,DS14,DT14,EC14,ED14,EE14,EF14,EA14,EB14,EG14,EH14,EM14,EN14))</f>
      </c>
      <c r="CC14" s="3">
        <f>IF(CB14="","",IF(CB14&lt;Tablas!$C$13,"Nulo",IF(CB14&lt;Tablas!$D$13,"Bajo",IF(CB14&lt;Tablas!$E$13,"Medio",IF(CB14&lt;Tablas!$F$13,"Alto","Muy alto")))))</f>
      </c>
      <c r="CD14" s="3">
        <f>IF($BX14="","",SUM(DU14,DV14,DW14,DX14,DY14,DZ14))</f>
      </c>
      <c r="CE14" s="3">
        <f>IF(CD14="","",IF(CD14&lt;Tablas!$C$14,"Nulo",IF(CD14&lt;Tablas!$D$14,"Bajo",IF(CD14&lt;Tablas!$E$14,"Medio",IF(CD14&lt;Tablas!$F$14,"Alto","Muy alto")))))</f>
      </c>
      <c r="CF14" s="3">
        <f>IF($BX14="","",SUM(EI14,EJ14,EK14,EL14,EO14,EP14,EQ14,ER14,ES14,ET14,EU14,EV14,EW14,EX14,FU14,FV14,FW14,FX14,FI14,FJ14,FK14,FL14,FM14,FN14,FO14,FP14))</f>
      </c>
      <c r="CG14" s="3">
        <f>IF(CF14="","",IF(CF14&lt;Tablas!$C$15,"Nulo",IF(CF14&lt;Tablas!$D$15,"Bajo",IF(CF14&lt;Tablas!$E$15,"Medio",IF(CF14&lt;Tablas!$F$15,"Alto","Muy alto")))))</f>
      </c>
      <c r="CH14" s="3">
        <f>IF($BX14="","",SUM(EY14,EZ14,FA14,FB14,FC14,FD14,FG14,FH14,FE14,FF14))</f>
      </c>
      <c r="CI14" s="3">
        <f>IF(CH14="","",IF(CH14&lt;Tablas!$C$16,"Nulo",IF(CH14&lt;Tablas!$D$16,"Bajo",IF(CH14&lt;Tablas!$E$16,"Medio",IF(CH14&lt;Tablas!$F$16,"Alto","Muy alto")))))</f>
      </c>
      <c r="CJ14" s="3">
        <f>IF($BX14="","",SUM(DE14,DG14,DF14,DH14,DI14))</f>
      </c>
      <c r="CK14" s="3">
        <f>IF(CJ14="","",IF(CJ14&lt;Tablas!$C$17,"Nulo",IF(CJ14&lt;Tablas!$D$17,"Bajo",IF(CJ14&lt;Tablas!$E$17,"Medio",IF(CJ14&lt;Tablas!$F$17,"Alto","Muy alto")))))</f>
      </c>
      <c r="CL14" s="3">
        <f>IF($BX14="","",SUM(DJ14,DP14,DK14,DL14,DM14,DN14,DO14,FQ14,FR14,FS14,FT14,DQ14,DR14,DS14,DT14))</f>
      </c>
      <c r="CM14" s="3">
        <f>IF(CL14="","",IF(CL14&lt;Tablas!$C$18,"Nulo",IF(CL14&lt;Tablas!$D$18,"Bajo",IF(CL14&lt;Tablas!$E$18,"Medio",IF(CL14&lt;Tablas!$F$18,"Alto","Muy alto")))))</f>
      </c>
      <c r="CN14" s="3">
        <f>IF($BX14="","",SUM(EC14,ED14,EE14,EF14,EA14,EB14,EG14,EH14,EM14,EN14))</f>
      </c>
      <c r="CO14" s="3">
        <f>IF(CN14="","",IF(CN14&lt;Tablas!$C$19,"Nulo",IF(CN14&lt;Tablas!$D$19,"Bajo",IF(CN14&lt;Tablas!$E$19,"Medio",IF(CN14&lt;Tablas!$F$19,"Alto","Muy alto")))))</f>
      </c>
      <c r="CP14" s="3">
        <f>IF($BX14="","",SUM(DU14,DV14))</f>
      </c>
      <c r="CQ14" s="3">
        <f>IF(CP14="","",IF(CP14&lt;Tablas!$C$20,"Nulo",IF(CP14&lt;Tablas!$D$20,"Bajo",IF(CP14&lt;Tablas!$E$20,"Medio",IF(CP14&lt;Tablas!$F$20,"Alto","Muy alto")))))</f>
      </c>
      <c r="CR14" s="3">
        <f>IF($BX14="","",SUM(DW14,DX14,DY14,DZ14))</f>
      </c>
      <c r="CS14" s="3">
        <f>IF(CR14="","",IF(CR14&lt;Tablas!$C$21,"Nulo",IF(CR14&lt;Tablas!$D$21,"Bajo",IF(CR14&lt;Tablas!$E$21,"Medio",IF(CR14&lt;Tablas!$F$21,"Alto","Muy alto")))))</f>
      </c>
      <c r="CT14" s="3">
        <f>IF($BX14="","",SUM(EI14,EJ14,EK14,EL14,EO14,EP14,EQ14,ER14,ES14))</f>
      </c>
      <c r="CU14" s="3">
        <f>IF(CT14="","",IF(CT14&lt;Tablas!$C$22,"Nulo",IF(CT14&lt;Tablas!$D$22,"Bajo",IF(CT14&lt;Tablas!$E$22,"Medio",IF(CT14&lt;Tablas!$F$22,"Alto","Muy alto")))))</f>
      </c>
      <c r="CV14" s="3">
        <f>IF($BX14="","",SUM(ET14,EU14,EV14,EW14,EX14,FU14,FV14,FW14,FX14))</f>
      </c>
      <c r="CW14" s="3">
        <f>IF(CV14="","",IF(CV14&lt;Tablas!$C$23,"Nulo",IF(CV14&lt;Tablas!$D$23,"Bajo",IF(CV14&lt;Tablas!$E$23,"Medio",IF(CV14&lt;Tablas!$F$23,"Alto","Muy alto")))))</f>
      </c>
      <c r="CX14" s="3">
        <f>IF($BX14="","",SUM(FI14,FJ14,FK14,FL14,FM14,FN14,FO14,FP14))</f>
      </c>
      <c r="CY14" s="3">
        <f>IF(CX14="","",IF(CX14&lt;Tablas!$C$24,"Nulo",IF(CX14&lt;Tablas!$D$24,"Bajo",IF(CX14&lt;Tablas!$E$24,"Medio",IF(CX14&lt;Tablas!$F$24,"Alto","Muy alto")))))</f>
      </c>
      <c r="CZ14" s="3">
        <f>IF($BX14="","",SUM(EY14,EZ14,FA14,FB14,FC14,FD14))</f>
      </c>
      <c r="DA14" s="3">
        <f>IF(CZ14="","",IF(CZ14&lt;Tablas!$C$25,"Nulo",IF(CZ14&lt;Tablas!$D$25,"Bajo",IF(CZ14&lt;Tablas!$E$25,"Medio",IF(CZ14&lt;Tablas!$F$25,"Alto","Muy alto")))))</f>
      </c>
      <c r="DB14" s="3">
        <f>IF($BX14="","",SUM(FG14,FH14,FE14,FF14))</f>
      </c>
      <c r="DC14" s="3">
        <f>IF(DB14="","",IF(DB14&lt;Tablas!$C$26,"Nulo",IF(DB14&lt;Tablas!$D$26,"Bajo",IF(DB14&lt;Tablas!$E$26,"Medio",IF(DB14&lt;Tablas!$F$26,"Alto","Muy alto")))))</f>
      </c>
      <c r="DD14" s="3">
        <f>IF($BX14="","",COUNTBLANK(D14:BO14)+IF($B14="Sí",COUNTBLANK(BP14:BS14),0)+IF($C14="Sí",COUNTBLANK(BT14:BW14),0)+IF($B14="",1,0)+IF($C14="",1,0))</f>
      </c>
      <c r="DE14" s="3">
        <f>IF(D14="",0,INDEX(Tablas!$B$4:$B$8,MATCH(D14,Tablas!$A$4:$A$8,0)))</f>
      </c>
      <c r="DF14" s="3">
        <f>IF(E14="",0,INDEX(Tablas!$C$4:$C$8,MATCH(E14,Tablas!$A$4:$A$8,0)))</f>
      </c>
      <c r="DG14" s="3">
        <f>IF(F14="",0,INDEX(Tablas!$C$4:$C$8,MATCH(F14,Tablas!$A$4:$A$8,0)))</f>
      </c>
      <c r="DH14" s="3">
        <f>IF(G14="",0,INDEX(Tablas!$B$4:$B$8,MATCH(G14,Tablas!$A$4:$A$8,0)))</f>
      </c>
      <c r="DI14" s="3">
        <f>IF(H14="",0,INDEX(Tablas!$C$4:$C$8,MATCH(H14,Tablas!$A$4:$A$8,0)))</f>
      </c>
      <c r="DJ14" s="3">
        <f>IF(I14="",0,INDEX(Tablas!$C$4:$C$8,MATCH(I14,Tablas!$A$4:$A$8,0)))</f>
      </c>
      <c r="DK14" s="3">
        <f>IF(J14="",0,INDEX(Tablas!$C$4:$C$8,MATCH(J14,Tablas!$A$4:$A$8,0)))</f>
      </c>
      <c r="DL14" s="3">
        <f>IF(K14="",0,INDEX(Tablas!$C$4:$C$8,MATCH(K14,Tablas!$A$4:$A$8,0)))</f>
      </c>
      <c r="DM14" s="3">
        <f>IF(L14="",0,INDEX(Tablas!$C$4:$C$8,MATCH(L14,Tablas!$A$4:$A$8,0)))</f>
      </c>
      <c r="DN14" s="3">
        <f>IF(M14="",0,INDEX(Tablas!$C$4:$C$8,MATCH(M14,Tablas!$A$4:$A$8,0)))</f>
      </c>
      <c r="DO14" s="3">
        <f>IF(N14="",0,INDEX(Tablas!$C$4:$C$8,MATCH(N14,Tablas!$A$4:$A$8,0)))</f>
      </c>
      <c r="DP14" s="3">
        <f>IF(O14="",0,INDEX(Tablas!$C$4:$C$8,MATCH(O14,Tablas!$A$4:$A$8,0)))</f>
      </c>
      <c r="DQ14" s="3">
        <f>IF(P14="",0,INDEX(Tablas!$C$4:$C$8,MATCH(P14,Tablas!$A$4:$A$8,0)))</f>
      </c>
      <c r="DR14" s="3">
        <f>IF(Q14="",0,INDEX(Tablas!$C$4:$C$8,MATCH(Q14,Tablas!$A$4:$A$8,0)))</f>
      </c>
      <c r="DS14" s="3">
        <f>IF(R14="",0,INDEX(Tablas!$C$4:$C$8,MATCH(R14,Tablas!$A$4:$A$8,0)))</f>
      </c>
      <c r="DT14" s="3">
        <f>IF(S14="",0,INDEX(Tablas!$C$4:$C$8,MATCH(S14,Tablas!$A$4:$A$8,0)))</f>
      </c>
      <c r="DU14" s="3">
        <f>IF(T14="",0,INDEX(Tablas!$C$4:$C$8,MATCH(T14,Tablas!$A$4:$A$8,0)))</f>
      </c>
      <c r="DV14" s="3">
        <f>IF(U14="",0,INDEX(Tablas!$C$4:$C$8,MATCH(U14,Tablas!$A$4:$A$8,0)))</f>
      </c>
      <c r="DW14" s="3">
        <f>IF(V14="",0,INDEX(Tablas!$C$4:$C$8,MATCH(V14,Tablas!$A$4:$A$8,0)))</f>
      </c>
      <c r="DX14" s="3">
        <f>IF(W14="",0,INDEX(Tablas!$C$4:$C$8,MATCH(W14,Tablas!$A$4:$A$8,0)))</f>
      </c>
      <c r="DY14" s="3">
        <f>IF(X14="",0,INDEX(Tablas!$C$4:$C$8,MATCH(X14,Tablas!$A$4:$A$8,0)))</f>
      </c>
      <c r="DZ14" s="3">
        <f>IF(Y14="",0,INDEX(Tablas!$C$4:$C$8,MATCH(Y14,Tablas!$A$4:$A$8,0)))</f>
      </c>
      <c r="EA14" s="3">
        <f>IF(Z14="",0,INDEX(Tablas!$B$4:$B$8,MATCH(Z14,Tablas!$A$4:$A$8,0)))</f>
      </c>
      <c r="EB14" s="3">
        <f>IF(AA14="",0,INDEX(Tablas!$B$4:$B$8,MATCH(AA14,Tablas!$A$4:$A$8,0)))</f>
      </c>
      <c r="EC14" s="3">
        <f>IF(AB14="",0,INDEX(Tablas!$B$4:$B$8,MATCH(AB14,Tablas!$A$4:$A$8,0)))</f>
      </c>
      <c r="ED14" s="3">
        <f>IF(AC14="",0,INDEX(Tablas!$B$4:$B$8,MATCH(AC14,Tablas!$A$4:$A$8,0)))</f>
      </c>
      <c r="EE14" s="3">
        <f>IF(AD14="",0,INDEX(Tablas!$B$4:$B$8,MATCH(AD14,Tablas!$A$4:$A$8,0)))</f>
      </c>
      <c r="EF14" s="3">
        <f>IF(AE14="",0,INDEX(Tablas!$B$4:$B$8,MATCH(AE14,Tablas!$A$4:$A$8,0)))</f>
      </c>
      <c r="EG14" s="3">
        <f>IF(AF14="",0,INDEX(Tablas!$C$4:$C$8,MATCH(AF14,Tablas!$A$4:$A$8,0)))</f>
      </c>
      <c r="EH14" s="3">
        <f>IF(AG14="",0,INDEX(Tablas!$B$4:$B$8,MATCH(AG14,Tablas!$A$4:$A$8,0)))</f>
      </c>
      <c r="EI14" s="3">
        <f>IF(AH14="",0,INDEX(Tablas!$B$4:$B$8,MATCH(AH14,Tablas!$A$4:$A$8,0)))</f>
      </c>
      <c r="EJ14" s="3">
        <f>IF(AI14="",0,INDEX(Tablas!$B$4:$B$8,MATCH(AI14,Tablas!$A$4:$A$8,0)))</f>
      </c>
      <c r="EK14" s="3">
        <f>IF(AJ14="",0,INDEX(Tablas!$B$4:$B$8,MATCH(AJ14,Tablas!$A$4:$A$8,0)))</f>
      </c>
      <c r="EL14" s="3">
        <f>IF(AK14="",0,INDEX(Tablas!$B$4:$B$8,MATCH(AK14,Tablas!$A$4:$A$8,0)))</f>
      </c>
      <c r="EM14" s="3">
        <f>IF(AL14="",0,INDEX(Tablas!$B$4:$B$8,MATCH(AL14,Tablas!$A$4:$A$8,0)))</f>
      </c>
      <c r="EN14" s="3">
        <f>IF(AM14="",0,INDEX(Tablas!$B$4:$B$8,MATCH(AM14,Tablas!$A$4:$A$8,0)))</f>
      </c>
      <c r="EO14" s="3">
        <f>IF(AN14="",0,INDEX(Tablas!$B$4:$B$8,MATCH(AN14,Tablas!$A$4:$A$8,0)))</f>
      </c>
      <c r="EP14" s="3">
        <f>IF(AO14="",0,INDEX(Tablas!$B$4:$B$8,MATCH(AO14,Tablas!$A$4:$A$8,0)))</f>
      </c>
      <c r="EQ14" s="3">
        <f>IF(AP14="",0,INDEX(Tablas!$B$4:$B$8,MATCH(AP14,Tablas!$A$4:$A$8,0)))</f>
      </c>
      <c r="ER14" s="3">
        <f>IF(AQ14="",0,INDEX(Tablas!$B$4:$B$8,MATCH(AQ14,Tablas!$A$4:$A$8,0)))</f>
      </c>
      <c r="ES14" s="3">
        <f>IF(AR14="",0,INDEX(Tablas!$B$4:$B$8,MATCH(AR14,Tablas!$A$4:$A$8,0)))</f>
      </c>
      <c r="ET14" s="3">
        <f>IF(AS14="",0,INDEX(Tablas!$B$4:$B$8,MATCH(AS14,Tablas!$A$4:$A$8,0)))</f>
      </c>
      <c r="EU14" s="3">
        <f>IF(AT14="",0,INDEX(Tablas!$B$4:$B$8,MATCH(AT14,Tablas!$A$4:$A$8,0)))</f>
      </c>
      <c r="EV14" s="3">
        <f>IF(AU14="",0,INDEX(Tablas!$B$4:$B$8,MATCH(AU14,Tablas!$A$4:$A$8,0)))</f>
      </c>
      <c r="EW14" s="3">
        <f>IF(AV14="",0,INDEX(Tablas!$B$4:$B$8,MATCH(AV14,Tablas!$A$4:$A$8,0)))</f>
      </c>
      <c r="EX14" s="3">
        <f>IF(AW14="",0,INDEX(Tablas!$B$4:$B$8,MATCH(AW14,Tablas!$A$4:$A$8,0)))</f>
      </c>
      <c r="EY14" s="3">
        <f>IF(AX14="",0,INDEX(Tablas!$B$4:$B$8,MATCH(AX14,Tablas!$A$4:$A$8,0)))</f>
      </c>
      <c r="EZ14" s="3">
        <f>IF(AY14="",0,INDEX(Tablas!$B$4:$B$8,MATCH(AY14,Tablas!$A$4:$A$8,0)))</f>
      </c>
      <c r="FA14" s="3">
        <f>IF(AZ14="",0,INDEX(Tablas!$B$4:$B$8,MATCH(AZ14,Tablas!$A$4:$A$8,0)))</f>
      </c>
      <c r="FB14" s="3">
        <f>IF(BA14="",0,INDEX(Tablas!$B$4:$B$8,MATCH(BA14,Tablas!$A$4:$A$8,0)))</f>
      </c>
      <c r="FC14" s="3">
        <f>IF(BB14="",0,INDEX(Tablas!$B$4:$B$8,MATCH(BB14,Tablas!$A$4:$A$8,0)))</f>
      </c>
      <c r="FD14" s="3">
        <f>IF(BC14="",0,INDEX(Tablas!$B$4:$B$8,MATCH(BC14,Tablas!$A$4:$A$8,0)))</f>
      </c>
      <c r="FE14" s="3">
        <f>IF(BD14="",0,INDEX(Tablas!$B$4:$B$8,MATCH(BD14,Tablas!$A$4:$A$8,0)))</f>
      </c>
      <c r="FF14" s="3">
        <f>IF(BE14="",0,INDEX(Tablas!$C$4:$C$8,MATCH(BE14,Tablas!$A$4:$A$8,0)))</f>
      </c>
      <c r="FG14" s="3">
        <f>IF(BF14="",0,INDEX(Tablas!$B$4:$B$8,MATCH(BF14,Tablas!$A$4:$A$8,0)))</f>
      </c>
      <c r="FH14" s="3">
        <f>IF(BG14="",0,INDEX(Tablas!$B$4:$B$8,MATCH(BG14,Tablas!$A$4:$A$8,0)))</f>
      </c>
      <c r="FI14" s="3">
        <f>IF(BH14="",0,INDEX(Tablas!$B$4:$B$8,MATCH(BH14,Tablas!$A$4:$A$8,0)))</f>
      </c>
      <c r="FJ14" s="3">
        <f>IF(BI14="",0,INDEX(Tablas!$C$4:$C$8,MATCH(BI14,Tablas!$A$4:$A$8,0)))</f>
      </c>
      <c r="FK14" s="3">
        <f>IF(BJ14="",0,INDEX(Tablas!$C$4:$C$8,MATCH(BJ14,Tablas!$A$4:$A$8,0)))</f>
      </c>
      <c r="FL14" s="3">
        <f>IF(BK14="",0,INDEX(Tablas!$C$4:$C$8,MATCH(BK14,Tablas!$A$4:$A$8,0)))</f>
      </c>
      <c r="FM14" s="3">
        <f>IF(BL14="",0,INDEX(Tablas!$C$4:$C$8,MATCH(BL14,Tablas!$A$4:$A$8,0)))</f>
      </c>
      <c r="FN14" s="3">
        <f>IF(BM14="",0,INDEX(Tablas!$C$4:$C$8,MATCH(BM14,Tablas!$A$4:$A$8,0)))</f>
      </c>
      <c r="FO14" s="3">
        <f>IF(BN14="",0,INDEX(Tablas!$C$4:$C$8,MATCH(BN14,Tablas!$A$4:$A$8,0)))</f>
      </c>
      <c r="FP14" s="3">
        <f>IF(BO14="",0,INDEX(Tablas!$C$4:$C$8,MATCH(BO14,Tablas!$A$4:$A$8,0)))</f>
      </c>
      <c r="FQ14" s="3">
        <f>IF(OR($B14&lt;&gt;"Sí",BP14=""),0,INDEX(Tablas!$C$4:$C$8,MATCH(BP14,Tablas!$A$4:$A$8,0)))</f>
      </c>
      <c r="FR14" s="3">
        <f>IF(OR($B14&lt;&gt;"Sí",BQ14=""),0,INDEX(Tablas!$C$4:$C$8,MATCH(BQ14,Tablas!$A$4:$A$8,0)))</f>
      </c>
      <c r="FS14" s="3">
        <f>IF(OR($B14&lt;&gt;"Sí",BR14=""),0,INDEX(Tablas!$C$4:$C$8,MATCH(BR14,Tablas!$A$4:$A$8,0)))</f>
      </c>
      <c r="FT14" s="3">
        <f>IF(OR($B14&lt;&gt;"Sí",BS14=""),0,INDEX(Tablas!$C$4:$C$8,MATCH(BS14,Tablas!$A$4:$A$8,0)))</f>
      </c>
      <c r="FU14" s="3">
        <f>IF(OR($C14&lt;&gt;"Sí",BT14=""),0,INDEX(Tablas!$C$4:$C$8,MATCH(BT14,Tablas!$A$4:$A$8,0)))</f>
      </c>
      <c r="FV14" s="3">
        <f>IF(OR($C14&lt;&gt;"Sí",BU14=""),0,INDEX(Tablas!$C$4:$C$8,MATCH(BU14,Tablas!$A$4:$A$8,0)))</f>
      </c>
      <c r="FW14" s="3">
        <f>IF(OR($C14&lt;&gt;"Sí",BV14=""),0,INDEX(Tablas!$C$4:$C$8,MATCH(BV14,Tablas!$A$4:$A$8,0)))</f>
      </c>
      <c r="FX14" s="3">
        <f>IF(OR($C14&lt;&gt;"Sí",BW14=""),0,INDEX(Tablas!$C$4:$C$8,MATCH(BW14,Tablas!$A$4:$A$8,0)))</f>
      </c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6">
        <f>IF(COUNTA($A15:$BW15)=0,"",SUM(DE15:FX15))</f>
      </c>
      <c r="BY15" s="6">
        <f>IF(BX15="","",IF(BX15&lt;Tablas!$C$11,"Nulo",IF(BX15&lt;Tablas!$D$11,"Bajo",IF(BX15&lt;Tablas!$E$11,"Medio",IF(BX15&lt;Tablas!$F$11,"Alto","Muy alto")))))</f>
      </c>
      <c r="BZ15" s="3">
        <f>IF($BX15="","",SUM(DE15,DG15,DF15,DH15,DI15))</f>
      </c>
      <c r="CA15" s="3">
        <f>IF(BZ15="","",IF(BZ15&lt;Tablas!$C$12,"Nulo",IF(BZ15&lt;Tablas!$D$12,"Bajo",IF(BZ15&lt;Tablas!$E$12,"Medio",IF(BZ15&lt;Tablas!$F$12,"Alto","Muy alto")))))</f>
      </c>
      <c r="CB15" s="3">
        <f>IF($BX15="","",SUM(DJ15,DP15,DK15,DL15,DM15,DN15,DO15,FQ15,FR15,FS15,FT15,DQ15,DR15,DS15,DT15,EC15,ED15,EE15,EF15,EA15,EB15,EG15,EH15,EM15,EN15))</f>
      </c>
      <c r="CC15" s="3">
        <f>IF(CB15="","",IF(CB15&lt;Tablas!$C$13,"Nulo",IF(CB15&lt;Tablas!$D$13,"Bajo",IF(CB15&lt;Tablas!$E$13,"Medio",IF(CB15&lt;Tablas!$F$13,"Alto","Muy alto")))))</f>
      </c>
      <c r="CD15" s="3">
        <f>IF($BX15="","",SUM(DU15,DV15,DW15,DX15,DY15,DZ15))</f>
      </c>
      <c r="CE15" s="3">
        <f>IF(CD15="","",IF(CD15&lt;Tablas!$C$14,"Nulo",IF(CD15&lt;Tablas!$D$14,"Bajo",IF(CD15&lt;Tablas!$E$14,"Medio",IF(CD15&lt;Tablas!$F$14,"Alto","Muy alto")))))</f>
      </c>
      <c r="CF15" s="3">
        <f>IF($BX15="","",SUM(EI15,EJ15,EK15,EL15,EO15,EP15,EQ15,ER15,ES15,ET15,EU15,EV15,EW15,EX15,FU15,FV15,FW15,FX15,FI15,FJ15,FK15,FL15,FM15,FN15,FO15,FP15))</f>
      </c>
      <c r="CG15" s="3">
        <f>IF(CF15="","",IF(CF15&lt;Tablas!$C$15,"Nulo",IF(CF15&lt;Tablas!$D$15,"Bajo",IF(CF15&lt;Tablas!$E$15,"Medio",IF(CF15&lt;Tablas!$F$15,"Alto","Muy alto")))))</f>
      </c>
      <c r="CH15" s="3">
        <f>IF($BX15="","",SUM(EY15,EZ15,FA15,FB15,FC15,FD15,FG15,FH15,FE15,FF15))</f>
      </c>
      <c r="CI15" s="3">
        <f>IF(CH15="","",IF(CH15&lt;Tablas!$C$16,"Nulo",IF(CH15&lt;Tablas!$D$16,"Bajo",IF(CH15&lt;Tablas!$E$16,"Medio",IF(CH15&lt;Tablas!$F$16,"Alto","Muy alto")))))</f>
      </c>
      <c r="CJ15" s="3">
        <f>IF($BX15="","",SUM(DE15,DG15,DF15,DH15,DI15))</f>
      </c>
      <c r="CK15" s="3">
        <f>IF(CJ15="","",IF(CJ15&lt;Tablas!$C$17,"Nulo",IF(CJ15&lt;Tablas!$D$17,"Bajo",IF(CJ15&lt;Tablas!$E$17,"Medio",IF(CJ15&lt;Tablas!$F$17,"Alto","Muy alto")))))</f>
      </c>
      <c r="CL15" s="3">
        <f>IF($BX15="","",SUM(DJ15,DP15,DK15,DL15,DM15,DN15,DO15,FQ15,FR15,FS15,FT15,DQ15,DR15,DS15,DT15))</f>
      </c>
      <c r="CM15" s="3">
        <f>IF(CL15="","",IF(CL15&lt;Tablas!$C$18,"Nulo",IF(CL15&lt;Tablas!$D$18,"Bajo",IF(CL15&lt;Tablas!$E$18,"Medio",IF(CL15&lt;Tablas!$F$18,"Alto","Muy alto")))))</f>
      </c>
      <c r="CN15" s="3">
        <f>IF($BX15="","",SUM(EC15,ED15,EE15,EF15,EA15,EB15,EG15,EH15,EM15,EN15))</f>
      </c>
      <c r="CO15" s="3">
        <f>IF(CN15="","",IF(CN15&lt;Tablas!$C$19,"Nulo",IF(CN15&lt;Tablas!$D$19,"Bajo",IF(CN15&lt;Tablas!$E$19,"Medio",IF(CN15&lt;Tablas!$F$19,"Alto","Muy alto")))))</f>
      </c>
      <c r="CP15" s="3">
        <f>IF($BX15="","",SUM(DU15,DV15))</f>
      </c>
      <c r="CQ15" s="3">
        <f>IF(CP15="","",IF(CP15&lt;Tablas!$C$20,"Nulo",IF(CP15&lt;Tablas!$D$20,"Bajo",IF(CP15&lt;Tablas!$E$20,"Medio",IF(CP15&lt;Tablas!$F$20,"Alto","Muy alto")))))</f>
      </c>
      <c r="CR15" s="3">
        <f>IF($BX15="","",SUM(DW15,DX15,DY15,DZ15))</f>
      </c>
      <c r="CS15" s="3">
        <f>IF(CR15="","",IF(CR15&lt;Tablas!$C$21,"Nulo",IF(CR15&lt;Tablas!$D$21,"Bajo",IF(CR15&lt;Tablas!$E$21,"Medio",IF(CR15&lt;Tablas!$F$21,"Alto","Muy alto")))))</f>
      </c>
      <c r="CT15" s="3">
        <f>IF($BX15="","",SUM(EI15,EJ15,EK15,EL15,EO15,EP15,EQ15,ER15,ES15))</f>
      </c>
      <c r="CU15" s="3">
        <f>IF(CT15="","",IF(CT15&lt;Tablas!$C$22,"Nulo",IF(CT15&lt;Tablas!$D$22,"Bajo",IF(CT15&lt;Tablas!$E$22,"Medio",IF(CT15&lt;Tablas!$F$22,"Alto","Muy alto")))))</f>
      </c>
      <c r="CV15" s="3">
        <f>IF($BX15="","",SUM(ET15,EU15,EV15,EW15,EX15,FU15,FV15,FW15,FX15))</f>
      </c>
      <c r="CW15" s="3">
        <f>IF(CV15="","",IF(CV15&lt;Tablas!$C$23,"Nulo",IF(CV15&lt;Tablas!$D$23,"Bajo",IF(CV15&lt;Tablas!$E$23,"Medio",IF(CV15&lt;Tablas!$F$23,"Alto","Muy alto")))))</f>
      </c>
      <c r="CX15" s="3">
        <f>IF($BX15="","",SUM(FI15,FJ15,FK15,FL15,FM15,FN15,FO15,FP15))</f>
      </c>
      <c r="CY15" s="3">
        <f>IF(CX15="","",IF(CX15&lt;Tablas!$C$24,"Nulo",IF(CX15&lt;Tablas!$D$24,"Bajo",IF(CX15&lt;Tablas!$E$24,"Medio",IF(CX15&lt;Tablas!$F$24,"Alto","Muy alto")))))</f>
      </c>
      <c r="CZ15" s="3">
        <f>IF($BX15="","",SUM(EY15,EZ15,FA15,FB15,FC15,FD15))</f>
      </c>
      <c r="DA15" s="3">
        <f>IF(CZ15="","",IF(CZ15&lt;Tablas!$C$25,"Nulo",IF(CZ15&lt;Tablas!$D$25,"Bajo",IF(CZ15&lt;Tablas!$E$25,"Medio",IF(CZ15&lt;Tablas!$F$25,"Alto","Muy alto")))))</f>
      </c>
      <c r="DB15" s="3">
        <f>IF($BX15="","",SUM(FG15,FH15,FE15,FF15))</f>
      </c>
      <c r="DC15" s="3">
        <f>IF(DB15="","",IF(DB15&lt;Tablas!$C$26,"Nulo",IF(DB15&lt;Tablas!$D$26,"Bajo",IF(DB15&lt;Tablas!$E$26,"Medio",IF(DB15&lt;Tablas!$F$26,"Alto","Muy alto")))))</f>
      </c>
      <c r="DD15" s="3">
        <f>IF($BX15="","",COUNTBLANK(D15:BO15)+IF($B15="Sí",COUNTBLANK(BP15:BS15),0)+IF($C15="Sí",COUNTBLANK(BT15:BW15),0)+IF($B15="",1,0)+IF($C15="",1,0))</f>
      </c>
      <c r="DE15" s="3">
        <f>IF(D15="",0,INDEX(Tablas!$B$4:$B$8,MATCH(D15,Tablas!$A$4:$A$8,0)))</f>
      </c>
      <c r="DF15" s="3">
        <f>IF(E15="",0,INDEX(Tablas!$C$4:$C$8,MATCH(E15,Tablas!$A$4:$A$8,0)))</f>
      </c>
      <c r="DG15" s="3">
        <f>IF(F15="",0,INDEX(Tablas!$C$4:$C$8,MATCH(F15,Tablas!$A$4:$A$8,0)))</f>
      </c>
      <c r="DH15" s="3">
        <f>IF(G15="",0,INDEX(Tablas!$B$4:$B$8,MATCH(G15,Tablas!$A$4:$A$8,0)))</f>
      </c>
      <c r="DI15" s="3">
        <f>IF(H15="",0,INDEX(Tablas!$C$4:$C$8,MATCH(H15,Tablas!$A$4:$A$8,0)))</f>
      </c>
      <c r="DJ15" s="3">
        <f>IF(I15="",0,INDEX(Tablas!$C$4:$C$8,MATCH(I15,Tablas!$A$4:$A$8,0)))</f>
      </c>
      <c r="DK15" s="3">
        <f>IF(J15="",0,INDEX(Tablas!$C$4:$C$8,MATCH(J15,Tablas!$A$4:$A$8,0)))</f>
      </c>
      <c r="DL15" s="3">
        <f>IF(K15="",0,INDEX(Tablas!$C$4:$C$8,MATCH(K15,Tablas!$A$4:$A$8,0)))</f>
      </c>
      <c r="DM15" s="3">
        <f>IF(L15="",0,INDEX(Tablas!$C$4:$C$8,MATCH(L15,Tablas!$A$4:$A$8,0)))</f>
      </c>
      <c r="DN15" s="3">
        <f>IF(M15="",0,INDEX(Tablas!$C$4:$C$8,MATCH(M15,Tablas!$A$4:$A$8,0)))</f>
      </c>
      <c r="DO15" s="3">
        <f>IF(N15="",0,INDEX(Tablas!$C$4:$C$8,MATCH(N15,Tablas!$A$4:$A$8,0)))</f>
      </c>
      <c r="DP15" s="3">
        <f>IF(O15="",0,INDEX(Tablas!$C$4:$C$8,MATCH(O15,Tablas!$A$4:$A$8,0)))</f>
      </c>
      <c r="DQ15" s="3">
        <f>IF(P15="",0,INDEX(Tablas!$C$4:$C$8,MATCH(P15,Tablas!$A$4:$A$8,0)))</f>
      </c>
      <c r="DR15" s="3">
        <f>IF(Q15="",0,INDEX(Tablas!$C$4:$C$8,MATCH(Q15,Tablas!$A$4:$A$8,0)))</f>
      </c>
      <c r="DS15" s="3">
        <f>IF(R15="",0,INDEX(Tablas!$C$4:$C$8,MATCH(R15,Tablas!$A$4:$A$8,0)))</f>
      </c>
      <c r="DT15" s="3">
        <f>IF(S15="",0,INDEX(Tablas!$C$4:$C$8,MATCH(S15,Tablas!$A$4:$A$8,0)))</f>
      </c>
      <c r="DU15" s="3">
        <f>IF(T15="",0,INDEX(Tablas!$C$4:$C$8,MATCH(T15,Tablas!$A$4:$A$8,0)))</f>
      </c>
      <c r="DV15" s="3">
        <f>IF(U15="",0,INDEX(Tablas!$C$4:$C$8,MATCH(U15,Tablas!$A$4:$A$8,0)))</f>
      </c>
      <c r="DW15" s="3">
        <f>IF(V15="",0,INDEX(Tablas!$C$4:$C$8,MATCH(V15,Tablas!$A$4:$A$8,0)))</f>
      </c>
      <c r="DX15" s="3">
        <f>IF(W15="",0,INDEX(Tablas!$C$4:$C$8,MATCH(W15,Tablas!$A$4:$A$8,0)))</f>
      </c>
      <c r="DY15" s="3">
        <f>IF(X15="",0,INDEX(Tablas!$C$4:$C$8,MATCH(X15,Tablas!$A$4:$A$8,0)))</f>
      </c>
      <c r="DZ15" s="3">
        <f>IF(Y15="",0,INDEX(Tablas!$C$4:$C$8,MATCH(Y15,Tablas!$A$4:$A$8,0)))</f>
      </c>
      <c r="EA15" s="3">
        <f>IF(Z15="",0,INDEX(Tablas!$B$4:$B$8,MATCH(Z15,Tablas!$A$4:$A$8,0)))</f>
      </c>
      <c r="EB15" s="3">
        <f>IF(AA15="",0,INDEX(Tablas!$B$4:$B$8,MATCH(AA15,Tablas!$A$4:$A$8,0)))</f>
      </c>
      <c r="EC15" s="3">
        <f>IF(AB15="",0,INDEX(Tablas!$B$4:$B$8,MATCH(AB15,Tablas!$A$4:$A$8,0)))</f>
      </c>
      <c r="ED15" s="3">
        <f>IF(AC15="",0,INDEX(Tablas!$B$4:$B$8,MATCH(AC15,Tablas!$A$4:$A$8,0)))</f>
      </c>
      <c r="EE15" s="3">
        <f>IF(AD15="",0,INDEX(Tablas!$B$4:$B$8,MATCH(AD15,Tablas!$A$4:$A$8,0)))</f>
      </c>
      <c r="EF15" s="3">
        <f>IF(AE15="",0,INDEX(Tablas!$B$4:$B$8,MATCH(AE15,Tablas!$A$4:$A$8,0)))</f>
      </c>
      <c r="EG15" s="3">
        <f>IF(AF15="",0,INDEX(Tablas!$C$4:$C$8,MATCH(AF15,Tablas!$A$4:$A$8,0)))</f>
      </c>
      <c r="EH15" s="3">
        <f>IF(AG15="",0,INDEX(Tablas!$B$4:$B$8,MATCH(AG15,Tablas!$A$4:$A$8,0)))</f>
      </c>
      <c r="EI15" s="3">
        <f>IF(AH15="",0,INDEX(Tablas!$B$4:$B$8,MATCH(AH15,Tablas!$A$4:$A$8,0)))</f>
      </c>
      <c r="EJ15" s="3">
        <f>IF(AI15="",0,INDEX(Tablas!$B$4:$B$8,MATCH(AI15,Tablas!$A$4:$A$8,0)))</f>
      </c>
      <c r="EK15" s="3">
        <f>IF(AJ15="",0,INDEX(Tablas!$B$4:$B$8,MATCH(AJ15,Tablas!$A$4:$A$8,0)))</f>
      </c>
      <c r="EL15" s="3">
        <f>IF(AK15="",0,INDEX(Tablas!$B$4:$B$8,MATCH(AK15,Tablas!$A$4:$A$8,0)))</f>
      </c>
      <c r="EM15" s="3">
        <f>IF(AL15="",0,INDEX(Tablas!$B$4:$B$8,MATCH(AL15,Tablas!$A$4:$A$8,0)))</f>
      </c>
      <c r="EN15" s="3">
        <f>IF(AM15="",0,INDEX(Tablas!$B$4:$B$8,MATCH(AM15,Tablas!$A$4:$A$8,0)))</f>
      </c>
      <c r="EO15" s="3">
        <f>IF(AN15="",0,INDEX(Tablas!$B$4:$B$8,MATCH(AN15,Tablas!$A$4:$A$8,0)))</f>
      </c>
      <c r="EP15" s="3">
        <f>IF(AO15="",0,INDEX(Tablas!$B$4:$B$8,MATCH(AO15,Tablas!$A$4:$A$8,0)))</f>
      </c>
      <c r="EQ15" s="3">
        <f>IF(AP15="",0,INDEX(Tablas!$B$4:$B$8,MATCH(AP15,Tablas!$A$4:$A$8,0)))</f>
      </c>
      <c r="ER15" s="3">
        <f>IF(AQ15="",0,INDEX(Tablas!$B$4:$B$8,MATCH(AQ15,Tablas!$A$4:$A$8,0)))</f>
      </c>
      <c r="ES15" s="3">
        <f>IF(AR15="",0,INDEX(Tablas!$B$4:$B$8,MATCH(AR15,Tablas!$A$4:$A$8,0)))</f>
      </c>
      <c r="ET15" s="3">
        <f>IF(AS15="",0,INDEX(Tablas!$B$4:$B$8,MATCH(AS15,Tablas!$A$4:$A$8,0)))</f>
      </c>
      <c r="EU15" s="3">
        <f>IF(AT15="",0,INDEX(Tablas!$B$4:$B$8,MATCH(AT15,Tablas!$A$4:$A$8,0)))</f>
      </c>
      <c r="EV15" s="3">
        <f>IF(AU15="",0,INDEX(Tablas!$B$4:$B$8,MATCH(AU15,Tablas!$A$4:$A$8,0)))</f>
      </c>
      <c r="EW15" s="3">
        <f>IF(AV15="",0,INDEX(Tablas!$B$4:$B$8,MATCH(AV15,Tablas!$A$4:$A$8,0)))</f>
      </c>
      <c r="EX15" s="3">
        <f>IF(AW15="",0,INDEX(Tablas!$B$4:$B$8,MATCH(AW15,Tablas!$A$4:$A$8,0)))</f>
      </c>
      <c r="EY15" s="3">
        <f>IF(AX15="",0,INDEX(Tablas!$B$4:$B$8,MATCH(AX15,Tablas!$A$4:$A$8,0)))</f>
      </c>
      <c r="EZ15" s="3">
        <f>IF(AY15="",0,INDEX(Tablas!$B$4:$B$8,MATCH(AY15,Tablas!$A$4:$A$8,0)))</f>
      </c>
      <c r="FA15" s="3">
        <f>IF(AZ15="",0,INDEX(Tablas!$B$4:$B$8,MATCH(AZ15,Tablas!$A$4:$A$8,0)))</f>
      </c>
      <c r="FB15" s="3">
        <f>IF(BA15="",0,INDEX(Tablas!$B$4:$B$8,MATCH(BA15,Tablas!$A$4:$A$8,0)))</f>
      </c>
      <c r="FC15" s="3">
        <f>IF(BB15="",0,INDEX(Tablas!$B$4:$B$8,MATCH(BB15,Tablas!$A$4:$A$8,0)))</f>
      </c>
      <c r="FD15" s="3">
        <f>IF(BC15="",0,INDEX(Tablas!$B$4:$B$8,MATCH(BC15,Tablas!$A$4:$A$8,0)))</f>
      </c>
      <c r="FE15" s="3">
        <f>IF(BD15="",0,INDEX(Tablas!$B$4:$B$8,MATCH(BD15,Tablas!$A$4:$A$8,0)))</f>
      </c>
      <c r="FF15" s="3">
        <f>IF(BE15="",0,INDEX(Tablas!$C$4:$C$8,MATCH(BE15,Tablas!$A$4:$A$8,0)))</f>
      </c>
      <c r="FG15" s="3">
        <f>IF(BF15="",0,INDEX(Tablas!$B$4:$B$8,MATCH(BF15,Tablas!$A$4:$A$8,0)))</f>
      </c>
      <c r="FH15" s="3">
        <f>IF(BG15="",0,INDEX(Tablas!$B$4:$B$8,MATCH(BG15,Tablas!$A$4:$A$8,0)))</f>
      </c>
      <c r="FI15" s="3">
        <f>IF(BH15="",0,INDEX(Tablas!$B$4:$B$8,MATCH(BH15,Tablas!$A$4:$A$8,0)))</f>
      </c>
      <c r="FJ15" s="3">
        <f>IF(BI15="",0,INDEX(Tablas!$C$4:$C$8,MATCH(BI15,Tablas!$A$4:$A$8,0)))</f>
      </c>
      <c r="FK15" s="3">
        <f>IF(BJ15="",0,INDEX(Tablas!$C$4:$C$8,MATCH(BJ15,Tablas!$A$4:$A$8,0)))</f>
      </c>
      <c r="FL15" s="3">
        <f>IF(BK15="",0,INDEX(Tablas!$C$4:$C$8,MATCH(BK15,Tablas!$A$4:$A$8,0)))</f>
      </c>
      <c r="FM15" s="3">
        <f>IF(BL15="",0,INDEX(Tablas!$C$4:$C$8,MATCH(BL15,Tablas!$A$4:$A$8,0)))</f>
      </c>
      <c r="FN15" s="3">
        <f>IF(BM15="",0,INDEX(Tablas!$C$4:$C$8,MATCH(BM15,Tablas!$A$4:$A$8,0)))</f>
      </c>
      <c r="FO15" s="3">
        <f>IF(BN15="",0,INDEX(Tablas!$C$4:$C$8,MATCH(BN15,Tablas!$A$4:$A$8,0)))</f>
      </c>
      <c r="FP15" s="3">
        <f>IF(BO15="",0,INDEX(Tablas!$C$4:$C$8,MATCH(BO15,Tablas!$A$4:$A$8,0)))</f>
      </c>
      <c r="FQ15" s="3">
        <f>IF(OR($B15&lt;&gt;"Sí",BP15=""),0,INDEX(Tablas!$C$4:$C$8,MATCH(BP15,Tablas!$A$4:$A$8,0)))</f>
      </c>
      <c r="FR15" s="3">
        <f>IF(OR($B15&lt;&gt;"Sí",BQ15=""),0,INDEX(Tablas!$C$4:$C$8,MATCH(BQ15,Tablas!$A$4:$A$8,0)))</f>
      </c>
      <c r="FS15" s="3">
        <f>IF(OR($B15&lt;&gt;"Sí",BR15=""),0,INDEX(Tablas!$C$4:$C$8,MATCH(BR15,Tablas!$A$4:$A$8,0)))</f>
      </c>
      <c r="FT15" s="3">
        <f>IF(OR($B15&lt;&gt;"Sí",BS15=""),0,INDEX(Tablas!$C$4:$C$8,MATCH(BS15,Tablas!$A$4:$A$8,0)))</f>
      </c>
      <c r="FU15" s="3">
        <f>IF(OR($C15&lt;&gt;"Sí",BT15=""),0,INDEX(Tablas!$C$4:$C$8,MATCH(BT15,Tablas!$A$4:$A$8,0)))</f>
      </c>
      <c r="FV15" s="3">
        <f>IF(OR($C15&lt;&gt;"Sí",BU15=""),0,INDEX(Tablas!$C$4:$C$8,MATCH(BU15,Tablas!$A$4:$A$8,0)))</f>
      </c>
      <c r="FW15" s="3">
        <f>IF(OR($C15&lt;&gt;"Sí",BV15=""),0,INDEX(Tablas!$C$4:$C$8,MATCH(BV15,Tablas!$A$4:$A$8,0)))</f>
      </c>
      <c r="FX15" s="3">
        <f>IF(OR($C15&lt;&gt;"Sí",BW15=""),0,INDEX(Tablas!$C$4:$C$8,MATCH(BW15,Tablas!$A$4:$A$8,0)))</f>
      </c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6">
        <f>IF(COUNTA($A16:$BW16)=0,"",SUM(DE16:FX16))</f>
      </c>
      <c r="BY16" s="6">
        <f>IF(BX16="","",IF(BX16&lt;Tablas!$C$11,"Nulo",IF(BX16&lt;Tablas!$D$11,"Bajo",IF(BX16&lt;Tablas!$E$11,"Medio",IF(BX16&lt;Tablas!$F$11,"Alto","Muy alto")))))</f>
      </c>
      <c r="BZ16" s="3">
        <f>IF($BX16="","",SUM(DE16,DG16,DF16,DH16,DI16))</f>
      </c>
      <c r="CA16" s="3">
        <f>IF(BZ16="","",IF(BZ16&lt;Tablas!$C$12,"Nulo",IF(BZ16&lt;Tablas!$D$12,"Bajo",IF(BZ16&lt;Tablas!$E$12,"Medio",IF(BZ16&lt;Tablas!$F$12,"Alto","Muy alto")))))</f>
      </c>
      <c r="CB16" s="3">
        <f>IF($BX16="","",SUM(DJ16,DP16,DK16,DL16,DM16,DN16,DO16,FQ16,FR16,FS16,FT16,DQ16,DR16,DS16,DT16,EC16,ED16,EE16,EF16,EA16,EB16,EG16,EH16,EM16,EN16))</f>
      </c>
      <c r="CC16" s="3">
        <f>IF(CB16="","",IF(CB16&lt;Tablas!$C$13,"Nulo",IF(CB16&lt;Tablas!$D$13,"Bajo",IF(CB16&lt;Tablas!$E$13,"Medio",IF(CB16&lt;Tablas!$F$13,"Alto","Muy alto")))))</f>
      </c>
      <c r="CD16" s="3">
        <f>IF($BX16="","",SUM(DU16,DV16,DW16,DX16,DY16,DZ16))</f>
      </c>
      <c r="CE16" s="3">
        <f>IF(CD16="","",IF(CD16&lt;Tablas!$C$14,"Nulo",IF(CD16&lt;Tablas!$D$14,"Bajo",IF(CD16&lt;Tablas!$E$14,"Medio",IF(CD16&lt;Tablas!$F$14,"Alto","Muy alto")))))</f>
      </c>
      <c r="CF16" s="3">
        <f>IF($BX16="","",SUM(EI16,EJ16,EK16,EL16,EO16,EP16,EQ16,ER16,ES16,ET16,EU16,EV16,EW16,EX16,FU16,FV16,FW16,FX16,FI16,FJ16,FK16,FL16,FM16,FN16,FO16,FP16))</f>
      </c>
      <c r="CG16" s="3">
        <f>IF(CF16="","",IF(CF16&lt;Tablas!$C$15,"Nulo",IF(CF16&lt;Tablas!$D$15,"Bajo",IF(CF16&lt;Tablas!$E$15,"Medio",IF(CF16&lt;Tablas!$F$15,"Alto","Muy alto")))))</f>
      </c>
      <c r="CH16" s="3">
        <f>IF($BX16="","",SUM(EY16,EZ16,FA16,FB16,FC16,FD16,FG16,FH16,FE16,FF16))</f>
      </c>
      <c r="CI16" s="3">
        <f>IF(CH16="","",IF(CH16&lt;Tablas!$C$16,"Nulo",IF(CH16&lt;Tablas!$D$16,"Bajo",IF(CH16&lt;Tablas!$E$16,"Medio",IF(CH16&lt;Tablas!$F$16,"Alto","Muy alto")))))</f>
      </c>
      <c r="CJ16" s="3">
        <f>IF($BX16="","",SUM(DE16,DG16,DF16,DH16,DI16))</f>
      </c>
      <c r="CK16" s="3">
        <f>IF(CJ16="","",IF(CJ16&lt;Tablas!$C$17,"Nulo",IF(CJ16&lt;Tablas!$D$17,"Bajo",IF(CJ16&lt;Tablas!$E$17,"Medio",IF(CJ16&lt;Tablas!$F$17,"Alto","Muy alto")))))</f>
      </c>
      <c r="CL16" s="3">
        <f>IF($BX16="","",SUM(DJ16,DP16,DK16,DL16,DM16,DN16,DO16,FQ16,FR16,FS16,FT16,DQ16,DR16,DS16,DT16))</f>
      </c>
      <c r="CM16" s="3">
        <f>IF(CL16="","",IF(CL16&lt;Tablas!$C$18,"Nulo",IF(CL16&lt;Tablas!$D$18,"Bajo",IF(CL16&lt;Tablas!$E$18,"Medio",IF(CL16&lt;Tablas!$F$18,"Alto","Muy alto")))))</f>
      </c>
      <c r="CN16" s="3">
        <f>IF($BX16="","",SUM(EC16,ED16,EE16,EF16,EA16,EB16,EG16,EH16,EM16,EN16))</f>
      </c>
      <c r="CO16" s="3">
        <f>IF(CN16="","",IF(CN16&lt;Tablas!$C$19,"Nulo",IF(CN16&lt;Tablas!$D$19,"Bajo",IF(CN16&lt;Tablas!$E$19,"Medio",IF(CN16&lt;Tablas!$F$19,"Alto","Muy alto")))))</f>
      </c>
      <c r="CP16" s="3">
        <f>IF($BX16="","",SUM(DU16,DV16))</f>
      </c>
      <c r="CQ16" s="3">
        <f>IF(CP16="","",IF(CP16&lt;Tablas!$C$20,"Nulo",IF(CP16&lt;Tablas!$D$20,"Bajo",IF(CP16&lt;Tablas!$E$20,"Medio",IF(CP16&lt;Tablas!$F$20,"Alto","Muy alto")))))</f>
      </c>
      <c r="CR16" s="3">
        <f>IF($BX16="","",SUM(DW16,DX16,DY16,DZ16))</f>
      </c>
      <c r="CS16" s="3">
        <f>IF(CR16="","",IF(CR16&lt;Tablas!$C$21,"Nulo",IF(CR16&lt;Tablas!$D$21,"Bajo",IF(CR16&lt;Tablas!$E$21,"Medio",IF(CR16&lt;Tablas!$F$21,"Alto","Muy alto")))))</f>
      </c>
      <c r="CT16" s="3">
        <f>IF($BX16="","",SUM(EI16,EJ16,EK16,EL16,EO16,EP16,EQ16,ER16,ES16))</f>
      </c>
      <c r="CU16" s="3">
        <f>IF(CT16="","",IF(CT16&lt;Tablas!$C$22,"Nulo",IF(CT16&lt;Tablas!$D$22,"Bajo",IF(CT16&lt;Tablas!$E$22,"Medio",IF(CT16&lt;Tablas!$F$22,"Alto","Muy alto")))))</f>
      </c>
      <c r="CV16" s="3">
        <f>IF($BX16="","",SUM(ET16,EU16,EV16,EW16,EX16,FU16,FV16,FW16,FX16))</f>
      </c>
      <c r="CW16" s="3">
        <f>IF(CV16="","",IF(CV16&lt;Tablas!$C$23,"Nulo",IF(CV16&lt;Tablas!$D$23,"Bajo",IF(CV16&lt;Tablas!$E$23,"Medio",IF(CV16&lt;Tablas!$F$23,"Alto","Muy alto")))))</f>
      </c>
      <c r="CX16" s="3">
        <f>IF($BX16="","",SUM(FI16,FJ16,FK16,FL16,FM16,FN16,FO16,FP16))</f>
      </c>
      <c r="CY16" s="3">
        <f>IF(CX16="","",IF(CX16&lt;Tablas!$C$24,"Nulo",IF(CX16&lt;Tablas!$D$24,"Bajo",IF(CX16&lt;Tablas!$E$24,"Medio",IF(CX16&lt;Tablas!$F$24,"Alto","Muy alto")))))</f>
      </c>
      <c r="CZ16" s="3">
        <f>IF($BX16="","",SUM(EY16,EZ16,FA16,FB16,FC16,FD16))</f>
      </c>
      <c r="DA16" s="3">
        <f>IF(CZ16="","",IF(CZ16&lt;Tablas!$C$25,"Nulo",IF(CZ16&lt;Tablas!$D$25,"Bajo",IF(CZ16&lt;Tablas!$E$25,"Medio",IF(CZ16&lt;Tablas!$F$25,"Alto","Muy alto")))))</f>
      </c>
      <c r="DB16" s="3">
        <f>IF($BX16="","",SUM(FG16,FH16,FE16,FF16))</f>
      </c>
      <c r="DC16" s="3">
        <f>IF(DB16="","",IF(DB16&lt;Tablas!$C$26,"Nulo",IF(DB16&lt;Tablas!$D$26,"Bajo",IF(DB16&lt;Tablas!$E$26,"Medio",IF(DB16&lt;Tablas!$F$26,"Alto","Muy alto")))))</f>
      </c>
      <c r="DD16" s="3">
        <f>IF($BX16="","",COUNTBLANK(D16:BO16)+IF($B16="Sí",COUNTBLANK(BP16:BS16),0)+IF($C16="Sí",COUNTBLANK(BT16:BW16),0)+IF($B16="",1,0)+IF($C16="",1,0))</f>
      </c>
      <c r="DE16" s="3">
        <f>IF(D16="",0,INDEX(Tablas!$B$4:$B$8,MATCH(D16,Tablas!$A$4:$A$8,0)))</f>
      </c>
      <c r="DF16" s="3">
        <f>IF(E16="",0,INDEX(Tablas!$C$4:$C$8,MATCH(E16,Tablas!$A$4:$A$8,0)))</f>
      </c>
      <c r="DG16" s="3">
        <f>IF(F16="",0,INDEX(Tablas!$C$4:$C$8,MATCH(F16,Tablas!$A$4:$A$8,0)))</f>
      </c>
      <c r="DH16" s="3">
        <f>IF(G16="",0,INDEX(Tablas!$B$4:$B$8,MATCH(G16,Tablas!$A$4:$A$8,0)))</f>
      </c>
      <c r="DI16" s="3">
        <f>IF(H16="",0,INDEX(Tablas!$C$4:$C$8,MATCH(H16,Tablas!$A$4:$A$8,0)))</f>
      </c>
      <c r="DJ16" s="3">
        <f>IF(I16="",0,INDEX(Tablas!$C$4:$C$8,MATCH(I16,Tablas!$A$4:$A$8,0)))</f>
      </c>
      <c r="DK16" s="3">
        <f>IF(J16="",0,INDEX(Tablas!$C$4:$C$8,MATCH(J16,Tablas!$A$4:$A$8,0)))</f>
      </c>
      <c r="DL16" s="3">
        <f>IF(K16="",0,INDEX(Tablas!$C$4:$C$8,MATCH(K16,Tablas!$A$4:$A$8,0)))</f>
      </c>
      <c r="DM16" s="3">
        <f>IF(L16="",0,INDEX(Tablas!$C$4:$C$8,MATCH(L16,Tablas!$A$4:$A$8,0)))</f>
      </c>
      <c r="DN16" s="3">
        <f>IF(M16="",0,INDEX(Tablas!$C$4:$C$8,MATCH(M16,Tablas!$A$4:$A$8,0)))</f>
      </c>
      <c r="DO16" s="3">
        <f>IF(N16="",0,INDEX(Tablas!$C$4:$C$8,MATCH(N16,Tablas!$A$4:$A$8,0)))</f>
      </c>
      <c r="DP16" s="3">
        <f>IF(O16="",0,INDEX(Tablas!$C$4:$C$8,MATCH(O16,Tablas!$A$4:$A$8,0)))</f>
      </c>
      <c r="DQ16" s="3">
        <f>IF(P16="",0,INDEX(Tablas!$C$4:$C$8,MATCH(P16,Tablas!$A$4:$A$8,0)))</f>
      </c>
      <c r="DR16" s="3">
        <f>IF(Q16="",0,INDEX(Tablas!$C$4:$C$8,MATCH(Q16,Tablas!$A$4:$A$8,0)))</f>
      </c>
      <c r="DS16" s="3">
        <f>IF(R16="",0,INDEX(Tablas!$C$4:$C$8,MATCH(R16,Tablas!$A$4:$A$8,0)))</f>
      </c>
      <c r="DT16" s="3">
        <f>IF(S16="",0,INDEX(Tablas!$C$4:$C$8,MATCH(S16,Tablas!$A$4:$A$8,0)))</f>
      </c>
      <c r="DU16" s="3">
        <f>IF(T16="",0,INDEX(Tablas!$C$4:$C$8,MATCH(T16,Tablas!$A$4:$A$8,0)))</f>
      </c>
      <c r="DV16" s="3">
        <f>IF(U16="",0,INDEX(Tablas!$C$4:$C$8,MATCH(U16,Tablas!$A$4:$A$8,0)))</f>
      </c>
      <c r="DW16" s="3">
        <f>IF(V16="",0,INDEX(Tablas!$C$4:$C$8,MATCH(V16,Tablas!$A$4:$A$8,0)))</f>
      </c>
      <c r="DX16" s="3">
        <f>IF(W16="",0,INDEX(Tablas!$C$4:$C$8,MATCH(W16,Tablas!$A$4:$A$8,0)))</f>
      </c>
      <c r="DY16" s="3">
        <f>IF(X16="",0,INDEX(Tablas!$C$4:$C$8,MATCH(X16,Tablas!$A$4:$A$8,0)))</f>
      </c>
      <c r="DZ16" s="3">
        <f>IF(Y16="",0,INDEX(Tablas!$C$4:$C$8,MATCH(Y16,Tablas!$A$4:$A$8,0)))</f>
      </c>
      <c r="EA16" s="3">
        <f>IF(Z16="",0,INDEX(Tablas!$B$4:$B$8,MATCH(Z16,Tablas!$A$4:$A$8,0)))</f>
      </c>
      <c r="EB16" s="3">
        <f>IF(AA16="",0,INDEX(Tablas!$B$4:$B$8,MATCH(AA16,Tablas!$A$4:$A$8,0)))</f>
      </c>
      <c r="EC16" s="3">
        <f>IF(AB16="",0,INDEX(Tablas!$B$4:$B$8,MATCH(AB16,Tablas!$A$4:$A$8,0)))</f>
      </c>
      <c r="ED16" s="3">
        <f>IF(AC16="",0,INDEX(Tablas!$B$4:$B$8,MATCH(AC16,Tablas!$A$4:$A$8,0)))</f>
      </c>
      <c r="EE16" s="3">
        <f>IF(AD16="",0,INDEX(Tablas!$B$4:$B$8,MATCH(AD16,Tablas!$A$4:$A$8,0)))</f>
      </c>
      <c r="EF16" s="3">
        <f>IF(AE16="",0,INDEX(Tablas!$B$4:$B$8,MATCH(AE16,Tablas!$A$4:$A$8,0)))</f>
      </c>
      <c r="EG16" s="3">
        <f>IF(AF16="",0,INDEX(Tablas!$C$4:$C$8,MATCH(AF16,Tablas!$A$4:$A$8,0)))</f>
      </c>
      <c r="EH16" s="3">
        <f>IF(AG16="",0,INDEX(Tablas!$B$4:$B$8,MATCH(AG16,Tablas!$A$4:$A$8,0)))</f>
      </c>
      <c r="EI16" s="3">
        <f>IF(AH16="",0,INDEX(Tablas!$B$4:$B$8,MATCH(AH16,Tablas!$A$4:$A$8,0)))</f>
      </c>
      <c r="EJ16" s="3">
        <f>IF(AI16="",0,INDEX(Tablas!$B$4:$B$8,MATCH(AI16,Tablas!$A$4:$A$8,0)))</f>
      </c>
      <c r="EK16" s="3">
        <f>IF(AJ16="",0,INDEX(Tablas!$B$4:$B$8,MATCH(AJ16,Tablas!$A$4:$A$8,0)))</f>
      </c>
      <c r="EL16" s="3">
        <f>IF(AK16="",0,INDEX(Tablas!$B$4:$B$8,MATCH(AK16,Tablas!$A$4:$A$8,0)))</f>
      </c>
      <c r="EM16" s="3">
        <f>IF(AL16="",0,INDEX(Tablas!$B$4:$B$8,MATCH(AL16,Tablas!$A$4:$A$8,0)))</f>
      </c>
      <c r="EN16" s="3">
        <f>IF(AM16="",0,INDEX(Tablas!$B$4:$B$8,MATCH(AM16,Tablas!$A$4:$A$8,0)))</f>
      </c>
      <c r="EO16" s="3">
        <f>IF(AN16="",0,INDEX(Tablas!$B$4:$B$8,MATCH(AN16,Tablas!$A$4:$A$8,0)))</f>
      </c>
      <c r="EP16" s="3">
        <f>IF(AO16="",0,INDEX(Tablas!$B$4:$B$8,MATCH(AO16,Tablas!$A$4:$A$8,0)))</f>
      </c>
      <c r="EQ16" s="3">
        <f>IF(AP16="",0,INDEX(Tablas!$B$4:$B$8,MATCH(AP16,Tablas!$A$4:$A$8,0)))</f>
      </c>
      <c r="ER16" s="3">
        <f>IF(AQ16="",0,INDEX(Tablas!$B$4:$B$8,MATCH(AQ16,Tablas!$A$4:$A$8,0)))</f>
      </c>
      <c r="ES16" s="3">
        <f>IF(AR16="",0,INDEX(Tablas!$B$4:$B$8,MATCH(AR16,Tablas!$A$4:$A$8,0)))</f>
      </c>
      <c r="ET16" s="3">
        <f>IF(AS16="",0,INDEX(Tablas!$B$4:$B$8,MATCH(AS16,Tablas!$A$4:$A$8,0)))</f>
      </c>
      <c r="EU16" s="3">
        <f>IF(AT16="",0,INDEX(Tablas!$B$4:$B$8,MATCH(AT16,Tablas!$A$4:$A$8,0)))</f>
      </c>
      <c r="EV16" s="3">
        <f>IF(AU16="",0,INDEX(Tablas!$B$4:$B$8,MATCH(AU16,Tablas!$A$4:$A$8,0)))</f>
      </c>
      <c r="EW16" s="3">
        <f>IF(AV16="",0,INDEX(Tablas!$B$4:$B$8,MATCH(AV16,Tablas!$A$4:$A$8,0)))</f>
      </c>
      <c r="EX16" s="3">
        <f>IF(AW16="",0,INDEX(Tablas!$B$4:$B$8,MATCH(AW16,Tablas!$A$4:$A$8,0)))</f>
      </c>
      <c r="EY16" s="3">
        <f>IF(AX16="",0,INDEX(Tablas!$B$4:$B$8,MATCH(AX16,Tablas!$A$4:$A$8,0)))</f>
      </c>
      <c r="EZ16" s="3">
        <f>IF(AY16="",0,INDEX(Tablas!$B$4:$B$8,MATCH(AY16,Tablas!$A$4:$A$8,0)))</f>
      </c>
      <c r="FA16" s="3">
        <f>IF(AZ16="",0,INDEX(Tablas!$B$4:$B$8,MATCH(AZ16,Tablas!$A$4:$A$8,0)))</f>
      </c>
      <c r="FB16" s="3">
        <f>IF(BA16="",0,INDEX(Tablas!$B$4:$B$8,MATCH(BA16,Tablas!$A$4:$A$8,0)))</f>
      </c>
      <c r="FC16" s="3">
        <f>IF(BB16="",0,INDEX(Tablas!$B$4:$B$8,MATCH(BB16,Tablas!$A$4:$A$8,0)))</f>
      </c>
      <c r="FD16" s="3">
        <f>IF(BC16="",0,INDEX(Tablas!$B$4:$B$8,MATCH(BC16,Tablas!$A$4:$A$8,0)))</f>
      </c>
      <c r="FE16" s="3">
        <f>IF(BD16="",0,INDEX(Tablas!$B$4:$B$8,MATCH(BD16,Tablas!$A$4:$A$8,0)))</f>
      </c>
      <c r="FF16" s="3">
        <f>IF(BE16="",0,INDEX(Tablas!$C$4:$C$8,MATCH(BE16,Tablas!$A$4:$A$8,0)))</f>
      </c>
      <c r="FG16" s="3">
        <f>IF(BF16="",0,INDEX(Tablas!$B$4:$B$8,MATCH(BF16,Tablas!$A$4:$A$8,0)))</f>
      </c>
      <c r="FH16" s="3">
        <f>IF(BG16="",0,INDEX(Tablas!$B$4:$B$8,MATCH(BG16,Tablas!$A$4:$A$8,0)))</f>
      </c>
      <c r="FI16" s="3">
        <f>IF(BH16="",0,INDEX(Tablas!$B$4:$B$8,MATCH(BH16,Tablas!$A$4:$A$8,0)))</f>
      </c>
      <c r="FJ16" s="3">
        <f>IF(BI16="",0,INDEX(Tablas!$C$4:$C$8,MATCH(BI16,Tablas!$A$4:$A$8,0)))</f>
      </c>
      <c r="FK16" s="3">
        <f>IF(BJ16="",0,INDEX(Tablas!$C$4:$C$8,MATCH(BJ16,Tablas!$A$4:$A$8,0)))</f>
      </c>
      <c r="FL16" s="3">
        <f>IF(BK16="",0,INDEX(Tablas!$C$4:$C$8,MATCH(BK16,Tablas!$A$4:$A$8,0)))</f>
      </c>
      <c r="FM16" s="3">
        <f>IF(BL16="",0,INDEX(Tablas!$C$4:$C$8,MATCH(BL16,Tablas!$A$4:$A$8,0)))</f>
      </c>
      <c r="FN16" s="3">
        <f>IF(BM16="",0,INDEX(Tablas!$C$4:$C$8,MATCH(BM16,Tablas!$A$4:$A$8,0)))</f>
      </c>
      <c r="FO16" s="3">
        <f>IF(BN16="",0,INDEX(Tablas!$C$4:$C$8,MATCH(BN16,Tablas!$A$4:$A$8,0)))</f>
      </c>
      <c r="FP16" s="3">
        <f>IF(BO16="",0,INDEX(Tablas!$C$4:$C$8,MATCH(BO16,Tablas!$A$4:$A$8,0)))</f>
      </c>
      <c r="FQ16" s="3">
        <f>IF(OR($B16&lt;&gt;"Sí",BP16=""),0,INDEX(Tablas!$C$4:$C$8,MATCH(BP16,Tablas!$A$4:$A$8,0)))</f>
      </c>
      <c r="FR16" s="3">
        <f>IF(OR($B16&lt;&gt;"Sí",BQ16=""),0,INDEX(Tablas!$C$4:$C$8,MATCH(BQ16,Tablas!$A$4:$A$8,0)))</f>
      </c>
      <c r="FS16" s="3">
        <f>IF(OR($B16&lt;&gt;"Sí",BR16=""),0,INDEX(Tablas!$C$4:$C$8,MATCH(BR16,Tablas!$A$4:$A$8,0)))</f>
      </c>
      <c r="FT16" s="3">
        <f>IF(OR($B16&lt;&gt;"Sí",BS16=""),0,INDEX(Tablas!$C$4:$C$8,MATCH(BS16,Tablas!$A$4:$A$8,0)))</f>
      </c>
      <c r="FU16" s="3">
        <f>IF(OR($C16&lt;&gt;"Sí",BT16=""),0,INDEX(Tablas!$C$4:$C$8,MATCH(BT16,Tablas!$A$4:$A$8,0)))</f>
      </c>
      <c r="FV16" s="3">
        <f>IF(OR($C16&lt;&gt;"Sí",BU16=""),0,INDEX(Tablas!$C$4:$C$8,MATCH(BU16,Tablas!$A$4:$A$8,0)))</f>
      </c>
      <c r="FW16" s="3">
        <f>IF(OR($C16&lt;&gt;"Sí",BV16=""),0,INDEX(Tablas!$C$4:$C$8,MATCH(BV16,Tablas!$A$4:$A$8,0)))</f>
      </c>
      <c r="FX16" s="3">
        <f>IF(OR($C16&lt;&gt;"Sí",BW16=""),0,INDEX(Tablas!$C$4:$C$8,MATCH(BW16,Tablas!$A$4:$A$8,0)))</f>
      </c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6">
        <f>IF(COUNTA($A17:$BW17)=0,"",SUM(DE17:FX17))</f>
      </c>
      <c r="BY17" s="6">
        <f>IF(BX17="","",IF(BX17&lt;Tablas!$C$11,"Nulo",IF(BX17&lt;Tablas!$D$11,"Bajo",IF(BX17&lt;Tablas!$E$11,"Medio",IF(BX17&lt;Tablas!$F$11,"Alto","Muy alto")))))</f>
      </c>
      <c r="BZ17" s="3">
        <f>IF($BX17="","",SUM(DE17,DG17,DF17,DH17,DI17))</f>
      </c>
      <c r="CA17" s="3">
        <f>IF(BZ17="","",IF(BZ17&lt;Tablas!$C$12,"Nulo",IF(BZ17&lt;Tablas!$D$12,"Bajo",IF(BZ17&lt;Tablas!$E$12,"Medio",IF(BZ17&lt;Tablas!$F$12,"Alto","Muy alto")))))</f>
      </c>
      <c r="CB17" s="3">
        <f>IF($BX17="","",SUM(DJ17,DP17,DK17,DL17,DM17,DN17,DO17,FQ17,FR17,FS17,FT17,DQ17,DR17,DS17,DT17,EC17,ED17,EE17,EF17,EA17,EB17,EG17,EH17,EM17,EN17))</f>
      </c>
      <c r="CC17" s="3">
        <f>IF(CB17="","",IF(CB17&lt;Tablas!$C$13,"Nulo",IF(CB17&lt;Tablas!$D$13,"Bajo",IF(CB17&lt;Tablas!$E$13,"Medio",IF(CB17&lt;Tablas!$F$13,"Alto","Muy alto")))))</f>
      </c>
      <c r="CD17" s="3">
        <f>IF($BX17="","",SUM(DU17,DV17,DW17,DX17,DY17,DZ17))</f>
      </c>
      <c r="CE17" s="3">
        <f>IF(CD17="","",IF(CD17&lt;Tablas!$C$14,"Nulo",IF(CD17&lt;Tablas!$D$14,"Bajo",IF(CD17&lt;Tablas!$E$14,"Medio",IF(CD17&lt;Tablas!$F$14,"Alto","Muy alto")))))</f>
      </c>
      <c r="CF17" s="3">
        <f>IF($BX17="","",SUM(EI17,EJ17,EK17,EL17,EO17,EP17,EQ17,ER17,ES17,ET17,EU17,EV17,EW17,EX17,FU17,FV17,FW17,FX17,FI17,FJ17,FK17,FL17,FM17,FN17,FO17,FP17))</f>
      </c>
      <c r="CG17" s="3">
        <f>IF(CF17="","",IF(CF17&lt;Tablas!$C$15,"Nulo",IF(CF17&lt;Tablas!$D$15,"Bajo",IF(CF17&lt;Tablas!$E$15,"Medio",IF(CF17&lt;Tablas!$F$15,"Alto","Muy alto")))))</f>
      </c>
      <c r="CH17" s="3">
        <f>IF($BX17="","",SUM(EY17,EZ17,FA17,FB17,FC17,FD17,FG17,FH17,FE17,FF17))</f>
      </c>
      <c r="CI17" s="3">
        <f>IF(CH17="","",IF(CH17&lt;Tablas!$C$16,"Nulo",IF(CH17&lt;Tablas!$D$16,"Bajo",IF(CH17&lt;Tablas!$E$16,"Medio",IF(CH17&lt;Tablas!$F$16,"Alto","Muy alto")))))</f>
      </c>
      <c r="CJ17" s="3">
        <f>IF($BX17="","",SUM(DE17,DG17,DF17,DH17,DI17))</f>
      </c>
      <c r="CK17" s="3">
        <f>IF(CJ17="","",IF(CJ17&lt;Tablas!$C$17,"Nulo",IF(CJ17&lt;Tablas!$D$17,"Bajo",IF(CJ17&lt;Tablas!$E$17,"Medio",IF(CJ17&lt;Tablas!$F$17,"Alto","Muy alto")))))</f>
      </c>
      <c r="CL17" s="3">
        <f>IF($BX17="","",SUM(DJ17,DP17,DK17,DL17,DM17,DN17,DO17,FQ17,FR17,FS17,FT17,DQ17,DR17,DS17,DT17))</f>
      </c>
      <c r="CM17" s="3">
        <f>IF(CL17="","",IF(CL17&lt;Tablas!$C$18,"Nulo",IF(CL17&lt;Tablas!$D$18,"Bajo",IF(CL17&lt;Tablas!$E$18,"Medio",IF(CL17&lt;Tablas!$F$18,"Alto","Muy alto")))))</f>
      </c>
      <c r="CN17" s="3">
        <f>IF($BX17="","",SUM(EC17,ED17,EE17,EF17,EA17,EB17,EG17,EH17,EM17,EN17))</f>
      </c>
      <c r="CO17" s="3">
        <f>IF(CN17="","",IF(CN17&lt;Tablas!$C$19,"Nulo",IF(CN17&lt;Tablas!$D$19,"Bajo",IF(CN17&lt;Tablas!$E$19,"Medio",IF(CN17&lt;Tablas!$F$19,"Alto","Muy alto")))))</f>
      </c>
      <c r="CP17" s="3">
        <f>IF($BX17="","",SUM(DU17,DV17))</f>
      </c>
      <c r="CQ17" s="3">
        <f>IF(CP17="","",IF(CP17&lt;Tablas!$C$20,"Nulo",IF(CP17&lt;Tablas!$D$20,"Bajo",IF(CP17&lt;Tablas!$E$20,"Medio",IF(CP17&lt;Tablas!$F$20,"Alto","Muy alto")))))</f>
      </c>
      <c r="CR17" s="3">
        <f>IF($BX17="","",SUM(DW17,DX17,DY17,DZ17))</f>
      </c>
      <c r="CS17" s="3">
        <f>IF(CR17="","",IF(CR17&lt;Tablas!$C$21,"Nulo",IF(CR17&lt;Tablas!$D$21,"Bajo",IF(CR17&lt;Tablas!$E$21,"Medio",IF(CR17&lt;Tablas!$F$21,"Alto","Muy alto")))))</f>
      </c>
      <c r="CT17" s="3">
        <f>IF($BX17="","",SUM(EI17,EJ17,EK17,EL17,EO17,EP17,EQ17,ER17,ES17))</f>
      </c>
      <c r="CU17" s="3">
        <f>IF(CT17="","",IF(CT17&lt;Tablas!$C$22,"Nulo",IF(CT17&lt;Tablas!$D$22,"Bajo",IF(CT17&lt;Tablas!$E$22,"Medio",IF(CT17&lt;Tablas!$F$22,"Alto","Muy alto")))))</f>
      </c>
      <c r="CV17" s="3">
        <f>IF($BX17="","",SUM(ET17,EU17,EV17,EW17,EX17,FU17,FV17,FW17,FX17))</f>
      </c>
      <c r="CW17" s="3">
        <f>IF(CV17="","",IF(CV17&lt;Tablas!$C$23,"Nulo",IF(CV17&lt;Tablas!$D$23,"Bajo",IF(CV17&lt;Tablas!$E$23,"Medio",IF(CV17&lt;Tablas!$F$23,"Alto","Muy alto")))))</f>
      </c>
      <c r="CX17" s="3">
        <f>IF($BX17="","",SUM(FI17,FJ17,FK17,FL17,FM17,FN17,FO17,FP17))</f>
      </c>
      <c r="CY17" s="3">
        <f>IF(CX17="","",IF(CX17&lt;Tablas!$C$24,"Nulo",IF(CX17&lt;Tablas!$D$24,"Bajo",IF(CX17&lt;Tablas!$E$24,"Medio",IF(CX17&lt;Tablas!$F$24,"Alto","Muy alto")))))</f>
      </c>
      <c r="CZ17" s="3">
        <f>IF($BX17="","",SUM(EY17,EZ17,FA17,FB17,FC17,FD17))</f>
      </c>
      <c r="DA17" s="3">
        <f>IF(CZ17="","",IF(CZ17&lt;Tablas!$C$25,"Nulo",IF(CZ17&lt;Tablas!$D$25,"Bajo",IF(CZ17&lt;Tablas!$E$25,"Medio",IF(CZ17&lt;Tablas!$F$25,"Alto","Muy alto")))))</f>
      </c>
      <c r="DB17" s="3">
        <f>IF($BX17="","",SUM(FG17,FH17,FE17,FF17))</f>
      </c>
      <c r="DC17" s="3">
        <f>IF(DB17="","",IF(DB17&lt;Tablas!$C$26,"Nulo",IF(DB17&lt;Tablas!$D$26,"Bajo",IF(DB17&lt;Tablas!$E$26,"Medio",IF(DB17&lt;Tablas!$F$26,"Alto","Muy alto")))))</f>
      </c>
      <c r="DD17" s="3">
        <f>IF($BX17="","",COUNTBLANK(D17:BO17)+IF($B17="Sí",COUNTBLANK(BP17:BS17),0)+IF($C17="Sí",COUNTBLANK(BT17:BW17),0)+IF($B17="",1,0)+IF($C17="",1,0))</f>
      </c>
      <c r="DE17" s="3">
        <f>IF(D17="",0,INDEX(Tablas!$B$4:$B$8,MATCH(D17,Tablas!$A$4:$A$8,0)))</f>
      </c>
      <c r="DF17" s="3">
        <f>IF(E17="",0,INDEX(Tablas!$C$4:$C$8,MATCH(E17,Tablas!$A$4:$A$8,0)))</f>
      </c>
      <c r="DG17" s="3">
        <f>IF(F17="",0,INDEX(Tablas!$C$4:$C$8,MATCH(F17,Tablas!$A$4:$A$8,0)))</f>
      </c>
      <c r="DH17" s="3">
        <f>IF(G17="",0,INDEX(Tablas!$B$4:$B$8,MATCH(G17,Tablas!$A$4:$A$8,0)))</f>
      </c>
      <c r="DI17" s="3">
        <f>IF(H17="",0,INDEX(Tablas!$C$4:$C$8,MATCH(H17,Tablas!$A$4:$A$8,0)))</f>
      </c>
      <c r="DJ17" s="3">
        <f>IF(I17="",0,INDEX(Tablas!$C$4:$C$8,MATCH(I17,Tablas!$A$4:$A$8,0)))</f>
      </c>
      <c r="DK17" s="3">
        <f>IF(J17="",0,INDEX(Tablas!$C$4:$C$8,MATCH(J17,Tablas!$A$4:$A$8,0)))</f>
      </c>
      <c r="DL17" s="3">
        <f>IF(K17="",0,INDEX(Tablas!$C$4:$C$8,MATCH(K17,Tablas!$A$4:$A$8,0)))</f>
      </c>
      <c r="DM17" s="3">
        <f>IF(L17="",0,INDEX(Tablas!$C$4:$C$8,MATCH(L17,Tablas!$A$4:$A$8,0)))</f>
      </c>
      <c r="DN17" s="3">
        <f>IF(M17="",0,INDEX(Tablas!$C$4:$C$8,MATCH(M17,Tablas!$A$4:$A$8,0)))</f>
      </c>
      <c r="DO17" s="3">
        <f>IF(N17="",0,INDEX(Tablas!$C$4:$C$8,MATCH(N17,Tablas!$A$4:$A$8,0)))</f>
      </c>
      <c r="DP17" s="3">
        <f>IF(O17="",0,INDEX(Tablas!$C$4:$C$8,MATCH(O17,Tablas!$A$4:$A$8,0)))</f>
      </c>
      <c r="DQ17" s="3">
        <f>IF(P17="",0,INDEX(Tablas!$C$4:$C$8,MATCH(P17,Tablas!$A$4:$A$8,0)))</f>
      </c>
      <c r="DR17" s="3">
        <f>IF(Q17="",0,INDEX(Tablas!$C$4:$C$8,MATCH(Q17,Tablas!$A$4:$A$8,0)))</f>
      </c>
      <c r="DS17" s="3">
        <f>IF(R17="",0,INDEX(Tablas!$C$4:$C$8,MATCH(R17,Tablas!$A$4:$A$8,0)))</f>
      </c>
      <c r="DT17" s="3">
        <f>IF(S17="",0,INDEX(Tablas!$C$4:$C$8,MATCH(S17,Tablas!$A$4:$A$8,0)))</f>
      </c>
      <c r="DU17" s="3">
        <f>IF(T17="",0,INDEX(Tablas!$C$4:$C$8,MATCH(T17,Tablas!$A$4:$A$8,0)))</f>
      </c>
      <c r="DV17" s="3">
        <f>IF(U17="",0,INDEX(Tablas!$C$4:$C$8,MATCH(U17,Tablas!$A$4:$A$8,0)))</f>
      </c>
      <c r="DW17" s="3">
        <f>IF(V17="",0,INDEX(Tablas!$C$4:$C$8,MATCH(V17,Tablas!$A$4:$A$8,0)))</f>
      </c>
      <c r="DX17" s="3">
        <f>IF(W17="",0,INDEX(Tablas!$C$4:$C$8,MATCH(W17,Tablas!$A$4:$A$8,0)))</f>
      </c>
      <c r="DY17" s="3">
        <f>IF(X17="",0,INDEX(Tablas!$C$4:$C$8,MATCH(X17,Tablas!$A$4:$A$8,0)))</f>
      </c>
      <c r="DZ17" s="3">
        <f>IF(Y17="",0,INDEX(Tablas!$C$4:$C$8,MATCH(Y17,Tablas!$A$4:$A$8,0)))</f>
      </c>
      <c r="EA17" s="3">
        <f>IF(Z17="",0,INDEX(Tablas!$B$4:$B$8,MATCH(Z17,Tablas!$A$4:$A$8,0)))</f>
      </c>
      <c r="EB17" s="3">
        <f>IF(AA17="",0,INDEX(Tablas!$B$4:$B$8,MATCH(AA17,Tablas!$A$4:$A$8,0)))</f>
      </c>
      <c r="EC17" s="3">
        <f>IF(AB17="",0,INDEX(Tablas!$B$4:$B$8,MATCH(AB17,Tablas!$A$4:$A$8,0)))</f>
      </c>
      <c r="ED17" s="3">
        <f>IF(AC17="",0,INDEX(Tablas!$B$4:$B$8,MATCH(AC17,Tablas!$A$4:$A$8,0)))</f>
      </c>
      <c r="EE17" s="3">
        <f>IF(AD17="",0,INDEX(Tablas!$B$4:$B$8,MATCH(AD17,Tablas!$A$4:$A$8,0)))</f>
      </c>
      <c r="EF17" s="3">
        <f>IF(AE17="",0,INDEX(Tablas!$B$4:$B$8,MATCH(AE17,Tablas!$A$4:$A$8,0)))</f>
      </c>
      <c r="EG17" s="3">
        <f>IF(AF17="",0,INDEX(Tablas!$C$4:$C$8,MATCH(AF17,Tablas!$A$4:$A$8,0)))</f>
      </c>
      <c r="EH17" s="3">
        <f>IF(AG17="",0,INDEX(Tablas!$B$4:$B$8,MATCH(AG17,Tablas!$A$4:$A$8,0)))</f>
      </c>
      <c r="EI17" s="3">
        <f>IF(AH17="",0,INDEX(Tablas!$B$4:$B$8,MATCH(AH17,Tablas!$A$4:$A$8,0)))</f>
      </c>
      <c r="EJ17" s="3">
        <f>IF(AI17="",0,INDEX(Tablas!$B$4:$B$8,MATCH(AI17,Tablas!$A$4:$A$8,0)))</f>
      </c>
      <c r="EK17" s="3">
        <f>IF(AJ17="",0,INDEX(Tablas!$B$4:$B$8,MATCH(AJ17,Tablas!$A$4:$A$8,0)))</f>
      </c>
      <c r="EL17" s="3">
        <f>IF(AK17="",0,INDEX(Tablas!$B$4:$B$8,MATCH(AK17,Tablas!$A$4:$A$8,0)))</f>
      </c>
      <c r="EM17" s="3">
        <f>IF(AL17="",0,INDEX(Tablas!$B$4:$B$8,MATCH(AL17,Tablas!$A$4:$A$8,0)))</f>
      </c>
      <c r="EN17" s="3">
        <f>IF(AM17="",0,INDEX(Tablas!$B$4:$B$8,MATCH(AM17,Tablas!$A$4:$A$8,0)))</f>
      </c>
      <c r="EO17" s="3">
        <f>IF(AN17="",0,INDEX(Tablas!$B$4:$B$8,MATCH(AN17,Tablas!$A$4:$A$8,0)))</f>
      </c>
      <c r="EP17" s="3">
        <f>IF(AO17="",0,INDEX(Tablas!$B$4:$B$8,MATCH(AO17,Tablas!$A$4:$A$8,0)))</f>
      </c>
      <c r="EQ17" s="3">
        <f>IF(AP17="",0,INDEX(Tablas!$B$4:$B$8,MATCH(AP17,Tablas!$A$4:$A$8,0)))</f>
      </c>
      <c r="ER17" s="3">
        <f>IF(AQ17="",0,INDEX(Tablas!$B$4:$B$8,MATCH(AQ17,Tablas!$A$4:$A$8,0)))</f>
      </c>
      <c r="ES17" s="3">
        <f>IF(AR17="",0,INDEX(Tablas!$B$4:$B$8,MATCH(AR17,Tablas!$A$4:$A$8,0)))</f>
      </c>
      <c r="ET17" s="3">
        <f>IF(AS17="",0,INDEX(Tablas!$B$4:$B$8,MATCH(AS17,Tablas!$A$4:$A$8,0)))</f>
      </c>
      <c r="EU17" s="3">
        <f>IF(AT17="",0,INDEX(Tablas!$B$4:$B$8,MATCH(AT17,Tablas!$A$4:$A$8,0)))</f>
      </c>
      <c r="EV17" s="3">
        <f>IF(AU17="",0,INDEX(Tablas!$B$4:$B$8,MATCH(AU17,Tablas!$A$4:$A$8,0)))</f>
      </c>
      <c r="EW17" s="3">
        <f>IF(AV17="",0,INDEX(Tablas!$B$4:$B$8,MATCH(AV17,Tablas!$A$4:$A$8,0)))</f>
      </c>
      <c r="EX17" s="3">
        <f>IF(AW17="",0,INDEX(Tablas!$B$4:$B$8,MATCH(AW17,Tablas!$A$4:$A$8,0)))</f>
      </c>
      <c r="EY17" s="3">
        <f>IF(AX17="",0,INDEX(Tablas!$B$4:$B$8,MATCH(AX17,Tablas!$A$4:$A$8,0)))</f>
      </c>
      <c r="EZ17" s="3">
        <f>IF(AY17="",0,INDEX(Tablas!$B$4:$B$8,MATCH(AY17,Tablas!$A$4:$A$8,0)))</f>
      </c>
      <c r="FA17" s="3">
        <f>IF(AZ17="",0,INDEX(Tablas!$B$4:$B$8,MATCH(AZ17,Tablas!$A$4:$A$8,0)))</f>
      </c>
      <c r="FB17" s="3">
        <f>IF(BA17="",0,INDEX(Tablas!$B$4:$B$8,MATCH(BA17,Tablas!$A$4:$A$8,0)))</f>
      </c>
      <c r="FC17" s="3">
        <f>IF(BB17="",0,INDEX(Tablas!$B$4:$B$8,MATCH(BB17,Tablas!$A$4:$A$8,0)))</f>
      </c>
      <c r="FD17" s="3">
        <f>IF(BC17="",0,INDEX(Tablas!$B$4:$B$8,MATCH(BC17,Tablas!$A$4:$A$8,0)))</f>
      </c>
      <c r="FE17" s="3">
        <f>IF(BD17="",0,INDEX(Tablas!$B$4:$B$8,MATCH(BD17,Tablas!$A$4:$A$8,0)))</f>
      </c>
      <c r="FF17" s="3">
        <f>IF(BE17="",0,INDEX(Tablas!$C$4:$C$8,MATCH(BE17,Tablas!$A$4:$A$8,0)))</f>
      </c>
      <c r="FG17" s="3">
        <f>IF(BF17="",0,INDEX(Tablas!$B$4:$B$8,MATCH(BF17,Tablas!$A$4:$A$8,0)))</f>
      </c>
      <c r="FH17" s="3">
        <f>IF(BG17="",0,INDEX(Tablas!$B$4:$B$8,MATCH(BG17,Tablas!$A$4:$A$8,0)))</f>
      </c>
      <c r="FI17" s="3">
        <f>IF(BH17="",0,INDEX(Tablas!$B$4:$B$8,MATCH(BH17,Tablas!$A$4:$A$8,0)))</f>
      </c>
      <c r="FJ17" s="3">
        <f>IF(BI17="",0,INDEX(Tablas!$C$4:$C$8,MATCH(BI17,Tablas!$A$4:$A$8,0)))</f>
      </c>
      <c r="FK17" s="3">
        <f>IF(BJ17="",0,INDEX(Tablas!$C$4:$C$8,MATCH(BJ17,Tablas!$A$4:$A$8,0)))</f>
      </c>
      <c r="FL17" s="3">
        <f>IF(BK17="",0,INDEX(Tablas!$C$4:$C$8,MATCH(BK17,Tablas!$A$4:$A$8,0)))</f>
      </c>
      <c r="FM17" s="3">
        <f>IF(BL17="",0,INDEX(Tablas!$C$4:$C$8,MATCH(BL17,Tablas!$A$4:$A$8,0)))</f>
      </c>
      <c r="FN17" s="3">
        <f>IF(BM17="",0,INDEX(Tablas!$C$4:$C$8,MATCH(BM17,Tablas!$A$4:$A$8,0)))</f>
      </c>
      <c r="FO17" s="3">
        <f>IF(BN17="",0,INDEX(Tablas!$C$4:$C$8,MATCH(BN17,Tablas!$A$4:$A$8,0)))</f>
      </c>
      <c r="FP17" s="3">
        <f>IF(BO17="",0,INDEX(Tablas!$C$4:$C$8,MATCH(BO17,Tablas!$A$4:$A$8,0)))</f>
      </c>
      <c r="FQ17" s="3">
        <f>IF(OR($B17&lt;&gt;"Sí",BP17=""),0,INDEX(Tablas!$C$4:$C$8,MATCH(BP17,Tablas!$A$4:$A$8,0)))</f>
      </c>
      <c r="FR17" s="3">
        <f>IF(OR($B17&lt;&gt;"Sí",BQ17=""),0,INDEX(Tablas!$C$4:$C$8,MATCH(BQ17,Tablas!$A$4:$A$8,0)))</f>
      </c>
      <c r="FS17" s="3">
        <f>IF(OR($B17&lt;&gt;"Sí",BR17=""),0,INDEX(Tablas!$C$4:$C$8,MATCH(BR17,Tablas!$A$4:$A$8,0)))</f>
      </c>
      <c r="FT17" s="3">
        <f>IF(OR($B17&lt;&gt;"Sí",BS17=""),0,INDEX(Tablas!$C$4:$C$8,MATCH(BS17,Tablas!$A$4:$A$8,0)))</f>
      </c>
      <c r="FU17" s="3">
        <f>IF(OR($C17&lt;&gt;"Sí",BT17=""),0,INDEX(Tablas!$C$4:$C$8,MATCH(BT17,Tablas!$A$4:$A$8,0)))</f>
      </c>
      <c r="FV17" s="3">
        <f>IF(OR($C17&lt;&gt;"Sí",BU17=""),0,INDEX(Tablas!$C$4:$C$8,MATCH(BU17,Tablas!$A$4:$A$8,0)))</f>
      </c>
      <c r="FW17" s="3">
        <f>IF(OR($C17&lt;&gt;"Sí",BV17=""),0,INDEX(Tablas!$C$4:$C$8,MATCH(BV17,Tablas!$A$4:$A$8,0)))</f>
      </c>
      <c r="FX17" s="3">
        <f>IF(OR($C17&lt;&gt;"Sí",BW17=""),0,INDEX(Tablas!$C$4:$C$8,MATCH(BW17,Tablas!$A$4:$A$8,0)))</f>
      </c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6">
        <f>IF(COUNTA($A18:$BW18)=0,"",SUM(DE18:FX18))</f>
      </c>
      <c r="BY18" s="6">
        <f>IF(BX18="","",IF(BX18&lt;Tablas!$C$11,"Nulo",IF(BX18&lt;Tablas!$D$11,"Bajo",IF(BX18&lt;Tablas!$E$11,"Medio",IF(BX18&lt;Tablas!$F$11,"Alto","Muy alto")))))</f>
      </c>
      <c r="BZ18" s="3">
        <f>IF($BX18="","",SUM(DE18,DG18,DF18,DH18,DI18))</f>
      </c>
      <c r="CA18" s="3">
        <f>IF(BZ18="","",IF(BZ18&lt;Tablas!$C$12,"Nulo",IF(BZ18&lt;Tablas!$D$12,"Bajo",IF(BZ18&lt;Tablas!$E$12,"Medio",IF(BZ18&lt;Tablas!$F$12,"Alto","Muy alto")))))</f>
      </c>
      <c r="CB18" s="3">
        <f>IF($BX18="","",SUM(DJ18,DP18,DK18,DL18,DM18,DN18,DO18,FQ18,FR18,FS18,FT18,DQ18,DR18,DS18,DT18,EC18,ED18,EE18,EF18,EA18,EB18,EG18,EH18,EM18,EN18))</f>
      </c>
      <c r="CC18" s="3">
        <f>IF(CB18="","",IF(CB18&lt;Tablas!$C$13,"Nulo",IF(CB18&lt;Tablas!$D$13,"Bajo",IF(CB18&lt;Tablas!$E$13,"Medio",IF(CB18&lt;Tablas!$F$13,"Alto","Muy alto")))))</f>
      </c>
      <c r="CD18" s="3">
        <f>IF($BX18="","",SUM(DU18,DV18,DW18,DX18,DY18,DZ18))</f>
      </c>
      <c r="CE18" s="3">
        <f>IF(CD18="","",IF(CD18&lt;Tablas!$C$14,"Nulo",IF(CD18&lt;Tablas!$D$14,"Bajo",IF(CD18&lt;Tablas!$E$14,"Medio",IF(CD18&lt;Tablas!$F$14,"Alto","Muy alto")))))</f>
      </c>
      <c r="CF18" s="3">
        <f>IF($BX18="","",SUM(EI18,EJ18,EK18,EL18,EO18,EP18,EQ18,ER18,ES18,ET18,EU18,EV18,EW18,EX18,FU18,FV18,FW18,FX18,FI18,FJ18,FK18,FL18,FM18,FN18,FO18,FP18))</f>
      </c>
      <c r="CG18" s="3">
        <f>IF(CF18="","",IF(CF18&lt;Tablas!$C$15,"Nulo",IF(CF18&lt;Tablas!$D$15,"Bajo",IF(CF18&lt;Tablas!$E$15,"Medio",IF(CF18&lt;Tablas!$F$15,"Alto","Muy alto")))))</f>
      </c>
      <c r="CH18" s="3">
        <f>IF($BX18="","",SUM(EY18,EZ18,FA18,FB18,FC18,FD18,FG18,FH18,FE18,FF18))</f>
      </c>
      <c r="CI18" s="3">
        <f>IF(CH18="","",IF(CH18&lt;Tablas!$C$16,"Nulo",IF(CH18&lt;Tablas!$D$16,"Bajo",IF(CH18&lt;Tablas!$E$16,"Medio",IF(CH18&lt;Tablas!$F$16,"Alto","Muy alto")))))</f>
      </c>
      <c r="CJ18" s="3">
        <f>IF($BX18="","",SUM(DE18,DG18,DF18,DH18,DI18))</f>
      </c>
      <c r="CK18" s="3">
        <f>IF(CJ18="","",IF(CJ18&lt;Tablas!$C$17,"Nulo",IF(CJ18&lt;Tablas!$D$17,"Bajo",IF(CJ18&lt;Tablas!$E$17,"Medio",IF(CJ18&lt;Tablas!$F$17,"Alto","Muy alto")))))</f>
      </c>
      <c r="CL18" s="3">
        <f>IF($BX18="","",SUM(DJ18,DP18,DK18,DL18,DM18,DN18,DO18,FQ18,FR18,FS18,FT18,DQ18,DR18,DS18,DT18))</f>
      </c>
      <c r="CM18" s="3">
        <f>IF(CL18="","",IF(CL18&lt;Tablas!$C$18,"Nulo",IF(CL18&lt;Tablas!$D$18,"Bajo",IF(CL18&lt;Tablas!$E$18,"Medio",IF(CL18&lt;Tablas!$F$18,"Alto","Muy alto")))))</f>
      </c>
      <c r="CN18" s="3">
        <f>IF($BX18="","",SUM(EC18,ED18,EE18,EF18,EA18,EB18,EG18,EH18,EM18,EN18))</f>
      </c>
      <c r="CO18" s="3">
        <f>IF(CN18="","",IF(CN18&lt;Tablas!$C$19,"Nulo",IF(CN18&lt;Tablas!$D$19,"Bajo",IF(CN18&lt;Tablas!$E$19,"Medio",IF(CN18&lt;Tablas!$F$19,"Alto","Muy alto")))))</f>
      </c>
      <c r="CP18" s="3">
        <f>IF($BX18="","",SUM(DU18,DV18))</f>
      </c>
      <c r="CQ18" s="3">
        <f>IF(CP18="","",IF(CP18&lt;Tablas!$C$20,"Nulo",IF(CP18&lt;Tablas!$D$20,"Bajo",IF(CP18&lt;Tablas!$E$20,"Medio",IF(CP18&lt;Tablas!$F$20,"Alto","Muy alto")))))</f>
      </c>
      <c r="CR18" s="3">
        <f>IF($BX18="","",SUM(DW18,DX18,DY18,DZ18))</f>
      </c>
      <c r="CS18" s="3">
        <f>IF(CR18="","",IF(CR18&lt;Tablas!$C$21,"Nulo",IF(CR18&lt;Tablas!$D$21,"Bajo",IF(CR18&lt;Tablas!$E$21,"Medio",IF(CR18&lt;Tablas!$F$21,"Alto","Muy alto")))))</f>
      </c>
      <c r="CT18" s="3">
        <f>IF($BX18="","",SUM(EI18,EJ18,EK18,EL18,EO18,EP18,EQ18,ER18,ES18))</f>
      </c>
      <c r="CU18" s="3">
        <f>IF(CT18="","",IF(CT18&lt;Tablas!$C$22,"Nulo",IF(CT18&lt;Tablas!$D$22,"Bajo",IF(CT18&lt;Tablas!$E$22,"Medio",IF(CT18&lt;Tablas!$F$22,"Alto","Muy alto")))))</f>
      </c>
      <c r="CV18" s="3">
        <f>IF($BX18="","",SUM(ET18,EU18,EV18,EW18,EX18,FU18,FV18,FW18,FX18))</f>
      </c>
      <c r="CW18" s="3">
        <f>IF(CV18="","",IF(CV18&lt;Tablas!$C$23,"Nulo",IF(CV18&lt;Tablas!$D$23,"Bajo",IF(CV18&lt;Tablas!$E$23,"Medio",IF(CV18&lt;Tablas!$F$23,"Alto","Muy alto")))))</f>
      </c>
      <c r="CX18" s="3">
        <f>IF($BX18="","",SUM(FI18,FJ18,FK18,FL18,FM18,FN18,FO18,FP18))</f>
      </c>
      <c r="CY18" s="3">
        <f>IF(CX18="","",IF(CX18&lt;Tablas!$C$24,"Nulo",IF(CX18&lt;Tablas!$D$24,"Bajo",IF(CX18&lt;Tablas!$E$24,"Medio",IF(CX18&lt;Tablas!$F$24,"Alto","Muy alto")))))</f>
      </c>
      <c r="CZ18" s="3">
        <f>IF($BX18="","",SUM(EY18,EZ18,FA18,FB18,FC18,FD18))</f>
      </c>
      <c r="DA18" s="3">
        <f>IF(CZ18="","",IF(CZ18&lt;Tablas!$C$25,"Nulo",IF(CZ18&lt;Tablas!$D$25,"Bajo",IF(CZ18&lt;Tablas!$E$25,"Medio",IF(CZ18&lt;Tablas!$F$25,"Alto","Muy alto")))))</f>
      </c>
      <c r="DB18" s="3">
        <f>IF($BX18="","",SUM(FG18,FH18,FE18,FF18))</f>
      </c>
      <c r="DC18" s="3">
        <f>IF(DB18="","",IF(DB18&lt;Tablas!$C$26,"Nulo",IF(DB18&lt;Tablas!$D$26,"Bajo",IF(DB18&lt;Tablas!$E$26,"Medio",IF(DB18&lt;Tablas!$F$26,"Alto","Muy alto")))))</f>
      </c>
      <c r="DD18" s="3">
        <f>IF($BX18="","",COUNTBLANK(D18:BO18)+IF($B18="Sí",COUNTBLANK(BP18:BS18),0)+IF($C18="Sí",COUNTBLANK(BT18:BW18),0)+IF($B18="",1,0)+IF($C18="",1,0))</f>
      </c>
      <c r="DE18" s="3">
        <f>IF(D18="",0,INDEX(Tablas!$B$4:$B$8,MATCH(D18,Tablas!$A$4:$A$8,0)))</f>
      </c>
      <c r="DF18" s="3">
        <f>IF(E18="",0,INDEX(Tablas!$C$4:$C$8,MATCH(E18,Tablas!$A$4:$A$8,0)))</f>
      </c>
      <c r="DG18" s="3">
        <f>IF(F18="",0,INDEX(Tablas!$C$4:$C$8,MATCH(F18,Tablas!$A$4:$A$8,0)))</f>
      </c>
      <c r="DH18" s="3">
        <f>IF(G18="",0,INDEX(Tablas!$B$4:$B$8,MATCH(G18,Tablas!$A$4:$A$8,0)))</f>
      </c>
      <c r="DI18" s="3">
        <f>IF(H18="",0,INDEX(Tablas!$C$4:$C$8,MATCH(H18,Tablas!$A$4:$A$8,0)))</f>
      </c>
      <c r="DJ18" s="3">
        <f>IF(I18="",0,INDEX(Tablas!$C$4:$C$8,MATCH(I18,Tablas!$A$4:$A$8,0)))</f>
      </c>
      <c r="DK18" s="3">
        <f>IF(J18="",0,INDEX(Tablas!$C$4:$C$8,MATCH(J18,Tablas!$A$4:$A$8,0)))</f>
      </c>
      <c r="DL18" s="3">
        <f>IF(K18="",0,INDEX(Tablas!$C$4:$C$8,MATCH(K18,Tablas!$A$4:$A$8,0)))</f>
      </c>
      <c r="DM18" s="3">
        <f>IF(L18="",0,INDEX(Tablas!$C$4:$C$8,MATCH(L18,Tablas!$A$4:$A$8,0)))</f>
      </c>
      <c r="DN18" s="3">
        <f>IF(M18="",0,INDEX(Tablas!$C$4:$C$8,MATCH(M18,Tablas!$A$4:$A$8,0)))</f>
      </c>
      <c r="DO18" s="3">
        <f>IF(N18="",0,INDEX(Tablas!$C$4:$C$8,MATCH(N18,Tablas!$A$4:$A$8,0)))</f>
      </c>
      <c r="DP18" s="3">
        <f>IF(O18="",0,INDEX(Tablas!$C$4:$C$8,MATCH(O18,Tablas!$A$4:$A$8,0)))</f>
      </c>
      <c r="DQ18" s="3">
        <f>IF(P18="",0,INDEX(Tablas!$C$4:$C$8,MATCH(P18,Tablas!$A$4:$A$8,0)))</f>
      </c>
      <c r="DR18" s="3">
        <f>IF(Q18="",0,INDEX(Tablas!$C$4:$C$8,MATCH(Q18,Tablas!$A$4:$A$8,0)))</f>
      </c>
      <c r="DS18" s="3">
        <f>IF(R18="",0,INDEX(Tablas!$C$4:$C$8,MATCH(R18,Tablas!$A$4:$A$8,0)))</f>
      </c>
      <c r="DT18" s="3">
        <f>IF(S18="",0,INDEX(Tablas!$C$4:$C$8,MATCH(S18,Tablas!$A$4:$A$8,0)))</f>
      </c>
      <c r="DU18" s="3">
        <f>IF(T18="",0,INDEX(Tablas!$C$4:$C$8,MATCH(T18,Tablas!$A$4:$A$8,0)))</f>
      </c>
      <c r="DV18" s="3">
        <f>IF(U18="",0,INDEX(Tablas!$C$4:$C$8,MATCH(U18,Tablas!$A$4:$A$8,0)))</f>
      </c>
      <c r="DW18" s="3">
        <f>IF(V18="",0,INDEX(Tablas!$C$4:$C$8,MATCH(V18,Tablas!$A$4:$A$8,0)))</f>
      </c>
      <c r="DX18" s="3">
        <f>IF(W18="",0,INDEX(Tablas!$C$4:$C$8,MATCH(W18,Tablas!$A$4:$A$8,0)))</f>
      </c>
      <c r="DY18" s="3">
        <f>IF(X18="",0,INDEX(Tablas!$C$4:$C$8,MATCH(X18,Tablas!$A$4:$A$8,0)))</f>
      </c>
      <c r="DZ18" s="3">
        <f>IF(Y18="",0,INDEX(Tablas!$C$4:$C$8,MATCH(Y18,Tablas!$A$4:$A$8,0)))</f>
      </c>
      <c r="EA18" s="3">
        <f>IF(Z18="",0,INDEX(Tablas!$B$4:$B$8,MATCH(Z18,Tablas!$A$4:$A$8,0)))</f>
      </c>
      <c r="EB18" s="3">
        <f>IF(AA18="",0,INDEX(Tablas!$B$4:$B$8,MATCH(AA18,Tablas!$A$4:$A$8,0)))</f>
      </c>
      <c r="EC18" s="3">
        <f>IF(AB18="",0,INDEX(Tablas!$B$4:$B$8,MATCH(AB18,Tablas!$A$4:$A$8,0)))</f>
      </c>
      <c r="ED18" s="3">
        <f>IF(AC18="",0,INDEX(Tablas!$B$4:$B$8,MATCH(AC18,Tablas!$A$4:$A$8,0)))</f>
      </c>
      <c r="EE18" s="3">
        <f>IF(AD18="",0,INDEX(Tablas!$B$4:$B$8,MATCH(AD18,Tablas!$A$4:$A$8,0)))</f>
      </c>
      <c r="EF18" s="3">
        <f>IF(AE18="",0,INDEX(Tablas!$B$4:$B$8,MATCH(AE18,Tablas!$A$4:$A$8,0)))</f>
      </c>
      <c r="EG18" s="3">
        <f>IF(AF18="",0,INDEX(Tablas!$C$4:$C$8,MATCH(AF18,Tablas!$A$4:$A$8,0)))</f>
      </c>
      <c r="EH18" s="3">
        <f>IF(AG18="",0,INDEX(Tablas!$B$4:$B$8,MATCH(AG18,Tablas!$A$4:$A$8,0)))</f>
      </c>
      <c r="EI18" s="3">
        <f>IF(AH18="",0,INDEX(Tablas!$B$4:$B$8,MATCH(AH18,Tablas!$A$4:$A$8,0)))</f>
      </c>
      <c r="EJ18" s="3">
        <f>IF(AI18="",0,INDEX(Tablas!$B$4:$B$8,MATCH(AI18,Tablas!$A$4:$A$8,0)))</f>
      </c>
      <c r="EK18" s="3">
        <f>IF(AJ18="",0,INDEX(Tablas!$B$4:$B$8,MATCH(AJ18,Tablas!$A$4:$A$8,0)))</f>
      </c>
      <c r="EL18" s="3">
        <f>IF(AK18="",0,INDEX(Tablas!$B$4:$B$8,MATCH(AK18,Tablas!$A$4:$A$8,0)))</f>
      </c>
      <c r="EM18" s="3">
        <f>IF(AL18="",0,INDEX(Tablas!$B$4:$B$8,MATCH(AL18,Tablas!$A$4:$A$8,0)))</f>
      </c>
      <c r="EN18" s="3">
        <f>IF(AM18="",0,INDEX(Tablas!$B$4:$B$8,MATCH(AM18,Tablas!$A$4:$A$8,0)))</f>
      </c>
      <c r="EO18" s="3">
        <f>IF(AN18="",0,INDEX(Tablas!$B$4:$B$8,MATCH(AN18,Tablas!$A$4:$A$8,0)))</f>
      </c>
      <c r="EP18" s="3">
        <f>IF(AO18="",0,INDEX(Tablas!$B$4:$B$8,MATCH(AO18,Tablas!$A$4:$A$8,0)))</f>
      </c>
      <c r="EQ18" s="3">
        <f>IF(AP18="",0,INDEX(Tablas!$B$4:$B$8,MATCH(AP18,Tablas!$A$4:$A$8,0)))</f>
      </c>
      <c r="ER18" s="3">
        <f>IF(AQ18="",0,INDEX(Tablas!$B$4:$B$8,MATCH(AQ18,Tablas!$A$4:$A$8,0)))</f>
      </c>
      <c r="ES18" s="3">
        <f>IF(AR18="",0,INDEX(Tablas!$B$4:$B$8,MATCH(AR18,Tablas!$A$4:$A$8,0)))</f>
      </c>
      <c r="ET18" s="3">
        <f>IF(AS18="",0,INDEX(Tablas!$B$4:$B$8,MATCH(AS18,Tablas!$A$4:$A$8,0)))</f>
      </c>
      <c r="EU18" s="3">
        <f>IF(AT18="",0,INDEX(Tablas!$B$4:$B$8,MATCH(AT18,Tablas!$A$4:$A$8,0)))</f>
      </c>
      <c r="EV18" s="3">
        <f>IF(AU18="",0,INDEX(Tablas!$B$4:$B$8,MATCH(AU18,Tablas!$A$4:$A$8,0)))</f>
      </c>
      <c r="EW18" s="3">
        <f>IF(AV18="",0,INDEX(Tablas!$B$4:$B$8,MATCH(AV18,Tablas!$A$4:$A$8,0)))</f>
      </c>
      <c r="EX18" s="3">
        <f>IF(AW18="",0,INDEX(Tablas!$B$4:$B$8,MATCH(AW18,Tablas!$A$4:$A$8,0)))</f>
      </c>
      <c r="EY18" s="3">
        <f>IF(AX18="",0,INDEX(Tablas!$B$4:$B$8,MATCH(AX18,Tablas!$A$4:$A$8,0)))</f>
      </c>
      <c r="EZ18" s="3">
        <f>IF(AY18="",0,INDEX(Tablas!$B$4:$B$8,MATCH(AY18,Tablas!$A$4:$A$8,0)))</f>
      </c>
      <c r="FA18" s="3">
        <f>IF(AZ18="",0,INDEX(Tablas!$B$4:$B$8,MATCH(AZ18,Tablas!$A$4:$A$8,0)))</f>
      </c>
      <c r="FB18" s="3">
        <f>IF(BA18="",0,INDEX(Tablas!$B$4:$B$8,MATCH(BA18,Tablas!$A$4:$A$8,0)))</f>
      </c>
      <c r="FC18" s="3">
        <f>IF(BB18="",0,INDEX(Tablas!$B$4:$B$8,MATCH(BB18,Tablas!$A$4:$A$8,0)))</f>
      </c>
      <c r="FD18" s="3">
        <f>IF(BC18="",0,INDEX(Tablas!$B$4:$B$8,MATCH(BC18,Tablas!$A$4:$A$8,0)))</f>
      </c>
      <c r="FE18" s="3">
        <f>IF(BD18="",0,INDEX(Tablas!$B$4:$B$8,MATCH(BD18,Tablas!$A$4:$A$8,0)))</f>
      </c>
      <c r="FF18" s="3">
        <f>IF(BE18="",0,INDEX(Tablas!$C$4:$C$8,MATCH(BE18,Tablas!$A$4:$A$8,0)))</f>
      </c>
      <c r="FG18" s="3">
        <f>IF(BF18="",0,INDEX(Tablas!$B$4:$B$8,MATCH(BF18,Tablas!$A$4:$A$8,0)))</f>
      </c>
      <c r="FH18" s="3">
        <f>IF(BG18="",0,INDEX(Tablas!$B$4:$B$8,MATCH(BG18,Tablas!$A$4:$A$8,0)))</f>
      </c>
      <c r="FI18" s="3">
        <f>IF(BH18="",0,INDEX(Tablas!$B$4:$B$8,MATCH(BH18,Tablas!$A$4:$A$8,0)))</f>
      </c>
      <c r="FJ18" s="3">
        <f>IF(BI18="",0,INDEX(Tablas!$C$4:$C$8,MATCH(BI18,Tablas!$A$4:$A$8,0)))</f>
      </c>
      <c r="FK18" s="3">
        <f>IF(BJ18="",0,INDEX(Tablas!$C$4:$C$8,MATCH(BJ18,Tablas!$A$4:$A$8,0)))</f>
      </c>
      <c r="FL18" s="3">
        <f>IF(BK18="",0,INDEX(Tablas!$C$4:$C$8,MATCH(BK18,Tablas!$A$4:$A$8,0)))</f>
      </c>
      <c r="FM18" s="3">
        <f>IF(BL18="",0,INDEX(Tablas!$C$4:$C$8,MATCH(BL18,Tablas!$A$4:$A$8,0)))</f>
      </c>
      <c r="FN18" s="3">
        <f>IF(BM18="",0,INDEX(Tablas!$C$4:$C$8,MATCH(BM18,Tablas!$A$4:$A$8,0)))</f>
      </c>
      <c r="FO18" s="3">
        <f>IF(BN18="",0,INDEX(Tablas!$C$4:$C$8,MATCH(BN18,Tablas!$A$4:$A$8,0)))</f>
      </c>
      <c r="FP18" s="3">
        <f>IF(BO18="",0,INDEX(Tablas!$C$4:$C$8,MATCH(BO18,Tablas!$A$4:$A$8,0)))</f>
      </c>
      <c r="FQ18" s="3">
        <f>IF(OR($B18&lt;&gt;"Sí",BP18=""),0,INDEX(Tablas!$C$4:$C$8,MATCH(BP18,Tablas!$A$4:$A$8,0)))</f>
      </c>
      <c r="FR18" s="3">
        <f>IF(OR($B18&lt;&gt;"Sí",BQ18=""),0,INDEX(Tablas!$C$4:$C$8,MATCH(BQ18,Tablas!$A$4:$A$8,0)))</f>
      </c>
      <c r="FS18" s="3">
        <f>IF(OR($B18&lt;&gt;"Sí",BR18=""),0,INDEX(Tablas!$C$4:$C$8,MATCH(BR18,Tablas!$A$4:$A$8,0)))</f>
      </c>
      <c r="FT18" s="3">
        <f>IF(OR($B18&lt;&gt;"Sí",BS18=""),0,INDEX(Tablas!$C$4:$C$8,MATCH(BS18,Tablas!$A$4:$A$8,0)))</f>
      </c>
      <c r="FU18" s="3">
        <f>IF(OR($C18&lt;&gt;"Sí",BT18=""),0,INDEX(Tablas!$C$4:$C$8,MATCH(BT18,Tablas!$A$4:$A$8,0)))</f>
      </c>
      <c r="FV18" s="3">
        <f>IF(OR($C18&lt;&gt;"Sí",BU18=""),0,INDEX(Tablas!$C$4:$C$8,MATCH(BU18,Tablas!$A$4:$A$8,0)))</f>
      </c>
      <c r="FW18" s="3">
        <f>IF(OR($C18&lt;&gt;"Sí",BV18=""),0,INDEX(Tablas!$C$4:$C$8,MATCH(BV18,Tablas!$A$4:$A$8,0)))</f>
      </c>
      <c r="FX18" s="3">
        <f>IF(OR($C18&lt;&gt;"Sí",BW18=""),0,INDEX(Tablas!$C$4:$C$8,MATCH(BW18,Tablas!$A$4:$A$8,0)))</f>
      </c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6">
        <f>IF(COUNTA($A19:$BW19)=0,"",SUM(DE19:FX19))</f>
      </c>
      <c r="BY19" s="6">
        <f>IF(BX19="","",IF(BX19&lt;Tablas!$C$11,"Nulo",IF(BX19&lt;Tablas!$D$11,"Bajo",IF(BX19&lt;Tablas!$E$11,"Medio",IF(BX19&lt;Tablas!$F$11,"Alto","Muy alto")))))</f>
      </c>
      <c r="BZ19" s="3">
        <f>IF($BX19="","",SUM(DE19,DG19,DF19,DH19,DI19))</f>
      </c>
      <c r="CA19" s="3">
        <f>IF(BZ19="","",IF(BZ19&lt;Tablas!$C$12,"Nulo",IF(BZ19&lt;Tablas!$D$12,"Bajo",IF(BZ19&lt;Tablas!$E$12,"Medio",IF(BZ19&lt;Tablas!$F$12,"Alto","Muy alto")))))</f>
      </c>
      <c r="CB19" s="3">
        <f>IF($BX19="","",SUM(DJ19,DP19,DK19,DL19,DM19,DN19,DO19,FQ19,FR19,FS19,FT19,DQ19,DR19,DS19,DT19,EC19,ED19,EE19,EF19,EA19,EB19,EG19,EH19,EM19,EN19))</f>
      </c>
      <c r="CC19" s="3">
        <f>IF(CB19="","",IF(CB19&lt;Tablas!$C$13,"Nulo",IF(CB19&lt;Tablas!$D$13,"Bajo",IF(CB19&lt;Tablas!$E$13,"Medio",IF(CB19&lt;Tablas!$F$13,"Alto","Muy alto")))))</f>
      </c>
      <c r="CD19" s="3">
        <f>IF($BX19="","",SUM(DU19,DV19,DW19,DX19,DY19,DZ19))</f>
      </c>
      <c r="CE19" s="3">
        <f>IF(CD19="","",IF(CD19&lt;Tablas!$C$14,"Nulo",IF(CD19&lt;Tablas!$D$14,"Bajo",IF(CD19&lt;Tablas!$E$14,"Medio",IF(CD19&lt;Tablas!$F$14,"Alto","Muy alto")))))</f>
      </c>
      <c r="CF19" s="3">
        <f>IF($BX19="","",SUM(EI19,EJ19,EK19,EL19,EO19,EP19,EQ19,ER19,ES19,ET19,EU19,EV19,EW19,EX19,FU19,FV19,FW19,FX19,FI19,FJ19,FK19,FL19,FM19,FN19,FO19,FP19))</f>
      </c>
      <c r="CG19" s="3">
        <f>IF(CF19="","",IF(CF19&lt;Tablas!$C$15,"Nulo",IF(CF19&lt;Tablas!$D$15,"Bajo",IF(CF19&lt;Tablas!$E$15,"Medio",IF(CF19&lt;Tablas!$F$15,"Alto","Muy alto")))))</f>
      </c>
      <c r="CH19" s="3">
        <f>IF($BX19="","",SUM(EY19,EZ19,FA19,FB19,FC19,FD19,FG19,FH19,FE19,FF19))</f>
      </c>
      <c r="CI19" s="3">
        <f>IF(CH19="","",IF(CH19&lt;Tablas!$C$16,"Nulo",IF(CH19&lt;Tablas!$D$16,"Bajo",IF(CH19&lt;Tablas!$E$16,"Medio",IF(CH19&lt;Tablas!$F$16,"Alto","Muy alto")))))</f>
      </c>
      <c r="CJ19" s="3">
        <f>IF($BX19="","",SUM(DE19,DG19,DF19,DH19,DI19))</f>
      </c>
      <c r="CK19" s="3">
        <f>IF(CJ19="","",IF(CJ19&lt;Tablas!$C$17,"Nulo",IF(CJ19&lt;Tablas!$D$17,"Bajo",IF(CJ19&lt;Tablas!$E$17,"Medio",IF(CJ19&lt;Tablas!$F$17,"Alto","Muy alto")))))</f>
      </c>
      <c r="CL19" s="3">
        <f>IF($BX19="","",SUM(DJ19,DP19,DK19,DL19,DM19,DN19,DO19,FQ19,FR19,FS19,FT19,DQ19,DR19,DS19,DT19))</f>
      </c>
      <c r="CM19" s="3">
        <f>IF(CL19="","",IF(CL19&lt;Tablas!$C$18,"Nulo",IF(CL19&lt;Tablas!$D$18,"Bajo",IF(CL19&lt;Tablas!$E$18,"Medio",IF(CL19&lt;Tablas!$F$18,"Alto","Muy alto")))))</f>
      </c>
      <c r="CN19" s="3">
        <f>IF($BX19="","",SUM(EC19,ED19,EE19,EF19,EA19,EB19,EG19,EH19,EM19,EN19))</f>
      </c>
      <c r="CO19" s="3">
        <f>IF(CN19="","",IF(CN19&lt;Tablas!$C$19,"Nulo",IF(CN19&lt;Tablas!$D$19,"Bajo",IF(CN19&lt;Tablas!$E$19,"Medio",IF(CN19&lt;Tablas!$F$19,"Alto","Muy alto")))))</f>
      </c>
      <c r="CP19" s="3">
        <f>IF($BX19="","",SUM(DU19,DV19))</f>
      </c>
      <c r="CQ19" s="3">
        <f>IF(CP19="","",IF(CP19&lt;Tablas!$C$20,"Nulo",IF(CP19&lt;Tablas!$D$20,"Bajo",IF(CP19&lt;Tablas!$E$20,"Medio",IF(CP19&lt;Tablas!$F$20,"Alto","Muy alto")))))</f>
      </c>
      <c r="CR19" s="3">
        <f>IF($BX19="","",SUM(DW19,DX19,DY19,DZ19))</f>
      </c>
      <c r="CS19" s="3">
        <f>IF(CR19="","",IF(CR19&lt;Tablas!$C$21,"Nulo",IF(CR19&lt;Tablas!$D$21,"Bajo",IF(CR19&lt;Tablas!$E$21,"Medio",IF(CR19&lt;Tablas!$F$21,"Alto","Muy alto")))))</f>
      </c>
      <c r="CT19" s="3">
        <f>IF($BX19="","",SUM(EI19,EJ19,EK19,EL19,EO19,EP19,EQ19,ER19,ES19))</f>
      </c>
      <c r="CU19" s="3">
        <f>IF(CT19="","",IF(CT19&lt;Tablas!$C$22,"Nulo",IF(CT19&lt;Tablas!$D$22,"Bajo",IF(CT19&lt;Tablas!$E$22,"Medio",IF(CT19&lt;Tablas!$F$22,"Alto","Muy alto")))))</f>
      </c>
      <c r="CV19" s="3">
        <f>IF($BX19="","",SUM(ET19,EU19,EV19,EW19,EX19,FU19,FV19,FW19,FX19))</f>
      </c>
      <c r="CW19" s="3">
        <f>IF(CV19="","",IF(CV19&lt;Tablas!$C$23,"Nulo",IF(CV19&lt;Tablas!$D$23,"Bajo",IF(CV19&lt;Tablas!$E$23,"Medio",IF(CV19&lt;Tablas!$F$23,"Alto","Muy alto")))))</f>
      </c>
      <c r="CX19" s="3">
        <f>IF($BX19="","",SUM(FI19,FJ19,FK19,FL19,FM19,FN19,FO19,FP19))</f>
      </c>
      <c r="CY19" s="3">
        <f>IF(CX19="","",IF(CX19&lt;Tablas!$C$24,"Nulo",IF(CX19&lt;Tablas!$D$24,"Bajo",IF(CX19&lt;Tablas!$E$24,"Medio",IF(CX19&lt;Tablas!$F$24,"Alto","Muy alto")))))</f>
      </c>
      <c r="CZ19" s="3">
        <f>IF($BX19="","",SUM(EY19,EZ19,FA19,FB19,FC19,FD19))</f>
      </c>
      <c r="DA19" s="3">
        <f>IF(CZ19="","",IF(CZ19&lt;Tablas!$C$25,"Nulo",IF(CZ19&lt;Tablas!$D$25,"Bajo",IF(CZ19&lt;Tablas!$E$25,"Medio",IF(CZ19&lt;Tablas!$F$25,"Alto","Muy alto")))))</f>
      </c>
      <c r="DB19" s="3">
        <f>IF($BX19="","",SUM(FG19,FH19,FE19,FF19))</f>
      </c>
      <c r="DC19" s="3">
        <f>IF(DB19="","",IF(DB19&lt;Tablas!$C$26,"Nulo",IF(DB19&lt;Tablas!$D$26,"Bajo",IF(DB19&lt;Tablas!$E$26,"Medio",IF(DB19&lt;Tablas!$F$26,"Alto","Muy alto")))))</f>
      </c>
      <c r="DD19" s="3">
        <f>IF($BX19="","",COUNTBLANK(D19:BO19)+IF($B19="Sí",COUNTBLANK(BP19:BS19),0)+IF($C19="Sí",COUNTBLANK(BT19:BW19),0)+IF($B19="",1,0)+IF($C19="",1,0))</f>
      </c>
      <c r="DE19" s="3">
        <f>IF(D19="",0,INDEX(Tablas!$B$4:$B$8,MATCH(D19,Tablas!$A$4:$A$8,0)))</f>
      </c>
      <c r="DF19" s="3">
        <f>IF(E19="",0,INDEX(Tablas!$C$4:$C$8,MATCH(E19,Tablas!$A$4:$A$8,0)))</f>
      </c>
      <c r="DG19" s="3">
        <f>IF(F19="",0,INDEX(Tablas!$C$4:$C$8,MATCH(F19,Tablas!$A$4:$A$8,0)))</f>
      </c>
      <c r="DH19" s="3">
        <f>IF(G19="",0,INDEX(Tablas!$B$4:$B$8,MATCH(G19,Tablas!$A$4:$A$8,0)))</f>
      </c>
      <c r="DI19" s="3">
        <f>IF(H19="",0,INDEX(Tablas!$C$4:$C$8,MATCH(H19,Tablas!$A$4:$A$8,0)))</f>
      </c>
      <c r="DJ19" s="3">
        <f>IF(I19="",0,INDEX(Tablas!$C$4:$C$8,MATCH(I19,Tablas!$A$4:$A$8,0)))</f>
      </c>
      <c r="DK19" s="3">
        <f>IF(J19="",0,INDEX(Tablas!$C$4:$C$8,MATCH(J19,Tablas!$A$4:$A$8,0)))</f>
      </c>
      <c r="DL19" s="3">
        <f>IF(K19="",0,INDEX(Tablas!$C$4:$C$8,MATCH(K19,Tablas!$A$4:$A$8,0)))</f>
      </c>
      <c r="DM19" s="3">
        <f>IF(L19="",0,INDEX(Tablas!$C$4:$C$8,MATCH(L19,Tablas!$A$4:$A$8,0)))</f>
      </c>
      <c r="DN19" s="3">
        <f>IF(M19="",0,INDEX(Tablas!$C$4:$C$8,MATCH(M19,Tablas!$A$4:$A$8,0)))</f>
      </c>
      <c r="DO19" s="3">
        <f>IF(N19="",0,INDEX(Tablas!$C$4:$C$8,MATCH(N19,Tablas!$A$4:$A$8,0)))</f>
      </c>
      <c r="DP19" s="3">
        <f>IF(O19="",0,INDEX(Tablas!$C$4:$C$8,MATCH(O19,Tablas!$A$4:$A$8,0)))</f>
      </c>
      <c r="DQ19" s="3">
        <f>IF(P19="",0,INDEX(Tablas!$C$4:$C$8,MATCH(P19,Tablas!$A$4:$A$8,0)))</f>
      </c>
      <c r="DR19" s="3">
        <f>IF(Q19="",0,INDEX(Tablas!$C$4:$C$8,MATCH(Q19,Tablas!$A$4:$A$8,0)))</f>
      </c>
      <c r="DS19" s="3">
        <f>IF(R19="",0,INDEX(Tablas!$C$4:$C$8,MATCH(R19,Tablas!$A$4:$A$8,0)))</f>
      </c>
      <c r="DT19" s="3">
        <f>IF(S19="",0,INDEX(Tablas!$C$4:$C$8,MATCH(S19,Tablas!$A$4:$A$8,0)))</f>
      </c>
      <c r="DU19" s="3">
        <f>IF(T19="",0,INDEX(Tablas!$C$4:$C$8,MATCH(T19,Tablas!$A$4:$A$8,0)))</f>
      </c>
      <c r="DV19" s="3">
        <f>IF(U19="",0,INDEX(Tablas!$C$4:$C$8,MATCH(U19,Tablas!$A$4:$A$8,0)))</f>
      </c>
      <c r="DW19" s="3">
        <f>IF(V19="",0,INDEX(Tablas!$C$4:$C$8,MATCH(V19,Tablas!$A$4:$A$8,0)))</f>
      </c>
      <c r="DX19" s="3">
        <f>IF(W19="",0,INDEX(Tablas!$C$4:$C$8,MATCH(W19,Tablas!$A$4:$A$8,0)))</f>
      </c>
      <c r="DY19" s="3">
        <f>IF(X19="",0,INDEX(Tablas!$C$4:$C$8,MATCH(X19,Tablas!$A$4:$A$8,0)))</f>
      </c>
      <c r="DZ19" s="3">
        <f>IF(Y19="",0,INDEX(Tablas!$C$4:$C$8,MATCH(Y19,Tablas!$A$4:$A$8,0)))</f>
      </c>
      <c r="EA19" s="3">
        <f>IF(Z19="",0,INDEX(Tablas!$B$4:$B$8,MATCH(Z19,Tablas!$A$4:$A$8,0)))</f>
      </c>
      <c r="EB19" s="3">
        <f>IF(AA19="",0,INDEX(Tablas!$B$4:$B$8,MATCH(AA19,Tablas!$A$4:$A$8,0)))</f>
      </c>
      <c r="EC19" s="3">
        <f>IF(AB19="",0,INDEX(Tablas!$B$4:$B$8,MATCH(AB19,Tablas!$A$4:$A$8,0)))</f>
      </c>
      <c r="ED19" s="3">
        <f>IF(AC19="",0,INDEX(Tablas!$B$4:$B$8,MATCH(AC19,Tablas!$A$4:$A$8,0)))</f>
      </c>
      <c r="EE19" s="3">
        <f>IF(AD19="",0,INDEX(Tablas!$B$4:$B$8,MATCH(AD19,Tablas!$A$4:$A$8,0)))</f>
      </c>
      <c r="EF19" s="3">
        <f>IF(AE19="",0,INDEX(Tablas!$B$4:$B$8,MATCH(AE19,Tablas!$A$4:$A$8,0)))</f>
      </c>
      <c r="EG19" s="3">
        <f>IF(AF19="",0,INDEX(Tablas!$C$4:$C$8,MATCH(AF19,Tablas!$A$4:$A$8,0)))</f>
      </c>
      <c r="EH19" s="3">
        <f>IF(AG19="",0,INDEX(Tablas!$B$4:$B$8,MATCH(AG19,Tablas!$A$4:$A$8,0)))</f>
      </c>
      <c r="EI19" s="3">
        <f>IF(AH19="",0,INDEX(Tablas!$B$4:$B$8,MATCH(AH19,Tablas!$A$4:$A$8,0)))</f>
      </c>
      <c r="EJ19" s="3">
        <f>IF(AI19="",0,INDEX(Tablas!$B$4:$B$8,MATCH(AI19,Tablas!$A$4:$A$8,0)))</f>
      </c>
      <c r="EK19" s="3">
        <f>IF(AJ19="",0,INDEX(Tablas!$B$4:$B$8,MATCH(AJ19,Tablas!$A$4:$A$8,0)))</f>
      </c>
      <c r="EL19" s="3">
        <f>IF(AK19="",0,INDEX(Tablas!$B$4:$B$8,MATCH(AK19,Tablas!$A$4:$A$8,0)))</f>
      </c>
      <c r="EM19" s="3">
        <f>IF(AL19="",0,INDEX(Tablas!$B$4:$B$8,MATCH(AL19,Tablas!$A$4:$A$8,0)))</f>
      </c>
      <c r="EN19" s="3">
        <f>IF(AM19="",0,INDEX(Tablas!$B$4:$B$8,MATCH(AM19,Tablas!$A$4:$A$8,0)))</f>
      </c>
      <c r="EO19" s="3">
        <f>IF(AN19="",0,INDEX(Tablas!$B$4:$B$8,MATCH(AN19,Tablas!$A$4:$A$8,0)))</f>
      </c>
      <c r="EP19" s="3">
        <f>IF(AO19="",0,INDEX(Tablas!$B$4:$B$8,MATCH(AO19,Tablas!$A$4:$A$8,0)))</f>
      </c>
      <c r="EQ19" s="3">
        <f>IF(AP19="",0,INDEX(Tablas!$B$4:$B$8,MATCH(AP19,Tablas!$A$4:$A$8,0)))</f>
      </c>
      <c r="ER19" s="3">
        <f>IF(AQ19="",0,INDEX(Tablas!$B$4:$B$8,MATCH(AQ19,Tablas!$A$4:$A$8,0)))</f>
      </c>
      <c r="ES19" s="3">
        <f>IF(AR19="",0,INDEX(Tablas!$B$4:$B$8,MATCH(AR19,Tablas!$A$4:$A$8,0)))</f>
      </c>
      <c r="ET19" s="3">
        <f>IF(AS19="",0,INDEX(Tablas!$B$4:$B$8,MATCH(AS19,Tablas!$A$4:$A$8,0)))</f>
      </c>
      <c r="EU19" s="3">
        <f>IF(AT19="",0,INDEX(Tablas!$B$4:$B$8,MATCH(AT19,Tablas!$A$4:$A$8,0)))</f>
      </c>
      <c r="EV19" s="3">
        <f>IF(AU19="",0,INDEX(Tablas!$B$4:$B$8,MATCH(AU19,Tablas!$A$4:$A$8,0)))</f>
      </c>
      <c r="EW19" s="3">
        <f>IF(AV19="",0,INDEX(Tablas!$B$4:$B$8,MATCH(AV19,Tablas!$A$4:$A$8,0)))</f>
      </c>
      <c r="EX19" s="3">
        <f>IF(AW19="",0,INDEX(Tablas!$B$4:$B$8,MATCH(AW19,Tablas!$A$4:$A$8,0)))</f>
      </c>
      <c r="EY19" s="3">
        <f>IF(AX19="",0,INDEX(Tablas!$B$4:$B$8,MATCH(AX19,Tablas!$A$4:$A$8,0)))</f>
      </c>
      <c r="EZ19" s="3">
        <f>IF(AY19="",0,INDEX(Tablas!$B$4:$B$8,MATCH(AY19,Tablas!$A$4:$A$8,0)))</f>
      </c>
      <c r="FA19" s="3">
        <f>IF(AZ19="",0,INDEX(Tablas!$B$4:$B$8,MATCH(AZ19,Tablas!$A$4:$A$8,0)))</f>
      </c>
      <c r="FB19" s="3">
        <f>IF(BA19="",0,INDEX(Tablas!$B$4:$B$8,MATCH(BA19,Tablas!$A$4:$A$8,0)))</f>
      </c>
      <c r="FC19" s="3">
        <f>IF(BB19="",0,INDEX(Tablas!$B$4:$B$8,MATCH(BB19,Tablas!$A$4:$A$8,0)))</f>
      </c>
      <c r="FD19" s="3">
        <f>IF(BC19="",0,INDEX(Tablas!$B$4:$B$8,MATCH(BC19,Tablas!$A$4:$A$8,0)))</f>
      </c>
      <c r="FE19" s="3">
        <f>IF(BD19="",0,INDEX(Tablas!$B$4:$B$8,MATCH(BD19,Tablas!$A$4:$A$8,0)))</f>
      </c>
      <c r="FF19" s="3">
        <f>IF(BE19="",0,INDEX(Tablas!$C$4:$C$8,MATCH(BE19,Tablas!$A$4:$A$8,0)))</f>
      </c>
      <c r="FG19" s="3">
        <f>IF(BF19="",0,INDEX(Tablas!$B$4:$B$8,MATCH(BF19,Tablas!$A$4:$A$8,0)))</f>
      </c>
      <c r="FH19" s="3">
        <f>IF(BG19="",0,INDEX(Tablas!$B$4:$B$8,MATCH(BG19,Tablas!$A$4:$A$8,0)))</f>
      </c>
      <c r="FI19" s="3">
        <f>IF(BH19="",0,INDEX(Tablas!$B$4:$B$8,MATCH(BH19,Tablas!$A$4:$A$8,0)))</f>
      </c>
      <c r="FJ19" s="3">
        <f>IF(BI19="",0,INDEX(Tablas!$C$4:$C$8,MATCH(BI19,Tablas!$A$4:$A$8,0)))</f>
      </c>
      <c r="FK19" s="3">
        <f>IF(BJ19="",0,INDEX(Tablas!$C$4:$C$8,MATCH(BJ19,Tablas!$A$4:$A$8,0)))</f>
      </c>
      <c r="FL19" s="3">
        <f>IF(BK19="",0,INDEX(Tablas!$C$4:$C$8,MATCH(BK19,Tablas!$A$4:$A$8,0)))</f>
      </c>
      <c r="FM19" s="3">
        <f>IF(BL19="",0,INDEX(Tablas!$C$4:$C$8,MATCH(BL19,Tablas!$A$4:$A$8,0)))</f>
      </c>
      <c r="FN19" s="3">
        <f>IF(BM19="",0,INDEX(Tablas!$C$4:$C$8,MATCH(BM19,Tablas!$A$4:$A$8,0)))</f>
      </c>
      <c r="FO19" s="3">
        <f>IF(BN19="",0,INDEX(Tablas!$C$4:$C$8,MATCH(BN19,Tablas!$A$4:$A$8,0)))</f>
      </c>
      <c r="FP19" s="3">
        <f>IF(BO19="",0,INDEX(Tablas!$C$4:$C$8,MATCH(BO19,Tablas!$A$4:$A$8,0)))</f>
      </c>
      <c r="FQ19" s="3">
        <f>IF(OR($B19&lt;&gt;"Sí",BP19=""),0,INDEX(Tablas!$C$4:$C$8,MATCH(BP19,Tablas!$A$4:$A$8,0)))</f>
      </c>
      <c r="FR19" s="3">
        <f>IF(OR($B19&lt;&gt;"Sí",BQ19=""),0,INDEX(Tablas!$C$4:$C$8,MATCH(BQ19,Tablas!$A$4:$A$8,0)))</f>
      </c>
      <c r="FS19" s="3">
        <f>IF(OR($B19&lt;&gt;"Sí",BR19=""),0,INDEX(Tablas!$C$4:$C$8,MATCH(BR19,Tablas!$A$4:$A$8,0)))</f>
      </c>
      <c r="FT19" s="3">
        <f>IF(OR($B19&lt;&gt;"Sí",BS19=""),0,INDEX(Tablas!$C$4:$C$8,MATCH(BS19,Tablas!$A$4:$A$8,0)))</f>
      </c>
      <c r="FU19" s="3">
        <f>IF(OR($C19&lt;&gt;"Sí",BT19=""),0,INDEX(Tablas!$C$4:$C$8,MATCH(BT19,Tablas!$A$4:$A$8,0)))</f>
      </c>
      <c r="FV19" s="3">
        <f>IF(OR($C19&lt;&gt;"Sí",BU19=""),0,INDEX(Tablas!$C$4:$C$8,MATCH(BU19,Tablas!$A$4:$A$8,0)))</f>
      </c>
      <c r="FW19" s="3">
        <f>IF(OR($C19&lt;&gt;"Sí",BV19=""),0,INDEX(Tablas!$C$4:$C$8,MATCH(BV19,Tablas!$A$4:$A$8,0)))</f>
      </c>
      <c r="FX19" s="3">
        <f>IF(OR($C19&lt;&gt;"Sí",BW19=""),0,INDEX(Tablas!$C$4:$C$8,MATCH(BW19,Tablas!$A$4:$A$8,0)))</f>
      </c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6">
        <f>IF(COUNTA($A20:$BW20)=0,"",SUM(DE20:FX20))</f>
      </c>
      <c r="BY20" s="6">
        <f>IF(BX20="","",IF(BX20&lt;Tablas!$C$11,"Nulo",IF(BX20&lt;Tablas!$D$11,"Bajo",IF(BX20&lt;Tablas!$E$11,"Medio",IF(BX20&lt;Tablas!$F$11,"Alto","Muy alto")))))</f>
      </c>
      <c r="BZ20" s="3">
        <f>IF($BX20="","",SUM(DE20,DG20,DF20,DH20,DI20))</f>
      </c>
      <c r="CA20" s="3">
        <f>IF(BZ20="","",IF(BZ20&lt;Tablas!$C$12,"Nulo",IF(BZ20&lt;Tablas!$D$12,"Bajo",IF(BZ20&lt;Tablas!$E$12,"Medio",IF(BZ20&lt;Tablas!$F$12,"Alto","Muy alto")))))</f>
      </c>
      <c r="CB20" s="3">
        <f>IF($BX20="","",SUM(DJ20,DP20,DK20,DL20,DM20,DN20,DO20,FQ20,FR20,FS20,FT20,DQ20,DR20,DS20,DT20,EC20,ED20,EE20,EF20,EA20,EB20,EG20,EH20,EM20,EN20))</f>
      </c>
      <c r="CC20" s="3">
        <f>IF(CB20="","",IF(CB20&lt;Tablas!$C$13,"Nulo",IF(CB20&lt;Tablas!$D$13,"Bajo",IF(CB20&lt;Tablas!$E$13,"Medio",IF(CB20&lt;Tablas!$F$13,"Alto","Muy alto")))))</f>
      </c>
      <c r="CD20" s="3">
        <f>IF($BX20="","",SUM(DU20,DV20,DW20,DX20,DY20,DZ20))</f>
      </c>
      <c r="CE20" s="3">
        <f>IF(CD20="","",IF(CD20&lt;Tablas!$C$14,"Nulo",IF(CD20&lt;Tablas!$D$14,"Bajo",IF(CD20&lt;Tablas!$E$14,"Medio",IF(CD20&lt;Tablas!$F$14,"Alto","Muy alto")))))</f>
      </c>
      <c r="CF20" s="3">
        <f>IF($BX20="","",SUM(EI20,EJ20,EK20,EL20,EO20,EP20,EQ20,ER20,ES20,ET20,EU20,EV20,EW20,EX20,FU20,FV20,FW20,FX20,FI20,FJ20,FK20,FL20,FM20,FN20,FO20,FP20))</f>
      </c>
      <c r="CG20" s="3">
        <f>IF(CF20="","",IF(CF20&lt;Tablas!$C$15,"Nulo",IF(CF20&lt;Tablas!$D$15,"Bajo",IF(CF20&lt;Tablas!$E$15,"Medio",IF(CF20&lt;Tablas!$F$15,"Alto","Muy alto")))))</f>
      </c>
      <c r="CH20" s="3">
        <f>IF($BX20="","",SUM(EY20,EZ20,FA20,FB20,FC20,FD20,FG20,FH20,FE20,FF20))</f>
      </c>
      <c r="CI20" s="3">
        <f>IF(CH20="","",IF(CH20&lt;Tablas!$C$16,"Nulo",IF(CH20&lt;Tablas!$D$16,"Bajo",IF(CH20&lt;Tablas!$E$16,"Medio",IF(CH20&lt;Tablas!$F$16,"Alto","Muy alto")))))</f>
      </c>
      <c r="CJ20" s="3">
        <f>IF($BX20="","",SUM(DE20,DG20,DF20,DH20,DI20))</f>
      </c>
      <c r="CK20" s="3">
        <f>IF(CJ20="","",IF(CJ20&lt;Tablas!$C$17,"Nulo",IF(CJ20&lt;Tablas!$D$17,"Bajo",IF(CJ20&lt;Tablas!$E$17,"Medio",IF(CJ20&lt;Tablas!$F$17,"Alto","Muy alto")))))</f>
      </c>
      <c r="CL20" s="3">
        <f>IF($BX20="","",SUM(DJ20,DP20,DK20,DL20,DM20,DN20,DO20,FQ20,FR20,FS20,FT20,DQ20,DR20,DS20,DT20))</f>
      </c>
      <c r="CM20" s="3">
        <f>IF(CL20="","",IF(CL20&lt;Tablas!$C$18,"Nulo",IF(CL20&lt;Tablas!$D$18,"Bajo",IF(CL20&lt;Tablas!$E$18,"Medio",IF(CL20&lt;Tablas!$F$18,"Alto","Muy alto")))))</f>
      </c>
      <c r="CN20" s="3">
        <f>IF($BX20="","",SUM(EC20,ED20,EE20,EF20,EA20,EB20,EG20,EH20,EM20,EN20))</f>
      </c>
      <c r="CO20" s="3">
        <f>IF(CN20="","",IF(CN20&lt;Tablas!$C$19,"Nulo",IF(CN20&lt;Tablas!$D$19,"Bajo",IF(CN20&lt;Tablas!$E$19,"Medio",IF(CN20&lt;Tablas!$F$19,"Alto","Muy alto")))))</f>
      </c>
      <c r="CP20" s="3">
        <f>IF($BX20="","",SUM(DU20,DV20))</f>
      </c>
      <c r="CQ20" s="3">
        <f>IF(CP20="","",IF(CP20&lt;Tablas!$C$20,"Nulo",IF(CP20&lt;Tablas!$D$20,"Bajo",IF(CP20&lt;Tablas!$E$20,"Medio",IF(CP20&lt;Tablas!$F$20,"Alto","Muy alto")))))</f>
      </c>
      <c r="CR20" s="3">
        <f>IF($BX20="","",SUM(DW20,DX20,DY20,DZ20))</f>
      </c>
      <c r="CS20" s="3">
        <f>IF(CR20="","",IF(CR20&lt;Tablas!$C$21,"Nulo",IF(CR20&lt;Tablas!$D$21,"Bajo",IF(CR20&lt;Tablas!$E$21,"Medio",IF(CR20&lt;Tablas!$F$21,"Alto","Muy alto")))))</f>
      </c>
      <c r="CT20" s="3">
        <f>IF($BX20="","",SUM(EI20,EJ20,EK20,EL20,EO20,EP20,EQ20,ER20,ES20))</f>
      </c>
      <c r="CU20" s="3">
        <f>IF(CT20="","",IF(CT20&lt;Tablas!$C$22,"Nulo",IF(CT20&lt;Tablas!$D$22,"Bajo",IF(CT20&lt;Tablas!$E$22,"Medio",IF(CT20&lt;Tablas!$F$22,"Alto","Muy alto")))))</f>
      </c>
      <c r="CV20" s="3">
        <f>IF($BX20="","",SUM(ET20,EU20,EV20,EW20,EX20,FU20,FV20,FW20,FX20))</f>
      </c>
      <c r="CW20" s="3">
        <f>IF(CV20="","",IF(CV20&lt;Tablas!$C$23,"Nulo",IF(CV20&lt;Tablas!$D$23,"Bajo",IF(CV20&lt;Tablas!$E$23,"Medio",IF(CV20&lt;Tablas!$F$23,"Alto","Muy alto")))))</f>
      </c>
      <c r="CX20" s="3">
        <f>IF($BX20="","",SUM(FI20,FJ20,FK20,FL20,FM20,FN20,FO20,FP20))</f>
      </c>
      <c r="CY20" s="3">
        <f>IF(CX20="","",IF(CX20&lt;Tablas!$C$24,"Nulo",IF(CX20&lt;Tablas!$D$24,"Bajo",IF(CX20&lt;Tablas!$E$24,"Medio",IF(CX20&lt;Tablas!$F$24,"Alto","Muy alto")))))</f>
      </c>
      <c r="CZ20" s="3">
        <f>IF($BX20="","",SUM(EY20,EZ20,FA20,FB20,FC20,FD20))</f>
      </c>
      <c r="DA20" s="3">
        <f>IF(CZ20="","",IF(CZ20&lt;Tablas!$C$25,"Nulo",IF(CZ20&lt;Tablas!$D$25,"Bajo",IF(CZ20&lt;Tablas!$E$25,"Medio",IF(CZ20&lt;Tablas!$F$25,"Alto","Muy alto")))))</f>
      </c>
      <c r="DB20" s="3">
        <f>IF($BX20="","",SUM(FG20,FH20,FE20,FF20))</f>
      </c>
      <c r="DC20" s="3">
        <f>IF(DB20="","",IF(DB20&lt;Tablas!$C$26,"Nulo",IF(DB20&lt;Tablas!$D$26,"Bajo",IF(DB20&lt;Tablas!$E$26,"Medio",IF(DB20&lt;Tablas!$F$26,"Alto","Muy alto")))))</f>
      </c>
      <c r="DD20" s="3">
        <f>IF($BX20="","",COUNTBLANK(D20:BO20)+IF($B20="Sí",COUNTBLANK(BP20:BS20),0)+IF($C20="Sí",COUNTBLANK(BT20:BW20),0)+IF($B20="",1,0)+IF($C20="",1,0))</f>
      </c>
      <c r="DE20" s="3">
        <f>IF(D20="",0,INDEX(Tablas!$B$4:$B$8,MATCH(D20,Tablas!$A$4:$A$8,0)))</f>
      </c>
      <c r="DF20" s="3">
        <f>IF(E20="",0,INDEX(Tablas!$C$4:$C$8,MATCH(E20,Tablas!$A$4:$A$8,0)))</f>
      </c>
      <c r="DG20" s="3">
        <f>IF(F20="",0,INDEX(Tablas!$C$4:$C$8,MATCH(F20,Tablas!$A$4:$A$8,0)))</f>
      </c>
      <c r="DH20" s="3">
        <f>IF(G20="",0,INDEX(Tablas!$B$4:$B$8,MATCH(G20,Tablas!$A$4:$A$8,0)))</f>
      </c>
      <c r="DI20" s="3">
        <f>IF(H20="",0,INDEX(Tablas!$C$4:$C$8,MATCH(H20,Tablas!$A$4:$A$8,0)))</f>
      </c>
      <c r="DJ20" s="3">
        <f>IF(I20="",0,INDEX(Tablas!$C$4:$C$8,MATCH(I20,Tablas!$A$4:$A$8,0)))</f>
      </c>
      <c r="DK20" s="3">
        <f>IF(J20="",0,INDEX(Tablas!$C$4:$C$8,MATCH(J20,Tablas!$A$4:$A$8,0)))</f>
      </c>
      <c r="DL20" s="3">
        <f>IF(K20="",0,INDEX(Tablas!$C$4:$C$8,MATCH(K20,Tablas!$A$4:$A$8,0)))</f>
      </c>
      <c r="DM20" s="3">
        <f>IF(L20="",0,INDEX(Tablas!$C$4:$C$8,MATCH(L20,Tablas!$A$4:$A$8,0)))</f>
      </c>
      <c r="DN20" s="3">
        <f>IF(M20="",0,INDEX(Tablas!$C$4:$C$8,MATCH(M20,Tablas!$A$4:$A$8,0)))</f>
      </c>
      <c r="DO20" s="3">
        <f>IF(N20="",0,INDEX(Tablas!$C$4:$C$8,MATCH(N20,Tablas!$A$4:$A$8,0)))</f>
      </c>
      <c r="DP20" s="3">
        <f>IF(O20="",0,INDEX(Tablas!$C$4:$C$8,MATCH(O20,Tablas!$A$4:$A$8,0)))</f>
      </c>
      <c r="DQ20" s="3">
        <f>IF(P20="",0,INDEX(Tablas!$C$4:$C$8,MATCH(P20,Tablas!$A$4:$A$8,0)))</f>
      </c>
      <c r="DR20" s="3">
        <f>IF(Q20="",0,INDEX(Tablas!$C$4:$C$8,MATCH(Q20,Tablas!$A$4:$A$8,0)))</f>
      </c>
      <c r="DS20" s="3">
        <f>IF(R20="",0,INDEX(Tablas!$C$4:$C$8,MATCH(R20,Tablas!$A$4:$A$8,0)))</f>
      </c>
      <c r="DT20" s="3">
        <f>IF(S20="",0,INDEX(Tablas!$C$4:$C$8,MATCH(S20,Tablas!$A$4:$A$8,0)))</f>
      </c>
      <c r="DU20" s="3">
        <f>IF(T20="",0,INDEX(Tablas!$C$4:$C$8,MATCH(T20,Tablas!$A$4:$A$8,0)))</f>
      </c>
      <c r="DV20" s="3">
        <f>IF(U20="",0,INDEX(Tablas!$C$4:$C$8,MATCH(U20,Tablas!$A$4:$A$8,0)))</f>
      </c>
      <c r="DW20" s="3">
        <f>IF(V20="",0,INDEX(Tablas!$C$4:$C$8,MATCH(V20,Tablas!$A$4:$A$8,0)))</f>
      </c>
      <c r="DX20" s="3">
        <f>IF(W20="",0,INDEX(Tablas!$C$4:$C$8,MATCH(W20,Tablas!$A$4:$A$8,0)))</f>
      </c>
      <c r="DY20" s="3">
        <f>IF(X20="",0,INDEX(Tablas!$C$4:$C$8,MATCH(X20,Tablas!$A$4:$A$8,0)))</f>
      </c>
      <c r="DZ20" s="3">
        <f>IF(Y20="",0,INDEX(Tablas!$C$4:$C$8,MATCH(Y20,Tablas!$A$4:$A$8,0)))</f>
      </c>
      <c r="EA20" s="3">
        <f>IF(Z20="",0,INDEX(Tablas!$B$4:$B$8,MATCH(Z20,Tablas!$A$4:$A$8,0)))</f>
      </c>
      <c r="EB20" s="3">
        <f>IF(AA20="",0,INDEX(Tablas!$B$4:$B$8,MATCH(AA20,Tablas!$A$4:$A$8,0)))</f>
      </c>
      <c r="EC20" s="3">
        <f>IF(AB20="",0,INDEX(Tablas!$B$4:$B$8,MATCH(AB20,Tablas!$A$4:$A$8,0)))</f>
      </c>
      <c r="ED20" s="3">
        <f>IF(AC20="",0,INDEX(Tablas!$B$4:$B$8,MATCH(AC20,Tablas!$A$4:$A$8,0)))</f>
      </c>
      <c r="EE20" s="3">
        <f>IF(AD20="",0,INDEX(Tablas!$B$4:$B$8,MATCH(AD20,Tablas!$A$4:$A$8,0)))</f>
      </c>
      <c r="EF20" s="3">
        <f>IF(AE20="",0,INDEX(Tablas!$B$4:$B$8,MATCH(AE20,Tablas!$A$4:$A$8,0)))</f>
      </c>
      <c r="EG20" s="3">
        <f>IF(AF20="",0,INDEX(Tablas!$C$4:$C$8,MATCH(AF20,Tablas!$A$4:$A$8,0)))</f>
      </c>
      <c r="EH20" s="3">
        <f>IF(AG20="",0,INDEX(Tablas!$B$4:$B$8,MATCH(AG20,Tablas!$A$4:$A$8,0)))</f>
      </c>
      <c r="EI20" s="3">
        <f>IF(AH20="",0,INDEX(Tablas!$B$4:$B$8,MATCH(AH20,Tablas!$A$4:$A$8,0)))</f>
      </c>
      <c r="EJ20" s="3">
        <f>IF(AI20="",0,INDEX(Tablas!$B$4:$B$8,MATCH(AI20,Tablas!$A$4:$A$8,0)))</f>
      </c>
      <c r="EK20" s="3">
        <f>IF(AJ20="",0,INDEX(Tablas!$B$4:$B$8,MATCH(AJ20,Tablas!$A$4:$A$8,0)))</f>
      </c>
      <c r="EL20" s="3">
        <f>IF(AK20="",0,INDEX(Tablas!$B$4:$B$8,MATCH(AK20,Tablas!$A$4:$A$8,0)))</f>
      </c>
      <c r="EM20" s="3">
        <f>IF(AL20="",0,INDEX(Tablas!$B$4:$B$8,MATCH(AL20,Tablas!$A$4:$A$8,0)))</f>
      </c>
      <c r="EN20" s="3">
        <f>IF(AM20="",0,INDEX(Tablas!$B$4:$B$8,MATCH(AM20,Tablas!$A$4:$A$8,0)))</f>
      </c>
      <c r="EO20" s="3">
        <f>IF(AN20="",0,INDEX(Tablas!$B$4:$B$8,MATCH(AN20,Tablas!$A$4:$A$8,0)))</f>
      </c>
      <c r="EP20" s="3">
        <f>IF(AO20="",0,INDEX(Tablas!$B$4:$B$8,MATCH(AO20,Tablas!$A$4:$A$8,0)))</f>
      </c>
      <c r="EQ20" s="3">
        <f>IF(AP20="",0,INDEX(Tablas!$B$4:$B$8,MATCH(AP20,Tablas!$A$4:$A$8,0)))</f>
      </c>
      <c r="ER20" s="3">
        <f>IF(AQ20="",0,INDEX(Tablas!$B$4:$B$8,MATCH(AQ20,Tablas!$A$4:$A$8,0)))</f>
      </c>
      <c r="ES20" s="3">
        <f>IF(AR20="",0,INDEX(Tablas!$B$4:$B$8,MATCH(AR20,Tablas!$A$4:$A$8,0)))</f>
      </c>
      <c r="ET20" s="3">
        <f>IF(AS20="",0,INDEX(Tablas!$B$4:$B$8,MATCH(AS20,Tablas!$A$4:$A$8,0)))</f>
      </c>
      <c r="EU20" s="3">
        <f>IF(AT20="",0,INDEX(Tablas!$B$4:$B$8,MATCH(AT20,Tablas!$A$4:$A$8,0)))</f>
      </c>
      <c r="EV20" s="3">
        <f>IF(AU20="",0,INDEX(Tablas!$B$4:$B$8,MATCH(AU20,Tablas!$A$4:$A$8,0)))</f>
      </c>
      <c r="EW20" s="3">
        <f>IF(AV20="",0,INDEX(Tablas!$B$4:$B$8,MATCH(AV20,Tablas!$A$4:$A$8,0)))</f>
      </c>
      <c r="EX20" s="3">
        <f>IF(AW20="",0,INDEX(Tablas!$B$4:$B$8,MATCH(AW20,Tablas!$A$4:$A$8,0)))</f>
      </c>
      <c r="EY20" s="3">
        <f>IF(AX20="",0,INDEX(Tablas!$B$4:$B$8,MATCH(AX20,Tablas!$A$4:$A$8,0)))</f>
      </c>
      <c r="EZ20" s="3">
        <f>IF(AY20="",0,INDEX(Tablas!$B$4:$B$8,MATCH(AY20,Tablas!$A$4:$A$8,0)))</f>
      </c>
      <c r="FA20" s="3">
        <f>IF(AZ20="",0,INDEX(Tablas!$B$4:$B$8,MATCH(AZ20,Tablas!$A$4:$A$8,0)))</f>
      </c>
      <c r="FB20" s="3">
        <f>IF(BA20="",0,INDEX(Tablas!$B$4:$B$8,MATCH(BA20,Tablas!$A$4:$A$8,0)))</f>
      </c>
      <c r="FC20" s="3">
        <f>IF(BB20="",0,INDEX(Tablas!$B$4:$B$8,MATCH(BB20,Tablas!$A$4:$A$8,0)))</f>
      </c>
      <c r="FD20" s="3">
        <f>IF(BC20="",0,INDEX(Tablas!$B$4:$B$8,MATCH(BC20,Tablas!$A$4:$A$8,0)))</f>
      </c>
      <c r="FE20" s="3">
        <f>IF(BD20="",0,INDEX(Tablas!$B$4:$B$8,MATCH(BD20,Tablas!$A$4:$A$8,0)))</f>
      </c>
      <c r="FF20" s="3">
        <f>IF(BE20="",0,INDEX(Tablas!$C$4:$C$8,MATCH(BE20,Tablas!$A$4:$A$8,0)))</f>
      </c>
      <c r="FG20" s="3">
        <f>IF(BF20="",0,INDEX(Tablas!$B$4:$B$8,MATCH(BF20,Tablas!$A$4:$A$8,0)))</f>
      </c>
      <c r="FH20" s="3">
        <f>IF(BG20="",0,INDEX(Tablas!$B$4:$B$8,MATCH(BG20,Tablas!$A$4:$A$8,0)))</f>
      </c>
      <c r="FI20" s="3">
        <f>IF(BH20="",0,INDEX(Tablas!$B$4:$B$8,MATCH(BH20,Tablas!$A$4:$A$8,0)))</f>
      </c>
      <c r="FJ20" s="3">
        <f>IF(BI20="",0,INDEX(Tablas!$C$4:$C$8,MATCH(BI20,Tablas!$A$4:$A$8,0)))</f>
      </c>
      <c r="FK20" s="3">
        <f>IF(BJ20="",0,INDEX(Tablas!$C$4:$C$8,MATCH(BJ20,Tablas!$A$4:$A$8,0)))</f>
      </c>
      <c r="FL20" s="3">
        <f>IF(BK20="",0,INDEX(Tablas!$C$4:$C$8,MATCH(BK20,Tablas!$A$4:$A$8,0)))</f>
      </c>
      <c r="FM20" s="3">
        <f>IF(BL20="",0,INDEX(Tablas!$C$4:$C$8,MATCH(BL20,Tablas!$A$4:$A$8,0)))</f>
      </c>
      <c r="FN20" s="3">
        <f>IF(BM20="",0,INDEX(Tablas!$C$4:$C$8,MATCH(BM20,Tablas!$A$4:$A$8,0)))</f>
      </c>
      <c r="FO20" s="3">
        <f>IF(BN20="",0,INDEX(Tablas!$C$4:$C$8,MATCH(BN20,Tablas!$A$4:$A$8,0)))</f>
      </c>
      <c r="FP20" s="3">
        <f>IF(BO20="",0,INDEX(Tablas!$C$4:$C$8,MATCH(BO20,Tablas!$A$4:$A$8,0)))</f>
      </c>
      <c r="FQ20" s="3">
        <f>IF(OR($B20&lt;&gt;"Sí",BP20=""),0,INDEX(Tablas!$C$4:$C$8,MATCH(BP20,Tablas!$A$4:$A$8,0)))</f>
      </c>
      <c r="FR20" s="3">
        <f>IF(OR($B20&lt;&gt;"Sí",BQ20=""),0,INDEX(Tablas!$C$4:$C$8,MATCH(BQ20,Tablas!$A$4:$A$8,0)))</f>
      </c>
      <c r="FS20" s="3">
        <f>IF(OR($B20&lt;&gt;"Sí",BR20=""),0,INDEX(Tablas!$C$4:$C$8,MATCH(BR20,Tablas!$A$4:$A$8,0)))</f>
      </c>
      <c r="FT20" s="3">
        <f>IF(OR($B20&lt;&gt;"Sí",BS20=""),0,INDEX(Tablas!$C$4:$C$8,MATCH(BS20,Tablas!$A$4:$A$8,0)))</f>
      </c>
      <c r="FU20" s="3">
        <f>IF(OR($C20&lt;&gt;"Sí",BT20=""),0,INDEX(Tablas!$C$4:$C$8,MATCH(BT20,Tablas!$A$4:$A$8,0)))</f>
      </c>
      <c r="FV20" s="3">
        <f>IF(OR($C20&lt;&gt;"Sí",BU20=""),0,INDEX(Tablas!$C$4:$C$8,MATCH(BU20,Tablas!$A$4:$A$8,0)))</f>
      </c>
      <c r="FW20" s="3">
        <f>IF(OR($C20&lt;&gt;"Sí",BV20=""),0,INDEX(Tablas!$C$4:$C$8,MATCH(BV20,Tablas!$A$4:$A$8,0)))</f>
      </c>
      <c r="FX20" s="3">
        <f>IF(OR($C20&lt;&gt;"Sí",BW20=""),0,INDEX(Tablas!$C$4:$C$8,MATCH(BW20,Tablas!$A$4:$A$8,0)))</f>
      </c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6">
        <f>IF(COUNTA($A21:$BW21)=0,"",SUM(DE21:FX21))</f>
      </c>
      <c r="BY21" s="6">
        <f>IF(BX21="","",IF(BX21&lt;Tablas!$C$11,"Nulo",IF(BX21&lt;Tablas!$D$11,"Bajo",IF(BX21&lt;Tablas!$E$11,"Medio",IF(BX21&lt;Tablas!$F$11,"Alto","Muy alto")))))</f>
      </c>
      <c r="BZ21" s="3">
        <f>IF($BX21="","",SUM(DE21,DG21,DF21,DH21,DI21))</f>
      </c>
      <c r="CA21" s="3">
        <f>IF(BZ21="","",IF(BZ21&lt;Tablas!$C$12,"Nulo",IF(BZ21&lt;Tablas!$D$12,"Bajo",IF(BZ21&lt;Tablas!$E$12,"Medio",IF(BZ21&lt;Tablas!$F$12,"Alto","Muy alto")))))</f>
      </c>
      <c r="CB21" s="3">
        <f>IF($BX21="","",SUM(DJ21,DP21,DK21,DL21,DM21,DN21,DO21,FQ21,FR21,FS21,FT21,DQ21,DR21,DS21,DT21,EC21,ED21,EE21,EF21,EA21,EB21,EG21,EH21,EM21,EN21))</f>
      </c>
      <c r="CC21" s="3">
        <f>IF(CB21="","",IF(CB21&lt;Tablas!$C$13,"Nulo",IF(CB21&lt;Tablas!$D$13,"Bajo",IF(CB21&lt;Tablas!$E$13,"Medio",IF(CB21&lt;Tablas!$F$13,"Alto","Muy alto")))))</f>
      </c>
      <c r="CD21" s="3">
        <f>IF($BX21="","",SUM(DU21,DV21,DW21,DX21,DY21,DZ21))</f>
      </c>
      <c r="CE21" s="3">
        <f>IF(CD21="","",IF(CD21&lt;Tablas!$C$14,"Nulo",IF(CD21&lt;Tablas!$D$14,"Bajo",IF(CD21&lt;Tablas!$E$14,"Medio",IF(CD21&lt;Tablas!$F$14,"Alto","Muy alto")))))</f>
      </c>
      <c r="CF21" s="3">
        <f>IF($BX21="","",SUM(EI21,EJ21,EK21,EL21,EO21,EP21,EQ21,ER21,ES21,ET21,EU21,EV21,EW21,EX21,FU21,FV21,FW21,FX21,FI21,FJ21,FK21,FL21,FM21,FN21,FO21,FP21))</f>
      </c>
      <c r="CG21" s="3">
        <f>IF(CF21="","",IF(CF21&lt;Tablas!$C$15,"Nulo",IF(CF21&lt;Tablas!$D$15,"Bajo",IF(CF21&lt;Tablas!$E$15,"Medio",IF(CF21&lt;Tablas!$F$15,"Alto","Muy alto")))))</f>
      </c>
      <c r="CH21" s="3">
        <f>IF($BX21="","",SUM(EY21,EZ21,FA21,FB21,FC21,FD21,FG21,FH21,FE21,FF21))</f>
      </c>
      <c r="CI21" s="3">
        <f>IF(CH21="","",IF(CH21&lt;Tablas!$C$16,"Nulo",IF(CH21&lt;Tablas!$D$16,"Bajo",IF(CH21&lt;Tablas!$E$16,"Medio",IF(CH21&lt;Tablas!$F$16,"Alto","Muy alto")))))</f>
      </c>
      <c r="CJ21" s="3">
        <f>IF($BX21="","",SUM(DE21,DG21,DF21,DH21,DI21))</f>
      </c>
      <c r="CK21" s="3">
        <f>IF(CJ21="","",IF(CJ21&lt;Tablas!$C$17,"Nulo",IF(CJ21&lt;Tablas!$D$17,"Bajo",IF(CJ21&lt;Tablas!$E$17,"Medio",IF(CJ21&lt;Tablas!$F$17,"Alto","Muy alto")))))</f>
      </c>
      <c r="CL21" s="3">
        <f>IF($BX21="","",SUM(DJ21,DP21,DK21,DL21,DM21,DN21,DO21,FQ21,FR21,FS21,FT21,DQ21,DR21,DS21,DT21))</f>
      </c>
      <c r="CM21" s="3">
        <f>IF(CL21="","",IF(CL21&lt;Tablas!$C$18,"Nulo",IF(CL21&lt;Tablas!$D$18,"Bajo",IF(CL21&lt;Tablas!$E$18,"Medio",IF(CL21&lt;Tablas!$F$18,"Alto","Muy alto")))))</f>
      </c>
      <c r="CN21" s="3">
        <f>IF($BX21="","",SUM(EC21,ED21,EE21,EF21,EA21,EB21,EG21,EH21,EM21,EN21))</f>
      </c>
      <c r="CO21" s="3">
        <f>IF(CN21="","",IF(CN21&lt;Tablas!$C$19,"Nulo",IF(CN21&lt;Tablas!$D$19,"Bajo",IF(CN21&lt;Tablas!$E$19,"Medio",IF(CN21&lt;Tablas!$F$19,"Alto","Muy alto")))))</f>
      </c>
      <c r="CP21" s="3">
        <f>IF($BX21="","",SUM(DU21,DV21))</f>
      </c>
      <c r="CQ21" s="3">
        <f>IF(CP21="","",IF(CP21&lt;Tablas!$C$20,"Nulo",IF(CP21&lt;Tablas!$D$20,"Bajo",IF(CP21&lt;Tablas!$E$20,"Medio",IF(CP21&lt;Tablas!$F$20,"Alto","Muy alto")))))</f>
      </c>
      <c r="CR21" s="3">
        <f>IF($BX21="","",SUM(DW21,DX21,DY21,DZ21))</f>
      </c>
      <c r="CS21" s="3">
        <f>IF(CR21="","",IF(CR21&lt;Tablas!$C$21,"Nulo",IF(CR21&lt;Tablas!$D$21,"Bajo",IF(CR21&lt;Tablas!$E$21,"Medio",IF(CR21&lt;Tablas!$F$21,"Alto","Muy alto")))))</f>
      </c>
      <c r="CT21" s="3">
        <f>IF($BX21="","",SUM(EI21,EJ21,EK21,EL21,EO21,EP21,EQ21,ER21,ES21))</f>
      </c>
      <c r="CU21" s="3">
        <f>IF(CT21="","",IF(CT21&lt;Tablas!$C$22,"Nulo",IF(CT21&lt;Tablas!$D$22,"Bajo",IF(CT21&lt;Tablas!$E$22,"Medio",IF(CT21&lt;Tablas!$F$22,"Alto","Muy alto")))))</f>
      </c>
      <c r="CV21" s="3">
        <f>IF($BX21="","",SUM(ET21,EU21,EV21,EW21,EX21,FU21,FV21,FW21,FX21))</f>
      </c>
      <c r="CW21" s="3">
        <f>IF(CV21="","",IF(CV21&lt;Tablas!$C$23,"Nulo",IF(CV21&lt;Tablas!$D$23,"Bajo",IF(CV21&lt;Tablas!$E$23,"Medio",IF(CV21&lt;Tablas!$F$23,"Alto","Muy alto")))))</f>
      </c>
      <c r="CX21" s="3">
        <f>IF($BX21="","",SUM(FI21,FJ21,FK21,FL21,FM21,FN21,FO21,FP21))</f>
      </c>
      <c r="CY21" s="3">
        <f>IF(CX21="","",IF(CX21&lt;Tablas!$C$24,"Nulo",IF(CX21&lt;Tablas!$D$24,"Bajo",IF(CX21&lt;Tablas!$E$24,"Medio",IF(CX21&lt;Tablas!$F$24,"Alto","Muy alto")))))</f>
      </c>
      <c r="CZ21" s="3">
        <f>IF($BX21="","",SUM(EY21,EZ21,FA21,FB21,FC21,FD21))</f>
      </c>
      <c r="DA21" s="3">
        <f>IF(CZ21="","",IF(CZ21&lt;Tablas!$C$25,"Nulo",IF(CZ21&lt;Tablas!$D$25,"Bajo",IF(CZ21&lt;Tablas!$E$25,"Medio",IF(CZ21&lt;Tablas!$F$25,"Alto","Muy alto")))))</f>
      </c>
      <c r="DB21" s="3">
        <f>IF($BX21="","",SUM(FG21,FH21,FE21,FF21))</f>
      </c>
      <c r="DC21" s="3">
        <f>IF(DB21="","",IF(DB21&lt;Tablas!$C$26,"Nulo",IF(DB21&lt;Tablas!$D$26,"Bajo",IF(DB21&lt;Tablas!$E$26,"Medio",IF(DB21&lt;Tablas!$F$26,"Alto","Muy alto")))))</f>
      </c>
      <c r="DD21" s="3">
        <f>IF($BX21="","",COUNTBLANK(D21:BO21)+IF($B21="Sí",COUNTBLANK(BP21:BS21),0)+IF($C21="Sí",COUNTBLANK(BT21:BW21),0)+IF($B21="",1,0)+IF($C21="",1,0))</f>
      </c>
      <c r="DE21" s="3">
        <f>IF(D21="",0,INDEX(Tablas!$B$4:$B$8,MATCH(D21,Tablas!$A$4:$A$8,0)))</f>
      </c>
      <c r="DF21" s="3">
        <f>IF(E21="",0,INDEX(Tablas!$C$4:$C$8,MATCH(E21,Tablas!$A$4:$A$8,0)))</f>
      </c>
      <c r="DG21" s="3">
        <f>IF(F21="",0,INDEX(Tablas!$C$4:$C$8,MATCH(F21,Tablas!$A$4:$A$8,0)))</f>
      </c>
      <c r="DH21" s="3">
        <f>IF(G21="",0,INDEX(Tablas!$B$4:$B$8,MATCH(G21,Tablas!$A$4:$A$8,0)))</f>
      </c>
      <c r="DI21" s="3">
        <f>IF(H21="",0,INDEX(Tablas!$C$4:$C$8,MATCH(H21,Tablas!$A$4:$A$8,0)))</f>
      </c>
      <c r="DJ21" s="3">
        <f>IF(I21="",0,INDEX(Tablas!$C$4:$C$8,MATCH(I21,Tablas!$A$4:$A$8,0)))</f>
      </c>
      <c r="DK21" s="3">
        <f>IF(J21="",0,INDEX(Tablas!$C$4:$C$8,MATCH(J21,Tablas!$A$4:$A$8,0)))</f>
      </c>
      <c r="DL21" s="3">
        <f>IF(K21="",0,INDEX(Tablas!$C$4:$C$8,MATCH(K21,Tablas!$A$4:$A$8,0)))</f>
      </c>
      <c r="DM21" s="3">
        <f>IF(L21="",0,INDEX(Tablas!$C$4:$C$8,MATCH(L21,Tablas!$A$4:$A$8,0)))</f>
      </c>
      <c r="DN21" s="3">
        <f>IF(M21="",0,INDEX(Tablas!$C$4:$C$8,MATCH(M21,Tablas!$A$4:$A$8,0)))</f>
      </c>
      <c r="DO21" s="3">
        <f>IF(N21="",0,INDEX(Tablas!$C$4:$C$8,MATCH(N21,Tablas!$A$4:$A$8,0)))</f>
      </c>
      <c r="DP21" s="3">
        <f>IF(O21="",0,INDEX(Tablas!$C$4:$C$8,MATCH(O21,Tablas!$A$4:$A$8,0)))</f>
      </c>
      <c r="DQ21" s="3">
        <f>IF(P21="",0,INDEX(Tablas!$C$4:$C$8,MATCH(P21,Tablas!$A$4:$A$8,0)))</f>
      </c>
      <c r="DR21" s="3">
        <f>IF(Q21="",0,INDEX(Tablas!$C$4:$C$8,MATCH(Q21,Tablas!$A$4:$A$8,0)))</f>
      </c>
      <c r="DS21" s="3">
        <f>IF(R21="",0,INDEX(Tablas!$C$4:$C$8,MATCH(R21,Tablas!$A$4:$A$8,0)))</f>
      </c>
      <c r="DT21" s="3">
        <f>IF(S21="",0,INDEX(Tablas!$C$4:$C$8,MATCH(S21,Tablas!$A$4:$A$8,0)))</f>
      </c>
      <c r="DU21" s="3">
        <f>IF(T21="",0,INDEX(Tablas!$C$4:$C$8,MATCH(T21,Tablas!$A$4:$A$8,0)))</f>
      </c>
      <c r="DV21" s="3">
        <f>IF(U21="",0,INDEX(Tablas!$C$4:$C$8,MATCH(U21,Tablas!$A$4:$A$8,0)))</f>
      </c>
      <c r="DW21" s="3">
        <f>IF(V21="",0,INDEX(Tablas!$C$4:$C$8,MATCH(V21,Tablas!$A$4:$A$8,0)))</f>
      </c>
      <c r="DX21" s="3">
        <f>IF(W21="",0,INDEX(Tablas!$C$4:$C$8,MATCH(W21,Tablas!$A$4:$A$8,0)))</f>
      </c>
      <c r="DY21" s="3">
        <f>IF(X21="",0,INDEX(Tablas!$C$4:$C$8,MATCH(X21,Tablas!$A$4:$A$8,0)))</f>
      </c>
      <c r="DZ21" s="3">
        <f>IF(Y21="",0,INDEX(Tablas!$C$4:$C$8,MATCH(Y21,Tablas!$A$4:$A$8,0)))</f>
      </c>
      <c r="EA21" s="3">
        <f>IF(Z21="",0,INDEX(Tablas!$B$4:$B$8,MATCH(Z21,Tablas!$A$4:$A$8,0)))</f>
      </c>
      <c r="EB21" s="3">
        <f>IF(AA21="",0,INDEX(Tablas!$B$4:$B$8,MATCH(AA21,Tablas!$A$4:$A$8,0)))</f>
      </c>
      <c r="EC21" s="3">
        <f>IF(AB21="",0,INDEX(Tablas!$B$4:$B$8,MATCH(AB21,Tablas!$A$4:$A$8,0)))</f>
      </c>
      <c r="ED21" s="3">
        <f>IF(AC21="",0,INDEX(Tablas!$B$4:$B$8,MATCH(AC21,Tablas!$A$4:$A$8,0)))</f>
      </c>
      <c r="EE21" s="3">
        <f>IF(AD21="",0,INDEX(Tablas!$B$4:$B$8,MATCH(AD21,Tablas!$A$4:$A$8,0)))</f>
      </c>
      <c r="EF21" s="3">
        <f>IF(AE21="",0,INDEX(Tablas!$B$4:$B$8,MATCH(AE21,Tablas!$A$4:$A$8,0)))</f>
      </c>
      <c r="EG21" s="3">
        <f>IF(AF21="",0,INDEX(Tablas!$C$4:$C$8,MATCH(AF21,Tablas!$A$4:$A$8,0)))</f>
      </c>
      <c r="EH21" s="3">
        <f>IF(AG21="",0,INDEX(Tablas!$B$4:$B$8,MATCH(AG21,Tablas!$A$4:$A$8,0)))</f>
      </c>
      <c r="EI21" s="3">
        <f>IF(AH21="",0,INDEX(Tablas!$B$4:$B$8,MATCH(AH21,Tablas!$A$4:$A$8,0)))</f>
      </c>
      <c r="EJ21" s="3">
        <f>IF(AI21="",0,INDEX(Tablas!$B$4:$B$8,MATCH(AI21,Tablas!$A$4:$A$8,0)))</f>
      </c>
      <c r="EK21" s="3">
        <f>IF(AJ21="",0,INDEX(Tablas!$B$4:$B$8,MATCH(AJ21,Tablas!$A$4:$A$8,0)))</f>
      </c>
      <c r="EL21" s="3">
        <f>IF(AK21="",0,INDEX(Tablas!$B$4:$B$8,MATCH(AK21,Tablas!$A$4:$A$8,0)))</f>
      </c>
      <c r="EM21" s="3">
        <f>IF(AL21="",0,INDEX(Tablas!$B$4:$B$8,MATCH(AL21,Tablas!$A$4:$A$8,0)))</f>
      </c>
      <c r="EN21" s="3">
        <f>IF(AM21="",0,INDEX(Tablas!$B$4:$B$8,MATCH(AM21,Tablas!$A$4:$A$8,0)))</f>
      </c>
      <c r="EO21" s="3">
        <f>IF(AN21="",0,INDEX(Tablas!$B$4:$B$8,MATCH(AN21,Tablas!$A$4:$A$8,0)))</f>
      </c>
      <c r="EP21" s="3">
        <f>IF(AO21="",0,INDEX(Tablas!$B$4:$B$8,MATCH(AO21,Tablas!$A$4:$A$8,0)))</f>
      </c>
      <c r="EQ21" s="3">
        <f>IF(AP21="",0,INDEX(Tablas!$B$4:$B$8,MATCH(AP21,Tablas!$A$4:$A$8,0)))</f>
      </c>
      <c r="ER21" s="3">
        <f>IF(AQ21="",0,INDEX(Tablas!$B$4:$B$8,MATCH(AQ21,Tablas!$A$4:$A$8,0)))</f>
      </c>
      <c r="ES21" s="3">
        <f>IF(AR21="",0,INDEX(Tablas!$B$4:$B$8,MATCH(AR21,Tablas!$A$4:$A$8,0)))</f>
      </c>
      <c r="ET21" s="3">
        <f>IF(AS21="",0,INDEX(Tablas!$B$4:$B$8,MATCH(AS21,Tablas!$A$4:$A$8,0)))</f>
      </c>
      <c r="EU21" s="3">
        <f>IF(AT21="",0,INDEX(Tablas!$B$4:$B$8,MATCH(AT21,Tablas!$A$4:$A$8,0)))</f>
      </c>
      <c r="EV21" s="3">
        <f>IF(AU21="",0,INDEX(Tablas!$B$4:$B$8,MATCH(AU21,Tablas!$A$4:$A$8,0)))</f>
      </c>
      <c r="EW21" s="3">
        <f>IF(AV21="",0,INDEX(Tablas!$B$4:$B$8,MATCH(AV21,Tablas!$A$4:$A$8,0)))</f>
      </c>
      <c r="EX21" s="3">
        <f>IF(AW21="",0,INDEX(Tablas!$B$4:$B$8,MATCH(AW21,Tablas!$A$4:$A$8,0)))</f>
      </c>
      <c r="EY21" s="3">
        <f>IF(AX21="",0,INDEX(Tablas!$B$4:$B$8,MATCH(AX21,Tablas!$A$4:$A$8,0)))</f>
      </c>
      <c r="EZ21" s="3">
        <f>IF(AY21="",0,INDEX(Tablas!$B$4:$B$8,MATCH(AY21,Tablas!$A$4:$A$8,0)))</f>
      </c>
      <c r="FA21" s="3">
        <f>IF(AZ21="",0,INDEX(Tablas!$B$4:$B$8,MATCH(AZ21,Tablas!$A$4:$A$8,0)))</f>
      </c>
      <c r="FB21" s="3">
        <f>IF(BA21="",0,INDEX(Tablas!$B$4:$B$8,MATCH(BA21,Tablas!$A$4:$A$8,0)))</f>
      </c>
      <c r="FC21" s="3">
        <f>IF(BB21="",0,INDEX(Tablas!$B$4:$B$8,MATCH(BB21,Tablas!$A$4:$A$8,0)))</f>
      </c>
      <c r="FD21" s="3">
        <f>IF(BC21="",0,INDEX(Tablas!$B$4:$B$8,MATCH(BC21,Tablas!$A$4:$A$8,0)))</f>
      </c>
      <c r="FE21" s="3">
        <f>IF(BD21="",0,INDEX(Tablas!$B$4:$B$8,MATCH(BD21,Tablas!$A$4:$A$8,0)))</f>
      </c>
      <c r="FF21" s="3">
        <f>IF(BE21="",0,INDEX(Tablas!$C$4:$C$8,MATCH(BE21,Tablas!$A$4:$A$8,0)))</f>
      </c>
      <c r="FG21" s="3">
        <f>IF(BF21="",0,INDEX(Tablas!$B$4:$B$8,MATCH(BF21,Tablas!$A$4:$A$8,0)))</f>
      </c>
      <c r="FH21" s="3">
        <f>IF(BG21="",0,INDEX(Tablas!$B$4:$B$8,MATCH(BG21,Tablas!$A$4:$A$8,0)))</f>
      </c>
      <c r="FI21" s="3">
        <f>IF(BH21="",0,INDEX(Tablas!$B$4:$B$8,MATCH(BH21,Tablas!$A$4:$A$8,0)))</f>
      </c>
      <c r="FJ21" s="3">
        <f>IF(BI21="",0,INDEX(Tablas!$C$4:$C$8,MATCH(BI21,Tablas!$A$4:$A$8,0)))</f>
      </c>
      <c r="FK21" s="3">
        <f>IF(BJ21="",0,INDEX(Tablas!$C$4:$C$8,MATCH(BJ21,Tablas!$A$4:$A$8,0)))</f>
      </c>
      <c r="FL21" s="3">
        <f>IF(BK21="",0,INDEX(Tablas!$C$4:$C$8,MATCH(BK21,Tablas!$A$4:$A$8,0)))</f>
      </c>
      <c r="FM21" s="3">
        <f>IF(BL21="",0,INDEX(Tablas!$C$4:$C$8,MATCH(BL21,Tablas!$A$4:$A$8,0)))</f>
      </c>
      <c r="FN21" s="3">
        <f>IF(BM21="",0,INDEX(Tablas!$C$4:$C$8,MATCH(BM21,Tablas!$A$4:$A$8,0)))</f>
      </c>
      <c r="FO21" s="3">
        <f>IF(BN21="",0,INDEX(Tablas!$C$4:$C$8,MATCH(BN21,Tablas!$A$4:$A$8,0)))</f>
      </c>
      <c r="FP21" s="3">
        <f>IF(BO21="",0,INDEX(Tablas!$C$4:$C$8,MATCH(BO21,Tablas!$A$4:$A$8,0)))</f>
      </c>
      <c r="FQ21" s="3">
        <f>IF(OR($B21&lt;&gt;"Sí",BP21=""),0,INDEX(Tablas!$C$4:$C$8,MATCH(BP21,Tablas!$A$4:$A$8,0)))</f>
      </c>
      <c r="FR21" s="3">
        <f>IF(OR($B21&lt;&gt;"Sí",BQ21=""),0,INDEX(Tablas!$C$4:$C$8,MATCH(BQ21,Tablas!$A$4:$A$8,0)))</f>
      </c>
      <c r="FS21" s="3">
        <f>IF(OR($B21&lt;&gt;"Sí",BR21=""),0,INDEX(Tablas!$C$4:$C$8,MATCH(BR21,Tablas!$A$4:$A$8,0)))</f>
      </c>
      <c r="FT21" s="3">
        <f>IF(OR($B21&lt;&gt;"Sí",BS21=""),0,INDEX(Tablas!$C$4:$C$8,MATCH(BS21,Tablas!$A$4:$A$8,0)))</f>
      </c>
      <c r="FU21" s="3">
        <f>IF(OR($C21&lt;&gt;"Sí",BT21=""),0,INDEX(Tablas!$C$4:$C$8,MATCH(BT21,Tablas!$A$4:$A$8,0)))</f>
      </c>
      <c r="FV21" s="3">
        <f>IF(OR($C21&lt;&gt;"Sí",BU21=""),0,INDEX(Tablas!$C$4:$C$8,MATCH(BU21,Tablas!$A$4:$A$8,0)))</f>
      </c>
      <c r="FW21" s="3">
        <f>IF(OR($C21&lt;&gt;"Sí",BV21=""),0,INDEX(Tablas!$C$4:$C$8,MATCH(BV21,Tablas!$A$4:$A$8,0)))</f>
      </c>
      <c r="FX21" s="3">
        <f>IF(OR($C21&lt;&gt;"Sí",BW21=""),0,INDEX(Tablas!$C$4:$C$8,MATCH(BW21,Tablas!$A$4:$A$8,0)))</f>
      </c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6">
        <f>IF(COUNTA($A22:$BW22)=0,"",SUM(DE22:FX22))</f>
      </c>
      <c r="BY22" s="6">
        <f>IF(BX22="","",IF(BX22&lt;Tablas!$C$11,"Nulo",IF(BX22&lt;Tablas!$D$11,"Bajo",IF(BX22&lt;Tablas!$E$11,"Medio",IF(BX22&lt;Tablas!$F$11,"Alto","Muy alto")))))</f>
      </c>
      <c r="BZ22" s="3">
        <f>IF($BX22="","",SUM(DE22,DG22,DF22,DH22,DI22))</f>
      </c>
      <c r="CA22" s="3">
        <f>IF(BZ22="","",IF(BZ22&lt;Tablas!$C$12,"Nulo",IF(BZ22&lt;Tablas!$D$12,"Bajo",IF(BZ22&lt;Tablas!$E$12,"Medio",IF(BZ22&lt;Tablas!$F$12,"Alto","Muy alto")))))</f>
      </c>
      <c r="CB22" s="3">
        <f>IF($BX22="","",SUM(DJ22,DP22,DK22,DL22,DM22,DN22,DO22,FQ22,FR22,FS22,FT22,DQ22,DR22,DS22,DT22,EC22,ED22,EE22,EF22,EA22,EB22,EG22,EH22,EM22,EN22))</f>
      </c>
      <c r="CC22" s="3">
        <f>IF(CB22="","",IF(CB22&lt;Tablas!$C$13,"Nulo",IF(CB22&lt;Tablas!$D$13,"Bajo",IF(CB22&lt;Tablas!$E$13,"Medio",IF(CB22&lt;Tablas!$F$13,"Alto","Muy alto")))))</f>
      </c>
      <c r="CD22" s="3">
        <f>IF($BX22="","",SUM(DU22,DV22,DW22,DX22,DY22,DZ22))</f>
      </c>
      <c r="CE22" s="3">
        <f>IF(CD22="","",IF(CD22&lt;Tablas!$C$14,"Nulo",IF(CD22&lt;Tablas!$D$14,"Bajo",IF(CD22&lt;Tablas!$E$14,"Medio",IF(CD22&lt;Tablas!$F$14,"Alto","Muy alto")))))</f>
      </c>
      <c r="CF22" s="3">
        <f>IF($BX22="","",SUM(EI22,EJ22,EK22,EL22,EO22,EP22,EQ22,ER22,ES22,ET22,EU22,EV22,EW22,EX22,FU22,FV22,FW22,FX22,FI22,FJ22,FK22,FL22,FM22,FN22,FO22,FP22))</f>
      </c>
      <c r="CG22" s="3">
        <f>IF(CF22="","",IF(CF22&lt;Tablas!$C$15,"Nulo",IF(CF22&lt;Tablas!$D$15,"Bajo",IF(CF22&lt;Tablas!$E$15,"Medio",IF(CF22&lt;Tablas!$F$15,"Alto","Muy alto")))))</f>
      </c>
      <c r="CH22" s="3">
        <f>IF($BX22="","",SUM(EY22,EZ22,FA22,FB22,FC22,FD22,FG22,FH22,FE22,FF22))</f>
      </c>
      <c r="CI22" s="3">
        <f>IF(CH22="","",IF(CH22&lt;Tablas!$C$16,"Nulo",IF(CH22&lt;Tablas!$D$16,"Bajo",IF(CH22&lt;Tablas!$E$16,"Medio",IF(CH22&lt;Tablas!$F$16,"Alto","Muy alto")))))</f>
      </c>
      <c r="CJ22" s="3">
        <f>IF($BX22="","",SUM(DE22,DG22,DF22,DH22,DI22))</f>
      </c>
      <c r="CK22" s="3">
        <f>IF(CJ22="","",IF(CJ22&lt;Tablas!$C$17,"Nulo",IF(CJ22&lt;Tablas!$D$17,"Bajo",IF(CJ22&lt;Tablas!$E$17,"Medio",IF(CJ22&lt;Tablas!$F$17,"Alto","Muy alto")))))</f>
      </c>
      <c r="CL22" s="3">
        <f>IF($BX22="","",SUM(DJ22,DP22,DK22,DL22,DM22,DN22,DO22,FQ22,FR22,FS22,FT22,DQ22,DR22,DS22,DT22))</f>
      </c>
      <c r="CM22" s="3">
        <f>IF(CL22="","",IF(CL22&lt;Tablas!$C$18,"Nulo",IF(CL22&lt;Tablas!$D$18,"Bajo",IF(CL22&lt;Tablas!$E$18,"Medio",IF(CL22&lt;Tablas!$F$18,"Alto","Muy alto")))))</f>
      </c>
      <c r="CN22" s="3">
        <f>IF($BX22="","",SUM(EC22,ED22,EE22,EF22,EA22,EB22,EG22,EH22,EM22,EN22))</f>
      </c>
      <c r="CO22" s="3">
        <f>IF(CN22="","",IF(CN22&lt;Tablas!$C$19,"Nulo",IF(CN22&lt;Tablas!$D$19,"Bajo",IF(CN22&lt;Tablas!$E$19,"Medio",IF(CN22&lt;Tablas!$F$19,"Alto","Muy alto")))))</f>
      </c>
      <c r="CP22" s="3">
        <f>IF($BX22="","",SUM(DU22,DV22))</f>
      </c>
      <c r="CQ22" s="3">
        <f>IF(CP22="","",IF(CP22&lt;Tablas!$C$20,"Nulo",IF(CP22&lt;Tablas!$D$20,"Bajo",IF(CP22&lt;Tablas!$E$20,"Medio",IF(CP22&lt;Tablas!$F$20,"Alto","Muy alto")))))</f>
      </c>
      <c r="CR22" s="3">
        <f>IF($BX22="","",SUM(DW22,DX22,DY22,DZ22))</f>
      </c>
      <c r="CS22" s="3">
        <f>IF(CR22="","",IF(CR22&lt;Tablas!$C$21,"Nulo",IF(CR22&lt;Tablas!$D$21,"Bajo",IF(CR22&lt;Tablas!$E$21,"Medio",IF(CR22&lt;Tablas!$F$21,"Alto","Muy alto")))))</f>
      </c>
      <c r="CT22" s="3">
        <f>IF($BX22="","",SUM(EI22,EJ22,EK22,EL22,EO22,EP22,EQ22,ER22,ES22))</f>
      </c>
      <c r="CU22" s="3">
        <f>IF(CT22="","",IF(CT22&lt;Tablas!$C$22,"Nulo",IF(CT22&lt;Tablas!$D$22,"Bajo",IF(CT22&lt;Tablas!$E$22,"Medio",IF(CT22&lt;Tablas!$F$22,"Alto","Muy alto")))))</f>
      </c>
      <c r="CV22" s="3">
        <f>IF($BX22="","",SUM(ET22,EU22,EV22,EW22,EX22,FU22,FV22,FW22,FX22))</f>
      </c>
      <c r="CW22" s="3">
        <f>IF(CV22="","",IF(CV22&lt;Tablas!$C$23,"Nulo",IF(CV22&lt;Tablas!$D$23,"Bajo",IF(CV22&lt;Tablas!$E$23,"Medio",IF(CV22&lt;Tablas!$F$23,"Alto","Muy alto")))))</f>
      </c>
      <c r="CX22" s="3">
        <f>IF($BX22="","",SUM(FI22,FJ22,FK22,FL22,FM22,FN22,FO22,FP22))</f>
      </c>
      <c r="CY22" s="3">
        <f>IF(CX22="","",IF(CX22&lt;Tablas!$C$24,"Nulo",IF(CX22&lt;Tablas!$D$24,"Bajo",IF(CX22&lt;Tablas!$E$24,"Medio",IF(CX22&lt;Tablas!$F$24,"Alto","Muy alto")))))</f>
      </c>
      <c r="CZ22" s="3">
        <f>IF($BX22="","",SUM(EY22,EZ22,FA22,FB22,FC22,FD22))</f>
      </c>
      <c r="DA22" s="3">
        <f>IF(CZ22="","",IF(CZ22&lt;Tablas!$C$25,"Nulo",IF(CZ22&lt;Tablas!$D$25,"Bajo",IF(CZ22&lt;Tablas!$E$25,"Medio",IF(CZ22&lt;Tablas!$F$25,"Alto","Muy alto")))))</f>
      </c>
      <c r="DB22" s="3">
        <f>IF($BX22="","",SUM(FG22,FH22,FE22,FF22))</f>
      </c>
      <c r="DC22" s="3">
        <f>IF(DB22="","",IF(DB22&lt;Tablas!$C$26,"Nulo",IF(DB22&lt;Tablas!$D$26,"Bajo",IF(DB22&lt;Tablas!$E$26,"Medio",IF(DB22&lt;Tablas!$F$26,"Alto","Muy alto")))))</f>
      </c>
      <c r="DD22" s="3">
        <f>IF($BX22="","",COUNTBLANK(D22:BO22)+IF($B22="Sí",COUNTBLANK(BP22:BS22),0)+IF($C22="Sí",COUNTBLANK(BT22:BW22),0)+IF($B22="",1,0)+IF($C22="",1,0))</f>
      </c>
      <c r="DE22" s="3">
        <f>IF(D22="",0,INDEX(Tablas!$B$4:$B$8,MATCH(D22,Tablas!$A$4:$A$8,0)))</f>
      </c>
      <c r="DF22" s="3">
        <f>IF(E22="",0,INDEX(Tablas!$C$4:$C$8,MATCH(E22,Tablas!$A$4:$A$8,0)))</f>
      </c>
      <c r="DG22" s="3">
        <f>IF(F22="",0,INDEX(Tablas!$C$4:$C$8,MATCH(F22,Tablas!$A$4:$A$8,0)))</f>
      </c>
      <c r="DH22" s="3">
        <f>IF(G22="",0,INDEX(Tablas!$B$4:$B$8,MATCH(G22,Tablas!$A$4:$A$8,0)))</f>
      </c>
      <c r="DI22" s="3">
        <f>IF(H22="",0,INDEX(Tablas!$C$4:$C$8,MATCH(H22,Tablas!$A$4:$A$8,0)))</f>
      </c>
      <c r="DJ22" s="3">
        <f>IF(I22="",0,INDEX(Tablas!$C$4:$C$8,MATCH(I22,Tablas!$A$4:$A$8,0)))</f>
      </c>
      <c r="DK22" s="3">
        <f>IF(J22="",0,INDEX(Tablas!$C$4:$C$8,MATCH(J22,Tablas!$A$4:$A$8,0)))</f>
      </c>
      <c r="DL22" s="3">
        <f>IF(K22="",0,INDEX(Tablas!$C$4:$C$8,MATCH(K22,Tablas!$A$4:$A$8,0)))</f>
      </c>
      <c r="DM22" s="3">
        <f>IF(L22="",0,INDEX(Tablas!$C$4:$C$8,MATCH(L22,Tablas!$A$4:$A$8,0)))</f>
      </c>
      <c r="DN22" s="3">
        <f>IF(M22="",0,INDEX(Tablas!$C$4:$C$8,MATCH(M22,Tablas!$A$4:$A$8,0)))</f>
      </c>
      <c r="DO22" s="3">
        <f>IF(N22="",0,INDEX(Tablas!$C$4:$C$8,MATCH(N22,Tablas!$A$4:$A$8,0)))</f>
      </c>
      <c r="DP22" s="3">
        <f>IF(O22="",0,INDEX(Tablas!$C$4:$C$8,MATCH(O22,Tablas!$A$4:$A$8,0)))</f>
      </c>
      <c r="DQ22" s="3">
        <f>IF(P22="",0,INDEX(Tablas!$C$4:$C$8,MATCH(P22,Tablas!$A$4:$A$8,0)))</f>
      </c>
      <c r="DR22" s="3">
        <f>IF(Q22="",0,INDEX(Tablas!$C$4:$C$8,MATCH(Q22,Tablas!$A$4:$A$8,0)))</f>
      </c>
      <c r="DS22" s="3">
        <f>IF(R22="",0,INDEX(Tablas!$C$4:$C$8,MATCH(R22,Tablas!$A$4:$A$8,0)))</f>
      </c>
      <c r="DT22" s="3">
        <f>IF(S22="",0,INDEX(Tablas!$C$4:$C$8,MATCH(S22,Tablas!$A$4:$A$8,0)))</f>
      </c>
      <c r="DU22" s="3">
        <f>IF(T22="",0,INDEX(Tablas!$C$4:$C$8,MATCH(T22,Tablas!$A$4:$A$8,0)))</f>
      </c>
      <c r="DV22" s="3">
        <f>IF(U22="",0,INDEX(Tablas!$C$4:$C$8,MATCH(U22,Tablas!$A$4:$A$8,0)))</f>
      </c>
      <c r="DW22" s="3">
        <f>IF(V22="",0,INDEX(Tablas!$C$4:$C$8,MATCH(V22,Tablas!$A$4:$A$8,0)))</f>
      </c>
      <c r="DX22" s="3">
        <f>IF(W22="",0,INDEX(Tablas!$C$4:$C$8,MATCH(W22,Tablas!$A$4:$A$8,0)))</f>
      </c>
      <c r="DY22" s="3">
        <f>IF(X22="",0,INDEX(Tablas!$C$4:$C$8,MATCH(X22,Tablas!$A$4:$A$8,0)))</f>
      </c>
      <c r="DZ22" s="3">
        <f>IF(Y22="",0,INDEX(Tablas!$C$4:$C$8,MATCH(Y22,Tablas!$A$4:$A$8,0)))</f>
      </c>
      <c r="EA22" s="3">
        <f>IF(Z22="",0,INDEX(Tablas!$B$4:$B$8,MATCH(Z22,Tablas!$A$4:$A$8,0)))</f>
      </c>
      <c r="EB22" s="3">
        <f>IF(AA22="",0,INDEX(Tablas!$B$4:$B$8,MATCH(AA22,Tablas!$A$4:$A$8,0)))</f>
      </c>
      <c r="EC22" s="3">
        <f>IF(AB22="",0,INDEX(Tablas!$B$4:$B$8,MATCH(AB22,Tablas!$A$4:$A$8,0)))</f>
      </c>
      <c r="ED22" s="3">
        <f>IF(AC22="",0,INDEX(Tablas!$B$4:$B$8,MATCH(AC22,Tablas!$A$4:$A$8,0)))</f>
      </c>
      <c r="EE22" s="3">
        <f>IF(AD22="",0,INDEX(Tablas!$B$4:$B$8,MATCH(AD22,Tablas!$A$4:$A$8,0)))</f>
      </c>
      <c r="EF22" s="3">
        <f>IF(AE22="",0,INDEX(Tablas!$B$4:$B$8,MATCH(AE22,Tablas!$A$4:$A$8,0)))</f>
      </c>
      <c r="EG22" s="3">
        <f>IF(AF22="",0,INDEX(Tablas!$C$4:$C$8,MATCH(AF22,Tablas!$A$4:$A$8,0)))</f>
      </c>
      <c r="EH22" s="3">
        <f>IF(AG22="",0,INDEX(Tablas!$B$4:$B$8,MATCH(AG22,Tablas!$A$4:$A$8,0)))</f>
      </c>
      <c r="EI22" s="3">
        <f>IF(AH22="",0,INDEX(Tablas!$B$4:$B$8,MATCH(AH22,Tablas!$A$4:$A$8,0)))</f>
      </c>
      <c r="EJ22" s="3">
        <f>IF(AI22="",0,INDEX(Tablas!$B$4:$B$8,MATCH(AI22,Tablas!$A$4:$A$8,0)))</f>
      </c>
      <c r="EK22" s="3">
        <f>IF(AJ22="",0,INDEX(Tablas!$B$4:$B$8,MATCH(AJ22,Tablas!$A$4:$A$8,0)))</f>
      </c>
      <c r="EL22" s="3">
        <f>IF(AK22="",0,INDEX(Tablas!$B$4:$B$8,MATCH(AK22,Tablas!$A$4:$A$8,0)))</f>
      </c>
      <c r="EM22" s="3">
        <f>IF(AL22="",0,INDEX(Tablas!$B$4:$B$8,MATCH(AL22,Tablas!$A$4:$A$8,0)))</f>
      </c>
      <c r="EN22" s="3">
        <f>IF(AM22="",0,INDEX(Tablas!$B$4:$B$8,MATCH(AM22,Tablas!$A$4:$A$8,0)))</f>
      </c>
      <c r="EO22" s="3">
        <f>IF(AN22="",0,INDEX(Tablas!$B$4:$B$8,MATCH(AN22,Tablas!$A$4:$A$8,0)))</f>
      </c>
      <c r="EP22" s="3">
        <f>IF(AO22="",0,INDEX(Tablas!$B$4:$B$8,MATCH(AO22,Tablas!$A$4:$A$8,0)))</f>
      </c>
      <c r="EQ22" s="3">
        <f>IF(AP22="",0,INDEX(Tablas!$B$4:$B$8,MATCH(AP22,Tablas!$A$4:$A$8,0)))</f>
      </c>
      <c r="ER22" s="3">
        <f>IF(AQ22="",0,INDEX(Tablas!$B$4:$B$8,MATCH(AQ22,Tablas!$A$4:$A$8,0)))</f>
      </c>
      <c r="ES22" s="3">
        <f>IF(AR22="",0,INDEX(Tablas!$B$4:$B$8,MATCH(AR22,Tablas!$A$4:$A$8,0)))</f>
      </c>
      <c r="ET22" s="3">
        <f>IF(AS22="",0,INDEX(Tablas!$B$4:$B$8,MATCH(AS22,Tablas!$A$4:$A$8,0)))</f>
      </c>
      <c r="EU22" s="3">
        <f>IF(AT22="",0,INDEX(Tablas!$B$4:$B$8,MATCH(AT22,Tablas!$A$4:$A$8,0)))</f>
      </c>
      <c r="EV22" s="3">
        <f>IF(AU22="",0,INDEX(Tablas!$B$4:$B$8,MATCH(AU22,Tablas!$A$4:$A$8,0)))</f>
      </c>
      <c r="EW22" s="3">
        <f>IF(AV22="",0,INDEX(Tablas!$B$4:$B$8,MATCH(AV22,Tablas!$A$4:$A$8,0)))</f>
      </c>
      <c r="EX22" s="3">
        <f>IF(AW22="",0,INDEX(Tablas!$B$4:$B$8,MATCH(AW22,Tablas!$A$4:$A$8,0)))</f>
      </c>
      <c r="EY22" s="3">
        <f>IF(AX22="",0,INDEX(Tablas!$B$4:$B$8,MATCH(AX22,Tablas!$A$4:$A$8,0)))</f>
      </c>
      <c r="EZ22" s="3">
        <f>IF(AY22="",0,INDEX(Tablas!$B$4:$B$8,MATCH(AY22,Tablas!$A$4:$A$8,0)))</f>
      </c>
      <c r="FA22" s="3">
        <f>IF(AZ22="",0,INDEX(Tablas!$B$4:$B$8,MATCH(AZ22,Tablas!$A$4:$A$8,0)))</f>
      </c>
      <c r="FB22" s="3">
        <f>IF(BA22="",0,INDEX(Tablas!$B$4:$B$8,MATCH(BA22,Tablas!$A$4:$A$8,0)))</f>
      </c>
      <c r="FC22" s="3">
        <f>IF(BB22="",0,INDEX(Tablas!$B$4:$B$8,MATCH(BB22,Tablas!$A$4:$A$8,0)))</f>
      </c>
      <c r="FD22" s="3">
        <f>IF(BC22="",0,INDEX(Tablas!$B$4:$B$8,MATCH(BC22,Tablas!$A$4:$A$8,0)))</f>
      </c>
      <c r="FE22" s="3">
        <f>IF(BD22="",0,INDEX(Tablas!$B$4:$B$8,MATCH(BD22,Tablas!$A$4:$A$8,0)))</f>
      </c>
      <c r="FF22" s="3">
        <f>IF(BE22="",0,INDEX(Tablas!$C$4:$C$8,MATCH(BE22,Tablas!$A$4:$A$8,0)))</f>
      </c>
      <c r="FG22" s="3">
        <f>IF(BF22="",0,INDEX(Tablas!$B$4:$B$8,MATCH(BF22,Tablas!$A$4:$A$8,0)))</f>
      </c>
      <c r="FH22" s="3">
        <f>IF(BG22="",0,INDEX(Tablas!$B$4:$B$8,MATCH(BG22,Tablas!$A$4:$A$8,0)))</f>
      </c>
      <c r="FI22" s="3">
        <f>IF(BH22="",0,INDEX(Tablas!$B$4:$B$8,MATCH(BH22,Tablas!$A$4:$A$8,0)))</f>
      </c>
      <c r="FJ22" s="3">
        <f>IF(BI22="",0,INDEX(Tablas!$C$4:$C$8,MATCH(BI22,Tablas!$A$4:$A$8,0)))</f>
      </c>
      <c r="FK22" s="3">
        <f>IF(BJ22="",0,INDEX(Tablas!$C$4:$C$8,MATCH(BJ22,Tablas!$A$4:$A$8,0)))</f>
      </c>
      <c r="FL22" s="3">
        <f>IF(BK22="",0,INDEX(Tablas!$C$4:$C$8,MATCH(BK22,Tablas!$A$4:$A$8,0)))</f>
      </c>
      <c r="FM22" s="3">
        <f>IF(BL22="",0,INDEX(Tablas!$C$4:$C$8,MATCH(BL22,Tablas!$A$4:$A$8,0)))</f>
      </c>
      <c r="FN22" s="3">
        <f>IF(BM22="",0,INDEX(Tablas!$C$4:$C$8,MATCH(BM22,Tablas!$A$4:$A$8,0)))</f>
      </c>
      <c r="FO22" s="3">
        <f>IF(BN22="",0,INDEX(Tablas!$C$4:$C$8,MATCH(BN22,Tablas!$A$4:$A$8,0)))</f>
      </c>
      <c r="FP22" s="3">
        <f>IF(BO22="",0,INDEX(Tablas!$C$4:$C$8,MATCH(BO22,Tablas!$A$4:$A$8,0)))</f>
      </c>
      <c r="FQ22" s="3">
        <f>IF(OR($B22&lt;&gt;"Sí",BP22=""),0,INDEX(Tablas!$C$4:$C$8,MATCH(BP22,Tablas!$A$4:$A$8,0)))</f>
      </c>
      <c r="FR22" s="3">
        <f>IF(OR($B22&lt;&gt;"Sí",BQ22=""),0,INDEX(Tablas!$C$4:$C$8,MATCH(BQ22,Tablas!$A$4:$A$8,0)))</f>
      </c>
      <c r="FS22" s="3">
        <f>IF(OR($B22&lt;&gt;"Sí",BR22=""),0,INDEX(Tablas!$C$4:$C$8,MATCH(BR22,Tablas!$A$4:$A$8,0)))</f>
      </c>
      <c r="FT22" s="3">
        <f>IF(OR($B22&lt;&gt;"Sí",BS22=""),0,INDEX(Tablas!$C$4:$C$8,MATCH(BS22,Tablas!$A$4:$A$8,0)))</f>
      </c>
      <c r="FU22" s="3">
        <f>IF(OR($C22&lt;&gt;"Sí",BT22=""),0,INDEX(Tablas!$C$4:$C$8,MATCH(BT22,Tablas!$A$4:$A$8,0)))</f>
      </c>
      <c r="FV22" s="3">
        <f>IF(OR($C22&lt;&gt;"Sí",BU22=""),0,INDEX(Tablas!$C$4:$C$8,MATCH(BU22,Tablas!$A$4:$A$8,0)))</f>
      </c>
      <c r="FW22" s="3">
        <f>IF(OR($C22&lt;&gt;"Sí",BV22=""),0,INDEX(Tablas!$C$4:$C$8,MATCH(BV22,Tablas!$A$4:$A$8,0)))</f>
      </c>
      <c r="FX22" s="3">
        <f>IF(OR($C22&lt;&gt;"Sí",BW22=""),0,INDEX(Tablas!$C$4:$C$8,MATCH(BW22,Tablas!$A$4:$A$8,0)))</f>
      </c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6">
        <f>IF(COUNTA($A23:$BW23)=0,"",SUM(DE23:FX23))</f>
      </c>
      <c r="BY23" s="6">
        <f>IF(BX23="","",IF(BX23&lt;Tablas!$C$11,"Nulo",IF(BX23&lt;Tablas!$D$11,"Bajo",IF(BX23&lt;Tablas!$E$11,"Medio",IF(BX23&lt;Tablas!$F$11,"Alto","Muy alto")))))</f>
      </c>
      <c r="BZ23" s="3">
        <f>IF($BX23="","",SUM(DE23,DG23,DF23,DH23,DI23))</f>
      </c>
      <c r="CA23" s="3">
        <f>IF(BZ23="","",IF(BZ23&lt;Tablas!$C$12,"Nulo",IF(BZ23&lt;Tablas!$D$12,"Bajo",IF(BZ23&lt;Tablas!$E$12,"Medio",IF(BZ23&lt;Tablas!$F$12,"Alto","Muy alto")))))</f>
      </c>
      <c r="CB23" s="3">
        <f>IF($BX23="","",SUM(DJ23,DP23,DK23,DL23,DM23,DN23,DO23,FQ23,FR23,FS23,FT23,DQ23,DR23,DS23,DT23,EC23,ED23,EE23,EF23,EA23,EB23,EG23,EH23,EM23,EN23))</f>
      </c>
      <c r="CC23" s="3">
        <f>IF(CB23="","",IF(CB23&lt;Tablas!$C$13,"Nulo",IF(CB23&lt;Tablas!$D$13,"Bajo",IF(CB23&lt;Tablas!$E$13,"Medio",IF(CB23&lt;Tablas!$F$13,"Alto","Muy alto")))))</f>
      </c>
      <c r="CD23" s="3">
        <f>IF($BX23="","",SUM(DU23,DV23,DW23,DX23,DY23,DZ23))</f>
      </c>
      <c r="CE23" s="3">
        <f>IF(CD23="","",IF(CD23&lt;Tablas!$C$14,"Nulo",IF(CD23&lt;Tablas!$D$14,"Bajo",IF(CD23&lt;Tablas!$E$14,"Medio",IF(CD23&lt;Tablas!$F$14,"Alto","Muy alto")))))</f>
      </c>
      <c r="CF23" s="3">
        <f>IF($BX23="","",SUM(EI23,EJ23,EK23,EL23,EO23,EP23,EQ23,ER23,ES23,ET23,EU23,EV23,EW23,EX23,FU23,FV23,FW23,FX23,FI23,FJ23,FK23,FL23,FM23,FN23,FO23,FP23))</f>
      </c>
      <c r="CG23" s="3">
        <f>IF(CF23="","",IF(CF23&lt;Tablas!$C$15,"Nulo",IF(CF23&lt;Tablas!$D$15,"Bajo",IF(CF23&lt;Tablas!$E$15,"Medio",IF(CF23&lt;Tablas!$F$15,"Alto","Muy alto")))))</f>
      </c>
      <c r="CH23" s="3">
        <f>IF($BX23="","",SUM(EY23,EZ23,FA23,FB23,FC23,FD23,FG23,FH23,FE23,FF23))</f>
      </c>
      <c r="CI23" s="3">
        <f>IF(CH23="","",IF(CH23&lt;Tablas!$C$16,"Nulo",IF(CH23&lt;Tablas!$D$16,"Bajo",IF(CH23&lt;Tablas!$E$16,"Medio",IF(CH23&lt;Tablas!$F$16,"Alto","Muy alto")))))</f>
      </c>
      <c r="CJ23" s="3">
        <f>IF($BX23="","",SUM(DE23,DG23,DF23,DH23,DI23))</f>
      </c>
      <c r="CK23" s="3">
        <f>IF(CJ23="","",IF(CJ23&lt;Tablas!$C$17,"Nulo",IF(CJ23&lt;Tablas!$D$17,"Bajo",IF(CJ23&lt;Tablas!$E$17,"Medio",IF(CJ23&lt;Tablas!$F$17,"Alto","Muy alto")))))</f>
      </c>
      <c r="CL23" s="3">
        <f>IF($BX23="","",SUM(DJ23,DP23,DK23,DL23,DM23,DN23,DO23,FQ23,FR23,FS23,FT23,DQ23,DR23,DS23,DT23))</f>
      </c>
      <c r="CM23" s="3">
        <f>IF(CL23="","",IF(CL23&lt;Tablas!$C$18,"Nulo",IF(CL23&lt;Tablas!$D$18,"Bajo",IF(CL23&lt;Tablas!$E$18,"Medio",IF(CL23&lt;Tablas!$F$18,"Alto","Muy alto")))))</f>
      </c>
      <c r="CN23" s="3">
        <f>IF($BX23="","",SUM(EC23,ED23,EE23,EF23,EA23,EB23,EG23,EH23,EM23,EN23))</f>
      </c>
      <c r="CO23" s="3">
        <f>IF(CN23="","",IF(CN23&lt;Tablas!$C$19,"Nulo",IF(CN23&lt;Tablas!$D$19,"Bajo",IF(CN23&lt;Tablas!$E$19,"Medio",IF(CN23&lt;Tablas!$F$19,"Alto","Muy alto")))))</f>
      </c>
      <c r="CP23" s="3">
        <f>IF($BX23="","",SUM(DU23,DV23))</f>
      </c>
      <c r="CQ23" s="3">
        <f>IF(CP23="","",IF(CP23&lt;Tablas!$C$20,"Nulo",IF(CP23&lt;Tablas!$D$20,"Bajo",IF(CP23&lt;Tablas!$E$20,"Medio",IF(CP23&lt;Tablas!$F$20,"Alto","Muy alto")))))</f>
      </c>
      <c r="CR23" s="3">
        <f>IF($BX23="","",SUM(DW23,DX23,DY23,DZ23))</f>
      </c>
      <c r="CS23" s="3">
        <f>IF(CR23="","",IF(CR23&lt;Tablas!$C$21,"Nulo",IF(CR23&lt;Tablas!$D$21,"Bajo",IF(CR23&lt;Tablas!$E$21,"Medio",IF(CR23&lt;Tablas!$F$21,"Alto","Muy alto")))))</f>
      </c>
      <c r="CT23" s="3">
        <f>IF($BX23="","",SUM(EI23,EJ23,EK23,EL23,EO23,EP23,EQ23,ER23,ES23))</f>
      </c>
      <c r="CU23" s="3">
        <f>IF(CT23="","",IF(CT23&lt;Tablas!$C$22,"Nulo",IF(CT23&lt;Tablas!$D$22,"Bajo",IF(CT23&lt;Tablas!$E$22,"Medio",IF(CT23&lt;Tablas!$F$22,"Alto","Muy alto")))))</f>
      </c>
      <c r="CV23" s="3">
        <f>IF($BX23="","",SUM(ET23,EU23,EV23,EW23,EX23,FU23,FV23,FW23,FX23))</f>
      </c>
      <c r="CW23" s="3">
        <f>IF(CV23="","",IF(CV23&lt;Tablas!$C$23,"Nulo",IF(CV23&lt;Tablas!$D$23,"Bajo",IF(CV23&lt;Tablas!$E$23,"Medio",IF(CV23&lt;Tablas!$F$23,"Alto","Muy alto")))))</f>
      </c>
      <c r="CX23" s="3">
        <f>IF($BX23="","",SUM(FI23,FJ23,FK23,FL23,FM23,FN23,FO23,FP23))</f>
      </c>
      <c r="CY23" s="3">
        <f>IF(CX23="","",IF(CX23&lt;Tablas!$C$24,"Nulo",IF(CX23&lt;Tablas!$D$24,"Bajo",IF(CX23&lt;Tablas!$E$24,"Medio",IF(CX23&lt;Tablas!$F$24,"Alto","Muy alto")))))</f>
      </c>
      <c r="CZ23" s="3">
        <f>IF($BX23="","",SUM(EY23,EZ23,FA23,FB23,FC23,FD23))</f>
      </c>
      <c r="DA23" s="3">
        <f>IF(CZ23="","",IF(CZ23&lt;Tablas!$C$25,"Nulo",IF(CZ23&lt;Tablas!$D$25,"Bajo",IF(CZ23&lt;Tablas!$E$25,"Medio",IF(CZ23&lt;Tablas!$F$25,"Alto","Muy alto")))))</f>
      </c>
      <c r="DB23" s="3">
        <f>IF($BX23="","",SUM(FG23,FH23,FE23,FF23))</f>
      </c>
      <c r="DC23" s="3">
        <f>IF(DB23="","",IF(DB23&lt;Tablas!$C$26,"Nulo",IF(DB23&lt;Tablas!$D$26,"Bajo",IF(DB23&lt;Tablas!$E$26,"Medio",IF(DB23&lt;Tablas!$F$26,"Alto","Muy alto")))))</f>
      </c>
      <c r="DD23" s="3">
        <f>IF($BX23="","",COUNTBLANK(D23:BO23)+IF($B23="Sí",COUNTBLANK(BP23:BS23),0)+IF($C23="Sí",COUNTBLANK(BT23:BW23),0)+IF($B23="",1,0)+IF($C23="",1,0))</f>
      </c>
      <c r="DE23" s="3">
        <f>IF(D23="",0,INDEX(Tablas!$B$4:$B$8,MATCH(D23,Tablas!$A$4:$A$8,0)))</f>
      </c>
      <c r="DF23" s="3">
        <f>IF(E23="",0,INDEX(Tablas!$C$4:$C$8,MATCH(E23,Tablas!$A$4:$A$8,0)))</f>
      </c>
      <c r="DG23" s="3">
        <f>IF(F23="",0,INDEX(Tablas!$C$4:$C$8,MATCH(F23,Tablas!$A$4:$A$8,0)))</f>
      </c>
      <c r="DH23" s="3">
        <f>IF(G23="",0,INDEX(Tablas!$B$4:$B$8,MATCH(G23,Tablas!$A$4:$A$8,0)))</f>
      </c>
      <c r="DI23" s="3">
        <f>IF(H23="",0,INDEX(Tablas!$C$4:$C$8,MATCH(H23,Tablas!$A$4:$A$8,0)))</f>
      </c>
      <c r="DJ23" s="3">
        <f>IF(I23="",0,INDEX(Tablas!$C$4:$C$8,MATCH(I23,Tablas!$A$4:$A$8,0)))</f>
      </c>
      <c r="DK23" s="3">
        <f>IF(J23="",0,INDEX(Tablas!$C$4:$C$8,MATCH(J23,Tablas!$A$4:$A$8,0)))</f>
      </c>
      <c r="DL23" s="3">
        <f>IF(K23="",0,INDEX(Tablas!$C$4:$C$8,MATCH(K23,Tablas!$A$4:$A$8,0)))</f>
      </c>
      <c r="DM23" s="3">
        <f>IF(L23="",0,INDEX(Tablas!$C$4:$C$8,MATCH(L23,Tablas!$A$4:$A$8,0)))</f>
      </c>
      <c r="DN23" s="3">
        <f>IF(M23="",0,INDEX(Tablas!$C$4:$C$8,MATCH(M23,Tablas!$A$4:$A$8,0)))</f>
      </c>
      <c r="DO23" s="3">
        <f>IF(N23="",0,INDEX(Tablas!$C$4:$C$8,MATCH(N23,Tablas!$A$4:$A$8,0)))</f>
      </c>
      <c r="DP23" s="3">
        <f>IF(O23="",0,INDEX(Tablas!$C$4:$C$8,MATCH(O23,Tablas!$A$4:$A$8,0)))</f>
      </c>
      <c r="DQ23" s="3">
        <f>IF(P23="",0,INDEX(Tablas!$C$4:$C$8,MATCH(P23,Tablas!$A$4:$A$8,0)))</f>
      </c>
      <c r="DR23" s="3">
        <f>IF(Q23="",0,INDEX(Tablas!$C$4:$C$8,MATCH(Q23,Tablas!$A$4:$A$8,0)))</f>
      </c>
      <c r="DS23" s="3">
        <f>IF(R23="",0,INDEX(Tablas!$C$4:$C$8,MATCH(R23,Tablas!$A$4:$A$8,0)))</f>
      </c>
      <c r="DT23" s="3">
        <f>IF(S23="",0,INDEX(Tablas!$C$4:$C$8,MATCH(S23,Tablas!$A$4:$A$8,0)))</f>
      </c>
      <c r="DU23" s="3">
        <f>IF(T23="",0,INDEX(Tablas!$C$4:$C$8,MATCH(T23,Tablas!$A$4:$A$8,0)))</f>
      </c>
      <c r="DV23" s="3">
        <f>IF(U23="",0,INDEX(Tablas!$C$4:$C$8,MATCH(U23,Tablas!$A$4:$A$8,0)))</f>
      </c>
      <c r="DW23" s="3">
        <f>IF(V23="",0,INDEX(Tablas!$C$4:$C$8,MATCH(V23,Tablas!$A$4:$A$8,0)))</f>
      </c>
      <c r="DX23" s="3">
        <f>IF(W23="",0,INDEX(Tablas!$C$4:$C$8,MATCH(W23,Tablas!$A$4:$A$8,0)))</f>
      </c>
      <c r="DY23" s="3">
        <f>IF(X23="",0,INDEX(Tablas!$C$4:$C$8,MATCH(X23,Tablas!$A$4:$A$8,0)))</f>
      </c>
      <c r="DZ23" s="3">
        <f>IF(Y23="",0,INDEX(Tablas!$C$4:$C$8,MATCH(Y23,Tablas!$A$4:$A$8,0)))</f>
      </c>
      <c r="EA23" s="3">
        <f>IF(Z23="",0,INDEX(Tablas!$B$4:$B$8,MATCH(Z23,Tablas!$A$4:$A$8,0)))</f>
      </c>
      <c r="EB23" s="3">
        <f>IF(AA23="",0,INDEX(Tablas!$B$4:$B$8,MATCH(AA23,Tablas!$A$4:$A$8,0)))</f>
      </c>
      <c r="EC23" s="3">
        <f>IF(AB23="",0,INDEX(Tablas!$B$4:$B$8,MATCH(AB23,Tablas!$A$4:$A$8,0)))</f>
      </c>
      <c r="ED23" s="3">
        <f>IF(AC23="",0,INDEX(Tablas!$B$4:$B$8,MATCH(AC23,Tablas!$A$4:$A$8,0)))</f>
      </c>
      <c r="EE23" s="3">
        <f>IF(AD23="",0,INDEX(Tablas!$B$4:$B$8,MATCH(AD23,Tablas!$A$4:$A$8,0)))</f>
      </c>
      <c r="EF23" s="3">
        <f>IF(AE23="",0,INDEX(Tablas!$B$4:$B$8,MATCH(AE23,Tablas!$A$4:$A$8,0)))</f>
      </c>
      <c r="EG23" s="3">
        <f>IF(AF23="",0,INDEX(Tablas!$C$4:$C$8,MATCH(AF23,Tablas!$A$4:$A$8,0)))</f>
      </c>
      <c r="EH23" s="3">
        <f>IF(AG23="",0,INDEX(Tablas!$B$4:$B$8,MATCH(AG23,Tablas!$A$4:$A$8,0)))</f>
      </c>
      <c r="EI23" s="3">
        <f>IF(AH23="",0,INDEX(Tablas!$B$4:$B$8,MATCH(AH23,Tablas!$A$4:$A$8,0)))</f>
      </c>
      <c r="EJ23" s="3">
        <f>IF(AI23="",0,INDEX(Tablas!$B$4:$B$8,MATCH(AI23,Tablas!$A$4:$A$8,0)))</f>
      </c>
      <c r="EK23" s="3">
        <f>IF(AJ23="",0,INDEX(Tablas!$B$4:$B$8,MATCH(AJ23,Tablas!$A$4:$A$8,0)))</f>
      </c>
      <c r="EL23" s="3">
        <f>IF(AK23="",0,INDEX(Tablas!$B$4:$B$8,MATCH(AK23,Tablas!$A$4:$A$8,0)))</f>
      </c>
      <c r="EM23" s="3">
        <f>IF(AL23="",0,INDEX(Tablas!$B$4:$B$8,MATCH(AL23,Tablas!$A$4:$A$8,0)))</f>
      </c>
      <c r="EN23" s="3">
        <f>IF(AM23="",0,INDEX(Tablas!$B$4:$B$8,MATCH(AM23,Tablas!$A$4:$A$8,0)))</f>
      </c>
      <c r="EO23" s="3">
        <f>IF(AN23="",0,INDEX(Tablas!$B$4:$B$8,MATCH(AN23,Tablas!$A$4:$A$8,0)))</f>
      </c>
      <c r="EP23" s="3">
        <f>IF(AO23="",0,INDEX(Tablas!$B$4:$B$8,MATCH(AO23,Tablas!$A$4:$A$8,0)))</f>
      </c>
      <c r="EQ23" s="3">
        <f>IF(AP23="",0,INDEX(Tablas!$B$4:$B$8,MATCH(AP23,Tablas!$A$4:$A$8,0)))</f>
      </c>
      <c r="ER23" s="3">
        <f>IF(AQ23="",0,INDEX(Tablas!$B$4:$B$8,MATCH(AQ23,Tablas!$A$4:$A$8,0)))</f>
      </c>
      <c r="ES23" s="3">
        <f>IF(AR23="",0,INDEX(Tablas!$B$4:$B$8,MATCH(AR23,Tablas!$A$4:$A$8,0)))</f>
      </c>
      <c r="ET23" s="3">
        <f>IF(AS23="",0,INDEX(Tablas!$B$4:$B$8,MATCH(AS23,Tablas!$A$4:$A$8,0)))</f>
      </c>
      <c r="EU23" s="3">
        <f>IF(AT23="",0,INDEX(Tablas!$B$4:$B$8,MATCH(AT23,Tablas!$A$4:$A$8,0)))</f>
      </c>
      <c r="EV23" s="3">
        <f>IF(AU23="",0,INDEX(Tablas!$B$4:$B$8,MATCH(AU23,Tablas!$A$4:$A$8,0)))</f>
      </c>
      <c r="EW23" s="3">
        <f>IF(AV23="",0,INDEX(Tablas!$B$4:$B$8,MATCH(AV23,Tablas!$A$4:$A$8,0)))</f>
      </c>
      <c r="EX23" s="3">
        <f>IF(AW23="",0,INDEX(Tablas!$B$4:$B$8,MATCH(AW23,Tablas!$A$4:$A$8,0)))</f>
      </c>
      <c r="EY23" s="3">
        <f>IF(AX23="",0,INDEX(Tablas!$B$4:$B$8,MATCH(AX23,Tablas!$A$4:$A$8,0)))</f>
      </c>
      <c r="EZ23" s="3">
        <f>IF(AY23="",0,INDEX(Tablas!$B$4:$B$8,MATCH(AY23,Tablas!$A$4:$A$8,0)))</f>
      </c>
      <c r="FA23" s="3">
        <f>IF(AZ23="",0,INDEX(Tablas!$B$4:$B$8,MATCH(AZ23,Tablas!$A$4:$A$8,0)))</f>
      </c>
      <c r="FB23" s="3">
        <f>IF(BA23="",0,INDEX(Tablas!$B$4:$B$8,MATCH(BA23,Tablas!$A$4:$A$8,0)))</f>
      </c>
      <c r="FC23" s="3">
        <f>IF(BB23="",0,INDEX(Tablas!$B$4:$B$8,MATCH(BB23,Tablas!$A$4:$A$8,0)))</f>
      </c>
      <c r="FD23" s="3">
        <f>IF(BC23="",0,INDEX(Tablas!$B$4:$B$8,MATCH(BC23,Tablas!$A$4:$A$8,0)))</f>
      </c>
      <c r="FE23" s="3">
        <f>IF(BD23="",0,INDEX(Tablas!$B$4:$B$8,MATCH(BD23,Tablas!$A$4:$A$8,0)))</f>
      </c>
      <c r="FF23" s="3">
        <f>IF(BE23="",0,INDEX(Tablas!$C$4:$C$8,MATCH(BE23,Tablas!$A$4:$A$8,0)))</f>
      </c>
      <c r="FG23" s="3">
        <f>IF(BF23="",0,INDEX(Tablas!$B$4:$B$8,MATCH(BF23,Tablas!$A$4:$A$8,0)))</f>
      </c>
      <c r="FH23" s="3">
        <f>IF(BG23="",0,INDEX(Tablas!$B$4:$B$8,MATCH(BG23,Tablas!$A$4:$A$8,0)))</f>
      </c>
      <c r="FI23" s="3">
        <f>IF(BH23="",0,INDEX(Tablas!$B$4:$B$8,MATCH(BH23,Tablas!$A$4:$A$8,0)))</f>
      </c>
      <c r="FJ23" s="3">
        <f>IF(BI23="",0,INDEX(Tablas!$C$4:$C$8,MATCH(BI23,Tablas!$A$4:$A$8,0)))</f>
      </c>
      <c r="FK23" s="3">
        <f>IF(BJ23="",0,INDEX(Tablas!$C$4:$C$8,MATCH(BJ23,Tablas!$A$4:$A$8,0)))</f>
      </c>
      <c r="FL23" s="3">
        <f>IF(BK23="",0,INDEX(Tablas!$C$4:$C$8,MATCH(BK23,Tablas!$A$4:$A$8,0)))</f>
      </c>
      <c r="FM23" s="3">
        <f>IF(BL23="",0,INDEX(Tablas!$C$4:$C$8,MATCH(BL23,Tablas!$A$4:$A$8,0)))</f>
      </c>
      <c r="FN23" s="3">
        <f>IF(BM23="",0,INDEX(Tablas!$C$4:$C$8,MATCH(BM23,Tablas!$A$4:$A$8,0)))</f>
      </c>
      <c r="FO23" s="3">
        <f>IF(BN23="",0,INDEX(Tablas!$C$4:$C$8,MATCH(BN23,Tablas!$A$4:$A$8,0)))</f>
      </c>
      <c r="FP23" s="3">
        <f>IF(BO23="",0,INDEX(Tablas!$C$4:$C$8,MATCH(BO23,Tablas!$A$4:$A$8,0)))</f>
      </c>
      <c r="FQ23" s="3">
        <f>IF(OR($B23&lt;&gt;"Sí",BP23=""),0,INDEX(Tablas!$C$4:$C$8,MATCH(BP23,Tablas!$A$4:$A$8,0)))</f>
      </c>
      <c r="FR23" s="3">
        <f>IF(OR($B23&lt;&gt;"Sí",BQ23=""),0,INDEX(Tablas!$C$4:$C$8,MATCH(BQ23,Tablas!$A$4:$A$8,0)))</f>
      </c>
      <c r="FS23" s="3">
        <f>IF(OR($B23&lt;&gt;"Sí",BR23=""),0,INDEX(Tablas!$C$4:$C$8,MATCH(BR23,Tablas!$A$4:$A$8,0)))</f>
      </c>
      <c r="FT23" s="3">
        <f>IF(OR($B23&lt;&gt;"Sí",BS23=""),0,INDEX(Tablas!$C$4:$C$8,MATCH(BS23,Tablas!$A$4:$A$8,0)))</f>
      </c>
      <c r="FU23" s="3">
        <f>IF(OR($C23&lt;&gt;"Sí",BT23=""),0,INDEX(Tablas!$C$4:$C$8,MATCH(BT23,Tablas!$A$4:$A$8,0)))</f>
      </c>
      <c r="FV23" s="3">
        <f>IF(OR($C23&lt;&gt;"Sí",BU23=""),0,INDEX(Tablas!$C$4:$C$8,MATCH(BU23,Tablas!$A$4:$A$8,0)))</f>
      </c>
      <c r="FW23" s="3">
        <f>IF(OR($C23&lt;&gt;"Sí",BV23=""),0,INDEX(Tablas!$C$4:$C$8,MATCH(BV23,Tablas!$A$4:$A$8,0)))</f>
      </c>
      <c r="FX23" s="3">
        <f>IF(OR($C23&lt;&gt;"Sí",BW23=""),0,INDEX(Tablas!$C$4:$C$8,MATCH(BW23,Tablas!$A$4:$A$8,0)))</f>
      </c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6">
        <f>IF(COUNTA($A24:$BW24)=0,"",SUM(DE24:FX24))</f>
      </c>
      <c r="BY24" s="6">
        <f>IF(BX24="","",IF(BX24&lt;Tablas!$C$11,"Nulo",IF(BX24&lt;Tablas!$D$11,"Bajo",IF(BX24&lt;Tablas!$E$11,"Medio",IF(BX24&lt;Tablas!$F$11,"Alto","Muy alto")))))</f>
      </c>
      <c r="BZ24" s="3">
        <f>IF($BX24="","",SUM(DE24,DG24,DF24,DH24,DI24))</f>
      </c>
      <c r="CA24" s="3">
        <f>IF(BZ24="","",IF(BZ24&lt;Tablas!$C$12,"Nulo",IF(BZ24&lt;Tablas!$D$12,"Bajo",IF(BZ24&lt;Tablas!$E$12,"Medio",IF(BZ24&lt;Tablas!$F$12,"Alto","Muy alto")))))</f>
      </c>
      <c r="CB24" s="3">
        <f>IF($BX24="","",SUM(DJ24,DP24,DK24,DL24,DM24,DN24,DO24,FQ24,FR24,FS24,FT24,DQ24,DR24,DS24,DT24,EC24,ED24,EE24,EF24,EA24,EB24,EG24,EH24,EM24,EN24))</f>
      </c>
      <c r="CC24" s="3">
        <f>IF(CB24="","",IF(CB24&lt;Tablas!$C$13,"Nulo",IF(CB24&lt;Tablas!$D$13,"Bajo",IF(CB24&lt;Tablas!$E$13,"Medio",IF(CB24&lt;Tablas!$F$13,"Alto","Muy alto")))))</f>
      </c>
      <c r="CD24" s="3">
        <f>IF($BX24="","",SUM(DU24,DV24,DW24,DX24,DY24,DZ24))</f>
      </c>
      <c r="CE24" s="3">
        <f>IF(CD24="","",IF(CD24&lt;Tablas!$C$14,"Nulo",IF(CD24&lt;Tablas!$D$14,"Bajo",IF(CD24&lt;Tablas!$E$14,"Medio",IF(CD24&lt;Tablas!$F$14,"Alto","Muy alto")))))</f>
      </c>
      <c r="CF24" s="3">
        <f>IF($BX24="","",SUM(EI24,EJ24,EK24,EL24,EO24,EP24,EQ24,ER24,ES24,ET24,EU24,EV24,EW24,EX24,FU24,FV24,FW24,FX24,FI24,FJ24,FK24,FL24,FM24,FN24,FO24,FP24))</f>
      </c>
      <c r="CG24" s="3">
        <f>IF(CF24="","",IF(CF24&lt;Tablas!$C$15,"Nulo",IF(CF24&lt;Tablas!$D$15,"Bajo",IF(CF24&lt;Tablas!$E$15,"Medio",IF(CF24&lt;Tablas!$F$15,"Alto","Muy alto")))))</f>
      </c>
      <c r="CH24" s="3">
        <f>IF($BX24="","",SUM(EY24,EZ24,FA24,FB24,FC24,FD24,FG24,FH24,FE24,FF24))</f>
      </c>
      <c r="CI24" s="3">
        <f>IF(CH24="","",IF(CH24&lt;Tablas!$C$16,"Nulo",IF(CH24&lt;Tablas!$D$16,"Bajo",IF(CH24&lt;Tablas!$E$16,"Medio",IF(CH24&lt;Tablas!$F$16,"Alto","Muy alto")))))</f>
      </c>
      <c r="CJ24" s="3">
        <f>IF($BX24="","",SUM(DE24,DG24,DF24,DH24,DI24))</f>
      </c>
      <c r="CK24" s="3">
        <f>IF(CJ24="","",IF(CJ24&lt;Tablas!$C$17,"Nulo",IF(CJ24&lt;Tablas!$D$17,"Bajo",IF(CJ24&lt;Tablas!$E$17,"Medio",IF(CJ24&lt;Tablas!$F$17,"Alto","Muy alto")))))</f>
      </c>
      <c r="CL24" s="3">
        <f>IF($BX24="","",SUM(DJ24,DP24,DK24,DL24,DM24,DN24,DO24,FQ24,FR24,FS24,FT24,DQ24,DR24,DS24,DT24))</f>
      </c>
      <c r="CM24" s="3">
        <f>IF(CL24="","",IF(CL24&lt;Tablas!$C$18,"Nulo",IF(CL24&lt;Tablas!$D$18,"Bajo",IF(CL24&lt;Tablas!$E$18,"Medio",IF(CL24&lt;Tablas!$F$18,"Alto","Muy alto")))))</f>
      </c>
      <c r="CN24" s="3">
        <f>IF($BX24="","",SUM(EC24,ED24,EE24,EF24,EA24,EB24,EG24,EH24,EM24,EN24))</f>
      </c>
      <c r="CO24" s="3">
        <f>IF(CN24="","",IF(CN24&lt;Tablas!$C$19,"Nulo",IF(CN24&lt;Tablas!$D$19,"Bajo",IF(CN24&lt;Tablas!$E$19,"Medio",IF(CN24&lt;Tablas!$F$19,"Alto","Muy alto")))))</f>
      </c>
      <c r="CP24" s="3">
        <f>IF($BX24="","",SUM(DU24,DV24))</f>
      </c>
      <c r="CQ24" s="3">
        <f>IF(CP24="","",IF(CP24&lt;Tablas!$C$20,"Nulo",IF(CP24&lt;Tablas!$D$20,"Bajo",IF(CP24&lt;Tablas!$E$20,"Medio",IF(CP24&lt;Tablas!$F$20,"Alto","Muy alto")))))</f>
      </c>
      <c r="CR24" s="3">
        <f>IF($BX24="","",SUM(DW24,DX24,DY24,DZ24))</f>
      </c>
      <c r="CS24" s="3">
        <f>IF(CR24="","",IF(CR24&lt;Tablas!$C$21,"Nulo",IF(CR24&lt;Tablas!$D$21,"Bajo",IF(CR24&lt;Tablas!$E$21,"Medio",IF(CR24&lt;Tablas!$F$21,"Alto","Muy alto")))))</f>
      </c>
      <c r="CT24" s="3">
        <f>IF($BX24="","",SUM(EI24,EJ24,EK24,EL24,EO24,EP24,EQ24,ER24,ES24))</f>
      </c>
      <c r="CU24" s="3">
        <f>IF(CT24="","",IF(CT24&lt;Tablas!$C$22,"Nulo",IF(CT24&lt;Tablas!$D$22,"Bajo",IF(CT24&lt;Tablas!$E$22,"Medio",IF(CT24&lt;Tablas!$F$22,"Alto","Muy alto")))))</f>
      </c>
      <c r="CV24" s="3">
        <f>IF($BX24="","",SUM(ET24,EU24,EV24,EW24,EX24,FU24,FV24,FW24,FX24))</f>
      </c>
      <c r="CW24" s="3">
        <f>IF(CV24="","",IF(CV24&lt;Tablas!$C$23,"Nulo",IF(CV24&lt;Tablas!$D$23,"Bajo",IF(CV24&lt;Tablas!$E$23,"Medio",IF(CV24&lt;Tablas!$F$23,"Alto","Muy alto")))))</f>
      </c>
      <c r="CX24" s="3">
        <f>IF($BX24="","",SUM(FI24,FJ24,FK24,FL24,FM24,FN24,FO24,FP24))</f>
      </c>
      <c r="CY24" s="3">
        <f>IF(CX24="","",IF(CX24&lt;Tablas!$C$24,"Nulo",IF(CX24&lt;Tablas!$D$24,"Bajo",IF(CX24&lt;Tablas!$E$24,"Medio",IF(CX24&lt;Tablas!$F$24,"Alto","Muy alto")))))</f>
      </c>
      <c r="CZ24" s="3">
        <f>IF($BX24="","",SUM(EY24,EZ24,FA24,FB24,FC24,FD24))</f>
      </c>
      <c r="DA24" s="3">
        <f>IF(CZ24="","",IF(CZ24&lt;Tablas!$C$25,"Nulo",IF(CZ24&lt;Tablas!$D$25,"Bajo",IF(CZ24&lt;Tablas!$E$25,"Medio",IF(CZ24&lt;Tablas!$F$25,"Alto","Muy alto")))))</f>
      </c>
      <c r="DB24" s="3">
        <f>IF($BX24="","",SUM(FG24,FH24,FE24,FF24))</f>
      </c>
      <c r="DC24" s="3">
        <f>IF(DB24="","",IF(DB24&lt;Tablas!$C$26,"Nulo",IF(DB24&lt;Tablas!$D$26,"Bajo",IF(DB24&lt;Tablas!$E$26,"Medio",IF(DB24&lt;Tablas!$F$26,"Alto","Muy alto")))))</f>
      </c>
      <c r="DD24" s="3">
        <f>IF($BX24="","",COUNTBLANK(D24:BO24)+IF($B24="Sí",COUNTBLANK(BP24:BS24),0)+IF($C24="Sí",COUNTBLANK(BT24:BW24),0)+IF($B24="",1,0)+IF($C24="",1,0))</f>
      </c>
      <c r="DE24" s="3">
        <f>IF(D24="",0,INDEX(Tablas!$B$4:$B$8,MATCH(D24,Tablas!$A$4:$A$8,0)))</f>
      </c>
      <c r="DF24" s="3">
        <f>IF(E24="",0,INDEX(Tablas!$C$4:$C$8,MATCH(E24,Tablas!$A$4:$A$8,0)))</f>
      </c>
      <c r="DG24" s="3">
        <f>IF(F24="",0,INDEX(Tablas!$C$4:$C$8,MATCH(F24,Tablas!$A$4:$A$8,0)))</f>
      </c>
      <c r="DH24" s="3">
        <f>IF(G24="",0,INDEX(Tablas!$B$4:$B$8,MATCH(G24,Tablas!$A$4:$A$8,0)))</f>
      </c>
      <c r="DI24" s="3">
        <f>IF(H24="",0,INDEX(Tablas!$C$4:$C$8,MATCH(H24,Tablas!$A$4:$A$8,0)))</f>
      </c>
      <c r="DJ24" s="3">
        <f>IF(I24="",0,INDEX(Tablas!$C$4:$C$8,MATCH(I24,Tablas!$A$4:$A$8,0)))</f>
      </c>
      <c r="DK24" s="3">
        <f>IF(J24="",0,INDEX(Tablas!$C$4:$C$8,MATCH(J24,Tablas!$A$4:$A$8,0)))</f>
      </c>
      <c r="DL24" s="3">
        <f>IF(K24="",0,INDEX(Tablas!$C$4:$C$8,MATCH(K24,Tablas!$A$4:$A$8,0)))</f>
      </c>
      <c r="DM24" s="3">
        <f>IF(L24="",0,INDEX(Tablas!$C$4:$C$8,MATCH(L24,Tablas!$A$4:$A$8,0)))</f>
      </c>
      <c r="DN24" s="3">
        <f>IF(M24="",0,INDEX(Tablas!$C$4:$C$8,MATCH(M24,Tablas!$A$4:$A$8,0)))</f>
      </c>
      <c r="DO24" s="3">
        <f>IF(N24="",0,INDEX(Tablas!$C$4:$C$8,MATCH(N24,Tablas!$A$4:$A$8,0)))</f>
      </c>
      <c r="DP24" s="3">
        <f>IF(O24="",0,INDEX(Tablas!$C$4:$C$8,MATCH(O24,Tablas!$A$4:$A$8,0)))</f>
      </c>
      <c r="DQ24" s="3">
        <f>IF(P24="",0,INDEX(Tablas!$C$4:$C$8,MATCH(P24,Tablas!$A$4:$A$8,0)))</f>
      </c>
      <c r="DR24" s="3">
        <f>IF(Q24="",0,INDEX(Tablas!$C$4:$C$8,MATCH(Q24,Tablas!$A$4:$A$8,0)))</f>
      </c>
      <c r="DS24" s="3">
        <f>IF(R24="",0,INDEX(Tablas!$C$4:$C$8,MATCH(R24,Tablas!$A$4:$A$8,0)))</f>
      </c>
      <c r="DT24" s="3">
        <f>IF(S24="",0,INDEX(Tablas!$C$4:$C$8,MATCH(S24,Tablas!$A$4:$A$8,0)))</f>
      </c>
      <c r="DU24" s="3">
        <f>IF(T24="",0,INDEX(Tablas!$C$4:$C$8,MATCH(T24,Tablas!$A$4:$A$8,0)))</f>
      </c>
      <c r="DV24" s="3">
        <f>IF(U24="",0,INDEX(Tablas!$C$4:$C$8,MATCH(U24,Tablas!$A$4:$A$8,0)))</f>
      </c>
      <c r="DW24" s="3">
        <f>IF(V24="",0,INDEX(Tablas!$C$4:$C$8,MATCH(V24,Tablas!$A$4:$A$8,0)))</f>
      </c>
      <c r="DX24" s="3">
        <f>IF(W24="",0,INDEX(Tablas!$C$4:$C$8,MATCH(W24,Tablas!$A$4:$A$8,0)))</f>
      </c>
      <c r="DY24" s="3">
        <f>IF(X24="",0,INDEX(Tablas!$C$4:$C$8,MATCH(X24,Tablas!$A$4:$A$8,0)))</f>
      </c>
      <c r="DZ24" s="3">
        <f>IF(Y24="",0,INDEX(Tablas!$C$4:$C$8,MATCH(Y24,Tablas!$A$4:$A$8,0)))</f>
      </c>
      <c r="EA24" s="3">
        <f>IF(Z24="",0,INDEX(Tablas!$B$4:$B$8,MATCH(Z24,Tablas!$A$4:$A$8,0)))</f>
      </c>
      <c r="EB24" s="3">
        <f>IF(AA24="",0,INDEX(Tablas!$B$4:$B$8,MATCH(AA24,Tablas!$A$4:$A$8,0)))</f>
      </c>
      <c r="EC24" s="3">
        <f>IF(AB24="",0,INDEX(Tablas!$B$4:$B$8,MATCH(AB24,Tablas!$A$4:$A$8,0)))</f>
      </c>
      <c r="ED24" s="3">
        <f>IF(AC24="",0,INDEX(Tablas!$B$4:$B$8,MATCH(AC24,Tablas!$A$4:$A$8,0)))</f>
      </c>
      <c r="EE24" s="3">
        <f>IF(AD24="",0,INDEX(Tablas!$B$4:$B$8,MATCH(AD24,Tablas!$A$4:$A$8,0)))</f>
      </c>
      <c r="EF24" s="3">
        <f>IF(AE24="",0,INDEX(Tablas!$B$4:$B$8,MATCH(AE24,Tablas!$A$4:$A$8,0)))</f>
      </c>
      <c r="EG24" s="3">
        <f>IF(AF24="",0,INDEX(Tablas!$C$4:$C$8,MATCH(AF24,Tablas!$A$4:$A$8,0)))</f>
      </c>
      <c r="EH24" s="3">
        <f>IF(AG24="",0,INDEX(Tablas!$B$4:$B$8,MATCH(AG24,Tablas!$A$4:$A$8,0)))</f>
      </c>
      <c r="EI24" s="3">
        <f>IF(AH24="",0,INDEX(Tablas!$B$4:$B$8,MATCH(AH24,Tablas!$A$4:$A$8,0)))</f>
      </c>
      <c r="EJ24" s="3">
        <f>IF(AI24="",0,INDEX(Tablas!$B$4:$B$8,MATCH(AI24,Tablas!$A$4:$A$8,0)))</f>
      </c>
      <c r="EK24" s="3">
        <f>IF(AJ24="",0,INDEX(Tablas!$B$4:$B$8,MATCH(AJ24,Tablas!$A$4:$A$8,0)))</f>
      </c>
      <c r="EL24" s="3">
        <f>IF(AK24="",0,INDEX(Tablas!$B$4:$B$8,MATCH(AK24,Tablas!$A$4:$A$8,0)))</f>
      </c>
      <c r="EM24" s="3">
        <f>IF(AL24="",0,INDEX(Tablas!$B$4:$B$8,MATCH(AL24,Tablas!$A$4:$A$8,0)))</f>
      </c>
      <c r="EN24" s="3">
        <f>IF(AM24="",0,INDEX(Tablas!$B$4:$B$8,MATCH(AM24,Tablas!$A$4:$A$8,0)))</f>
      </c>
      <c r="EO24" s="3">
        <f>IF(AN24="",0,INDEX(Tablas!$B$4:$B$8,MATCH(AN24,Tablas!$A$4:$A$8,0)))</f>
      </c>
      <c r="EP24" s="3">
        <f>IF(AO24="",0,INDEX(Tablas!$B$4:$B$8,MATCH(AO24,Tablas!$A$4:$A$8,0)))</f>
      </c>
      <c r="EQ24" s="3">
        <f>IF(AP24="",0,INDEX(Tablas!$B$4:$B$8,MATCH(AP24,Tablas!$A$4:$A$8,0)))</f>
      </c>
      <c r="ER24" s="3">
        <f>IF(AQ24="",0,INDEX(Tablas!$B$4:$B$8,MATCH(AQ24,Tablas!$A$4:$A$8,0)))</f>
      </c>
      <c r="ES24" s="3">
        <f>IF(AR24="",0,INDEX(Tablas!$B$4:$B$8,MATCH(AR24,Tablas!$A$4:$A$8,0)))</f>
      </c>
      <c r="ET24" s="3">
        <f>IF(AS24="",0,INDEX(Tablas!$B$4:$B$8,MATCH(AS24,Tablas!$A$4:$A$8,0)))</f>
      </c>
      <c r="EU24" s="3">
        <f>IF(AT24="",0,INDEX(Tablas!$B$4:$B$8,MATCH(AT24,Tablas!$A$4:$A$8,0)))</f>
      </c>
      <c r="EV24" s="3">
        <f>IF(AU24="",0,INDEX(Tablas!$B$4:$B$8,MATCH(AU24,Tablas!$A$4:$A$8,0)))</f>
      </c>
      <c r="EW24" s="3">
        <f>IF(AV24="",0,INDEX(Tablas!$B$4:$B$8,MATCH(AV24,Tablas!$A$4:$A$8,0)))</f>
      </c>
      <c r="EX24" s="3">
        <f>IF(AW24="",0,INDEX(Tablas!$B$4:$B$8,MATCH(AW24,Tablas!$A$4:$A$8,0)))</f>
      </c>
      <c r="EY24" s="3">
        <f>IF(AX24="",0,INDEX(Tablas!$B$4:$B$8,MATCH(AX24,Tablas!$A$4:$A$8,0)))</f>
      </c>
      <c r="EZ24" s="3">
        <f>IF(AY24="",0,INDEX(Tablas!$B$4:$B$8,MATCH(AY24,Tablas!$A$4:$A$8,0)))</f>
      </c>
      <c r="FA24" s="3">
        <f>IF(AZ24="",0,INDEX(Tablas!$B$4:$B$8,MATCH(AZ24,Tablas!$A$4:$A$8,0)))</f>
      </c>
      <c r="FB24" s="3">
        <f>IF(BA24="",0,INDEX(Tablas!$B$4:$B$8,MATCH(BA24,Tablas!$A$4:$A$8,0)))</f>
      </c>
      <c r="FC24" s="3">
        <f>IF(BB24="",0,INDEX(Tablas!$B$4:$B$8,MATCH(BB24,Tablas!$A$4:$A$8,0)))</f>
      </c>
      <c r="FD24" s="3">
        <f>IF(BC24="",0,INDEX(Tablas!$B$4:$B$8,MATCH(BC24,Tablas!$A$4:$A$8,0)))</f>
      </c>
      <c r="FE24" s="3">
        <f>IF(BD24="",0,INDEX(Tablas!$B$4:$B$8,MATCH(BD24,Tablas!$A$4:$A$8,0)))</f>
      </c>
      <c r="FF24" s="3">
        <f>IF(BE24="",0,INDEX(Tablas!$C$4:$C$8,MATCH(BE24,Tablas!$A$4:$A$8,0)))</f>
      </c>
      <c r="FG24" s="3">
        <f>IF(BF24="",0,INDEX(Tablas!$B$4:$B$8,MATCH(BF24,Tablas!$A$4:$A$8,0)))</f>
      </c>
      <c r="FH24" s="3">
        <f>IF(BG24="",0,INDEX(Tablas!$B$4:$B$8,MATCH(BG24,Tablas!$A$4:$A$8,0)))</f>
      </c>
      <c r="FI24" s="3">
        <f>IF(BH24="",0,INDEX(Tablas!$B$4:$B$8,MATCH(BH24,Tablas!$A$4:$A$8,0)))</f>
      </c>
      <c r="FJ24" s="3">
        <f>IF(BI24="",0,INDEX(Tablas!$C$4:$C$8,MATCH(BI24,Tablas!$A$4:$A$8,0)))</f>
      </c>
      <c r="FK24" s="3">
        <f>IF(BJ24="",0,INDEX(Tablas!$C$4:$C$8,MATCH(BJ24,Tablas!$A$4:$A$8,0)))</f>
      </c>
      <c r="FL24" s="3">
        <f>IF(BK24="",0,INDEX(Tablas!$C$4:$C$8,MATCH(BK24,Tablas!$A$4:$A$8,0)))</f>
      </c>
      <c r="FM24" s="3">
        <f>IF(BL24="",0,INDEX(Tablas!$C$4:$C$8,MATCH(BL24,Tablas!$A$4:$A$8,0)))</f>
      </c>
      <c r="FN24" s="3">
        <f>IF(BM24="",0,INDEX(Tablas!$C$4:$C$8,MATCH(BM24,Tablas!$A$4:$A$8,0)))</f>
      </c>
      <c r="FO24" s="3">
        <f>IF(BN24="",0,INDEX(Tablas!$C$4:$C$8,MATCH(BN24,Tablas!$A$4:$A$8,0)))</f>
      </c>
      <c r="FP24" s="3">
        <f>IF(BO24="",0,INDEX(Tablas!$C$4:$C$8,MATCH(BO24,Tablas!$A$4:$A$8,0)))</f>
      </c>
      <c r="FQ24" s="3">
        <f>IF(OR($B24&lt;&gt;"Sí",BP24=""),0,INDEX(Tablas!$C$4:$C$8,MATCH(BP24,Tablas!$A$4:$A$8,0)))</f>
      </c>
      <c r="FR24" s="3">
        <f>IF(OR($B24&lt;&gt;"Sí",BQ24=""),0,INDEX(Tablas!$C$4:$C$8,MATCH(BQ24,Tablas!$A$4:$A$8,0)))</f>
      </c>
      <c r="FS24" s="3">
        <f>IF(OR($B24&lt;&gt;"Sí",BR24=""),0,INDEX(Tablas!$C$4:$C$8,MATCH(BR24,Tablas!$A$4:$A$8,0)))</f>
      </c>
      <c r="FT24" s="3">
        <f>IF(OR($B24&lt;&gt;"Sí",BS24=""),0,INDEX(Tablas!$C$4:$C$8,MATCH(BS24,Tablas!$A$4:$A$8,0)))</f>
      </c>
      <c r="FU24" s="3">
        <f>IF(OR($C24&lt;&gt;"Sí",BT24=""),0,INDEX(Tablas!$C$4:$C$8,MATCH(BT24,Tablas!$A$4:$A$8,0)))</f>
      </c>
      <c r="FV24" s="3">
        <f>IF(OR($C24&lt;&gt;"Sí",BU24=""),0,INDEX(Tablas!$C$4:$C$8,MATCH(BU24,Tablas!$A$4:$A$8,0)))</f>
      </c>
      <c r="FW24" s="3">
        <f>IF(OR($C24&lt;&gt;"Sí",BV24=""),0,INDEX(Tablas!$C$4:$C$8,MATCH(BV24,Tablas!$A$4:$A$8,0)))</f>
      </c>
      <c r="FX24" s="3">
        <f>IF(OR($C24&lt;&gt;"Sí",BW24=""),0,INDEX(Tablas!$C$4:$C$8,MATCH(BW24,Tablas!$A$4:$A$8,0)))</f>
      </c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6">
        <f>IF(COUNTA($A25:$BW25)=0,"",SUM(DE25:FX25))</f>
      </c>
      <c r="BY25" s="6">
        <f>IF(BX25="","",IF(BX25&lt;Tablas!$C$11,"Nulo",IF(BX25&lt;Tablas!$D$11,"Bajo",IF(BX25&lt;Tablas!$E$11,"Medio",IF(BX25&lt;Tablas!$F$11,"Alto","Muy alto")))))</f>
      </c>
      <c r="BZ25" s="3">
        <f>IF($BX25="","",SUM(DE25,DG25,DF25,DH25,DI25))</f>
      </c>
      <c r="CA25" s="3">
        <f>IF(BZ25="","",IF(BZ25&lt;Tablas!$C$12,"Nulo",IF(BZ25&lt;Tablas!$D$12,"Bajo",IF(BZ25&lt;Tablas!$E$12,"Medio",IF(BZ25&lt;Tablas!$F$12,"Alto","Muy alto")))))</f>
      </c>
      <c r="CB25" s="3">
        <f>IF($BX25="","",SUM(DJ25,DP25,DK25,DL25,DM25,DN25,DO25,FQ25,FR25,FS25,FT25,DQ25,DR25,DS25,DT25,EC25,ED25,EE25,EF25,EA25,EB25,EG25,EH25,EM25,EN25))</f>
      </c>
      <c r="CC25" s="3">
        <f>IF(CB25="","",IF(CB25&lt;Tablas!$C$13,"Nulo",IF(CB25&lt;Tablas!$D$13,"Bajo",IF(CB25&lt;Tablas!$E$13,"Medio",IF(CB25&lt;Tablas!$F$13,"Alto","Muy alto")))))</f>
      </c>
      <c r="CD25" s="3">
        <f>IF($BX25="","",SUM(DU25,DV25,DW25,DX25,DY25,DZ25))</f>
      </c>
      <c r="CE25" s="3">
        <f>IF(CD25="","",IF(CD25&lt;Tablas!$C$14,"Nulo",IF(CD25&lt;Tablas!$D$14,"Bajo",IF(CD25&lt;Tablas!$E$14,"Medio",IF(CD25&lt;Tablas!$F$14,"Alto","Muy alto")))))</f>
      </c>
      <c r="CF25" s="3">
        <f>IF($BX25="","",SUM(EI25,EJ25,EK25,EL25,EO25,EP25,EQ25,ER25,ES25,ET25,EU25,EV25,EW25,EX25,FU25,FV25,FW25,FX25,FI25,FJ25,FK25,FL25,FM25,FN25,FO25,FP25))</f>
      </c>
      <c r="CG25" s="3">
        <f>IF(CF25="","",IF(CF25&lt;Tablas!$C$15,"Nulo",IF(CF25&lt;Tablas!$D$15,"Bajo",IF(CF25&lt;Tablas!$E$15,"Medio",IF(CF25&lt;Tablas!$F$15,"Alto","Muy alto")))))</f>
      </c>
      <c r="CH25" s="3">
        <f>IF($BX25="","",SUM(EY25,EZ25,FA25,FB25,FC25,FD25,FG25,FH25,FE25,FF25))</f>
      </c>
      <c r="CI25" s="3">
        <f>IF(CH25="","",IF(CH25&lt;Tablas!$C$16,"Nulo",IF(CH25&lt;Tablas!$D$16,"Bajo",IF(CH25&lt;Tablas!$E$16,"Medio",IF(CH25&lt;Tablas!$F$16,"Alto","Muy alto")))))</f>
      </c>
      <c r="CJ25" s="3">
        <f>IF($BX25="","",SUM(DE25,DG25,DF25,DH25,DI25))</f>
      </c>
      <c r="CK25" s="3">
        <f>IF(CJ25="","",IF(CJ25&lt;Tablas!$C$17,"Nulo",IF(CJ25&lt;Tablas!$D$17,"Bajo",IF(CJ25&lt;Tablas!$E$17,"Medio",IF(CJ25&lt;Tablas!$F$17,"Alto","Muy alto")))))</f>
      </c>
      <c r="CL25" s="3">
        <f>IF($BX25="","",SUM(DJ25,DP25,DK25,DL25,DM25,DN25,DO25,FQ25,FR25,FS25,FT25,DQ25,DR25,DS25,DT25))</f>
      </c>
      <c r="CM25" s="3">
        <f>IF(CL25="","",IF(CL25&lt;Tablas!$C$18,"Nulo",IF(CL25&lt;Tablas!$D$18,"Bajo",IF(CL25&lt;Tablas!$E$18,"Medio",IF(CL25&lt;Tablas!$F$18,"Alto","Muy alto")))))</f>
      </c>
      <c r="CN25" s="3">
        <f>IF($BX25="","",SUM(EC25,ED25,EE25,EF25,EA25,EB25,EG25,EH25,EM25,EN25))</f>
      </c>
      <c r="CO25" s="3">
        <f>IF(CN25="","",IF(CN25&lt;Tablas!$C$19,"Nulo",IF(CN25&lt;Tablas!$D$19,"Bajo",IF(CN25&lt;Tablas!$E$19,"Medio",IF(CN25&lt;Tablas!$F$19,"Alto","Muy alto")))))</f>
      </c>
      <c r="CP25" s="3">
        <f>IF($BX25="","",SUM(DU25,DV25))</f>
      </c>
      <c r="CQ25" s="3">
        <f>IF(CP25="","",IF(CP25&lt;Tablas!$C$20,"Nulo",IF(CP25&lt;Tablas!$D$20,"Bajo",IF(CP25&lt;Tablas!$E$20,"Medio",IF(CP25&lt;Tablas!$F$20,"Alto","Muy alto")))))</f>
      </c>
      <c r="CR25" s="3">
        <f>IF($BX25="","",SUM(DW25,DX25,DY25,DZ25))</f>
      </c>
      <c r="CS25" s="3">
        <f>IF(CR25="","",IF(CR25&lt;Tablas!$C$21,"Nulo",IF(CR25&lt;Tablas!$D$21,"Bajo",IF(CR25&lt;Tablas!$E$21,"Medio",IF(CR25&lt;Tablas!$F$21,"Alto","Muy alto")))))</f>
      </c>
      <c r="CT25" s="3">
        <f>IF($BX25="","",SUM(EI25,EJ25,EK25,EL25,EO25,EP25,EQ25,ER25,ES25))</f>
      </c>
      <c r="CU25" s="3">
        <f>IF(CT25="","",IF(CT25&lt;Tablas!$C$22,"Nulo",IF(CT25&lt;Tablas!$D$22,"Bajo",IF(CT25&lt;Tablas!$E$22,"Medio",IF(CT25&lt;Tablas!$F$22,"Alto","Muy alto")))))</f>
      </c>
      <c r="CV25" s="3">
        <f>IF($BX25="","",SUM(ET25,EU25,EV25,EW25,EX25,FU25,FV25,FW25,FX25))</f>
      </c>
      <c r="CW25" s="3">
        <f>IF(CV25="","",IF(CV25&lt;Tablas!$C$23,"Nulo",IF(CV25&lt;Tablas!$D$23,"Bajo",IF(CV25&lt;Tablas!$E$23,"Medio",IF(CV25&lt;Tablas!$F$23,"Alto","Muy alto")))))</f>
      </c>
      <c r="CX25" s="3">
        <f>IF($BX25="","",SUM(FI25,FJ25,FK25,FL25,FM25,FN25,FO25,FP25))</f>
      </c>
      <c r="CY25" s="3">
        <f>IF(CX25="","",IF(CX25&lt;Tablas!$C$24,"Nulo",IF(CX25&lt;Tablas!$D$24,"Bajo",IF(CX25&lt;Tablas!$E$24,"Medio",IF(CX25&lt;Tablas!$F$24,"Alto","Muy alto")))))</f>
      </c>
      <c r="CZ25" s="3">
        <f>IF($BX25="","",SUM(EY25,EZ25,FA25,FB25,FC25,FD25))</f>
      </c>
      <c r="DA25" s="3">
        <f>IF(CZ25="","",IF(CZ25&lt;Tablas!$C$25,"Nulo",IF(CZ25&lt;Tablas!$D$25,"Bajo",IF(CZ25&lt;Tablas!$E$25,"Medio",IF(CZ25&lt;Tablas!$F$25,"Alto","Muy alto")))))</f>
      </c>
      <c r="DB25" s="3">
        <f>IF($BX25="","",SUM(FG25,FH25,FE25,FF25))</f>
      </c>
      <c r="DC25" s="3">
        <f>IF(DB25="","",IF(DB25&lt;Tablas!$C$26,"Nulo",IF(DB25&lt;Tablas!$D$26,"Bajo",IF(DB25&lt;Tablas!$E$26,"Medio",IF(DB25&lt;Tablas!$F$26,"Alto","Muy alto")))))</f>
      </c>
      <c r="DD25" s="3">
        <f>IF($BX25="","",COUNTBLANK(D25:BO25)+IF($B25="Sí",COUNTBLANK(BP25:BS25),0)+IF($C25="Sí",COUNTBLANK(BT25:BW25),0)+IF($B25="",1,0)+IF($C25="",1,0))</f>
      </c>
      <c r="DE25" s="3">
        <f>IF(D25="",0,INDEX(Tablas!$B$4:$B$8,MATCH(D25,Tablas!$A$4:$A$8,0)))</f>
      </c>
      <c r="DF25" s="3">
        <f>IF(E25="",0,INDEX(Tablas!$C$4:$C$8,MATCH(E25,Tablas!$A$4:$A$8,0)))</f>
      </c>
      <c r="DG25" s="3">
        <f>IF(F25="",0,INDEX(Tablas!$C$4:$C$8,MATCH(F25,Tablas!$A$4:$A$8,0)))</f>
      </c>
      <c r="DH25" s="3">
        <f>IF(G25="",0,INDEX(Tablas!$B$4:$B$8,MATCH(G25,Tablas!$A$4:$A$8,0)))</f>
      </c>
      <c r="DI25" s="3">
        <f>IF(H25="",0,INDEX(Tablas!$C$4:$C$8,MATCH(H25,Tablas!$A$4:$A$8,0)))</f>
      </c>
      <c r="DJ25" s="3">
        <f>IF(I25="",0,INDEX(Tablas!$C$4:$C$8,MATCH(I25,Tablas!$A$4:$A$8,0)))</f>
      </c>
      <c r="DK25" s="3">
        <f>IF(J25="",0,INDEX(Tablas!$C$4:$C$8,MATCH(J25,Tablas!$A$4:$A$8,0)))</f>
      </c>
      <c r="DL25" s="3">
        <f>IF(K25="",0,INDEX(Tablas!$C$4:$C$8,MATCH(K25,Tablas!$A$4:$A$8,0)))</f>
      </c>
      <c r="DM25" s="3">
        <f>IF(L25="",0,INDEX(Tablas!$C$4:$C$8,MATCH(L25,Tablas!$A$4:$A$8,0)))</f>
      </c>
      <c r="DN25" s="3">
        <f>IF(M25="",0,INDEX(Tablas!$C$4:$C$8,MATCH(M25,Tablas!$A$4:$A$8,0)))</f>
      </c>
      <c r="DO25" s="3">
        <f>IF(N25="",0,INDEX(Tablas!$C$4:$C$8,MATCH(N25,Tablas!$A$4:$A$8,0)))</f>
      </c>
      <c r="DP25" s="3">
        <f>IF(O25="",0,INDEX(Tablas!$C$4:$C$8,MATCH(O25,Tablas!$A$4:$A$8,0)))</f>
      </c>
      <c r="DQ25" s="3">
        <f>IF(P25="",0,INDEX(Tablas!$C$4:$C$8,MATCH(P25,Tablas!$A$4:$A$8,0)))</f>
      </c>
      <c r="DR25" s="3">
        <f>IF(Q25="",0,INDEX(Tablas!$C$4:$C$8,MATCH(Q25,Tablas!$A$4:$A$8,0)))</f>
      </c>
      <c r="DS25" s="3">
        <f>IF(R25="",0,INDEX(Tablas!$C$4:$C$8,MATCH(R25,Tablas!$A$4:$A$8,0)))</f>
      </c>
      <c r="DT25" s="3">
        <f>IF(S25="",0,INDEX(Tablas!$C$4:$C$8,MATCH(S25,Tablas!$A$4:$A$8,0)))</f>
      </c>
      <c r="DU25" s="3">
        <f>IF(T25="",0,INDEX(Tablas!$C$4:$C$8,MATCH(T25,Tablas!$A$4:$A$8,0)))</f>
      </c>
      <c r="DV25" s="3">
        <f>IF(U25="",0,INDEX(Tablas!$C$4:$C$8,MATCH(U25,Tablas!$A$4:$A$8,0)))</f>
      </c>
      <c r="DW25" s="3">
        <f>IF(V25="",0,INDEX(Tablas!$C$4:$C$8,MATCH(V25,Tablas!$A$4:$A$8,0)))</f>
      </c>
      <c r="DX25" s="3">
        <f>IF(W25="",0,INDEX(Tablas!$C$4:$C$8,MATCH(W25,Tablas!$A$4:$A$8,0)))</f>
      </c>
      <c r="DY25" s="3">
        <f>IF(X25="",0,INDEX(Tablas!$C$4:$C$8,MATCH(X25,Tablas!$A$4:$A$8,0)))</f>
      </c>
      <c r="DZ25" s="3">
        <f>IF(Y25="",0,INDEX(Tablas!$C$4:$C$8,MATCH(Y25,Tablas!$A$4:$A$8,0)))</f>
      </c>
      <c r="EA25" s="3">
        <f>IF(Z25="",0,INDEX(Tablas!$B$4:$B$8,MATCH(Z25,Tablas!$A$4:$A$8,0)))</f>
      </c>
      <c r="EB25" s="3">
        <f>IF(AA25="",0,INDEX(Tablas!$B$4:$B$8,MATCH(AA25,Tablas!$A$4:$A$8,0)))</f>
      </c>
      <c r="EC25" s="3">
        <f>IF(AB25="",0,INDEX(Tablas!$B$4:$B$8,MATCH(AB25,Tablas!$A$4:$A$8,0)))</f>
      </c>
      <c r="ED25" s="3">
        <f>IF(AC25="",0,INDEX(Tablas!$B$4:$B$8,MATCH(AC25,Tablas!$A$4:$A$8,0)))</f>
      </c>
      <c r="EE25" s="3">
        <f>IF(AD25="",0,INDEX(Tablas!$B$4:$B$8,MATCH(AD25,Tablas!$A$4:$A$8,0)))</f>
      </c>
      <c r="EF25" s="3">
        <f>IF(AE25="",0,INDEX(Tablas!$B$4:$B$8,MATCH(AE25,Tablas!$A$4:$A$8,0)))</f>
      </c>
      <c r="EG25" s="3">
        <f>IF(AF25="",0,INDEX(Tablas!$C$4:$C$8,MATCH(AF25,Tablas!$A$4:$A$8,0)))</f>
      </c>
      <c r="EH25" s="3">
        <f>IF(AG25="",0,INDEX(Tablas!$B$4:$B$8,MATCH(AG25,Tablas!$A$4:$A$8,0)))</f>
      </c>
      <c r="EI25" s="3">
        <f>IF(AH25="",0,INDEX(Tablas!$B$4:$B$8,MATCH(AH25,Tablas!$A$4:$A$8,0)))</f>
      </c>
      <c r="EJ25" s="3">
        <f>IF(AI25="",0,INDEX(Tablas!$B$4:$B$8,MATCH(AI25,Tablas!$A$4:$A$8,0)))</f>
      </c>
      <c r="EK25" s="3">
        <f>IF(AJ25="",0,INDEX(Tablas!$B$4:$B$8,MATCH(AJ25,Tablas!$A$4:$A$8,0)))</f>
      </c>
      <c r="EL25" s="3">
        <f>IF(AK25="",0,INDEX(Tablas!$B$4:$B$8,MATCH(AK25,Tablas!$A$4:$A$8,0)))</f>
      </c>
      <c r="EM25" s="3">
        <f>IF(AL25="",0,INDEX(Tablas!$B$4:$B$8,MATCH(AL25,Tablas!$A$4:$A$8,0)))</f>
      </c>
      <c r="EN25" s="3">
        <f>IF(AM25="",0,INDEX(Tablas!$B$4:$B$8,MATCH(AM25,Tablas!$A$4:$A$8,0)))</f>
      </c>
      <c r="EO25" s="3">
        <f>IF(AN25="",0,INDEX(Tablas!$B$4:$B$8,MATCH(AN25,Tablas!$A$4:$A$8,0)))</f>
      </c>
      <c r="EP25" s="3">
        <f>IF(AO25="",0,INDEX(Tablas!$B$4:$B$8,MATCH(AO25,Tablas!$A$4:$A$8,0)))</f>
      </c>
      <c r="EQ25" s="3">
        <f>IF(AP25="",0,INDEX(Tablas!$B$4:$B$8,MATCH(AP25,Tablas!$A$4:$A$8,0)))</f>
      </c>
      <c r="ER25" s="3">
        <f>IF(AQ25="",0,INDEX(Tablas!$B$4:$B$8,MATCH(AQ25,Tablas!$A$4:$A$8,0)))</f>
      </c>
      <c r="ES25" s="3">
        <f>IF(AR25="",0,INDEX(Tablas!$B$4:$B$8,MATCH(AR25,Tablas!$A$4:$A$8,0)))</f>
      </c>
      <c r="ET25" s="3">
        <f>IF(AS25="",0,INDEX(Tablas!$B$4:$B$8,MATCH(AS25,Tablas!$A$4:$A$8,0)))</f>
      </c>
      <c r="EU25" s="3">
        <f>IF(AT25="",0,INDEX(Tablas!$B$4:$B$8,MATCH(AT25,Tablas!$A$4:$A$8,0)))</f>
      </c>
      <c r="EV25" s="3">
        <f>IF(AU25="",0,INDEX(Tablas!$B$4:$B$8,MATCH(AU25,Tablas!$A$4:$A$8,0)))</f>
      </c>
      <c r="EW25" s="3">
        <f>IF(AV25="",0,INDEX(Tablas!$B$4:$B$8,MATCH(AV25,Tablas!$A$4:$A$8,0)))</f>
      </c>
      <c r="EX25" s="3">
        <f>IF(AW25="",0,INDEX(Tablas!$B$4:$B$8,MATCH(AW25,Tablas!$A$4:$A$8,0)))</f>
      </c>
      <c r="EY25" s="3">
        <f>IF(AX25="",0,INDEX(Tablas!$B$4:$B$8,MATCH(AX25,Tablas!$A$4:$A$8,0)))</f>
      </c>
      <c r="EZ25" s="3">
        <f>IF(AY25="",0,INDEX(Tablas!$B$4:$B$8,MATCH(AY25,Tablas!$A$4:$A$8,0)))</f>
      </c>
      <c r="FA25" s="3">
        <f>IF(AZ25="",0,INDEX(Tablas!$B$4:$B$8,MATCH(AZ25,Tablas!$A$4:$A$8,0)))</f>
      </c>
      <c r="FB25" s="3">
        <f>IF(BA25="",0,INDEX(Tablas!$B$4:$B$8,MATCH(BA25,Tablas!$A$4:$A$8,0)))</f>
      </c>
      <c r="FC25" s="3">
        <f>IF(BB25="",0,INDEX(Tablas!$B$4:$B$8,MATCH(BB25,Tablas!$A$4:$A$8,0)))</f>
      </c>
      <c r="FD25" s="3">
        <f>IF(BC25="",0,INDEX(Tablas!$B$4:$B$8,MATCH(BC25,Tablas!$A$4:$A$8,0)))</f>
      </c>
      <c r="FE25" s="3">
        <f>IF(BD25="",0,INDEX(Tablas!$B$4:$B$8,MATCH(BD25,Tablas!$A$4:$A$8,0)))</f>
      </c>
      <c r="FF25" s="3">
        <f>IF(BE25="",0,INDEX(Tablas!$C$4:$C$8,MATCH(BE25,Tablas!$A$4:$A$8,0)))</f>
      </c>
      <c r="FG25" s="3">
        <f>IF(BF25="",0,INDEX(Tablas!$B$4:$B$8,MATCH(BF25,Tablas!$A$4:$A$8,0)))</f>
      </c>
      <c r="FH25" s="3">
        <f>IF(BG25="",0,INDEX(Tablas!$B$4:$B$8,MATCH(BG25,Tablas!$A$4:$A$8,0)))</f>
      </c>
      <c r="FI25" s="3">
        <f>IF(BH25="",0,INDEX(Tablas!$B$4:$B$8,MATCH(BH25,Tablas!$A$4:$A$8,0)))</f>
      </c>
      <c r="FJ25" s="3">
        <f>IF(BI25="",0,INDEX(Tablas!$C$4:$C$8,MATCH(BI25,Tablas!$A$4:$A$8,0)))</f>
      </c>
      <c r="FK25" s="3">
        <f>IF(BJ25="",0,INDEX(Tablas!$C$4:$C$8,MATCH(BJ25,Tablas!$A$4:$A$8,0)))</f>
      </c>
      <c r="FL25" s="3">
        <f>IF(BK25="",0,INDEX(Tablas!$C$4:$C$8,MATCH(BK25,Tablas!$A$4:$A$8,0)))</f>
      </c>
      <c r="FM25" s="3">
        <f>IF(BL25="",0,INDEX(Tablas!$C$4:$C$8,MATCH(BL25,Tablas!$A$4:$A$8,0)))</f>
      </c>
      <c r="FN25" s="3">
        <f>IF(BM25="",0,INDEX(Tablas!$C$4:$C$8,MATCH(BM25,Tablas!$A$4:$A$8,0)))</f>
      </c>
      <c r="FO25" s="3">
        <f>IF(BN25="",0,INDEX(Tablas!$C$4:$C$8,MATCH(BN25,Tablas!$A$4:$A$8,0)))</f>
      </c>
      <c r="FP25" s="3">
        <f>IF(BO25="",0,INDEX(Tablas!$C$4:$C$8,MATCH(BO25,Tablas!$A$4:$A$8,0)))</f>
      </c>
      <c r="FQ25" s="3">
        <f>IF(OR($B25&lt;&gt;"Sí",BP25=""),0,INDEX(Tablas!$C$4:$C$8,MATCH(BP25,Tablas!$A$4:$A$8,0)))</f>
      </c>
      <c r="FR25" s="3">
        <f>IF(OR($B25&lt;&gt;"Sí",BQ25=""),0,INDEX(Tablas!$C$4:$C$8,MATCH(BQ25,Tablas!$A$4:$A$8,0)))</f>
      </c>
      <c r="FS25" s="3">
        <f>IF(OR($B25&lt;&gt;"Sí",BR25=""),0,INDEX(Tablas!$C$4:$C$8,MATCH(BR25,Tablas!$A$4:$A$8,0)))</f>
      </c>
      <c r="FT25" s="3">
        <f>IF(OR($B25&lt;&gt;"Sí",BS25=""),0,INDEX(Tablas!$C$4:$C$8,MATCH(BS25,Tablas!$A$4:$A$8,0)))</f>
      </c>
      <c r="FU25" s="3">
        <f>IF(OR($C25&lt;&gt;"Sí",BT25=""),0,INDEX(Tablas!$C$4:$C$8,MATCH(BT25,Tablas!$A$4:$A$8,0)))</f>
      </c>
      <c r="FV25" s="3">
        <f>IF(OR($C25&lt;&gt;"Sí",BU25=""),0,INDEX(Tablas!$C$4:$C$8,MATCH(BU25,Tablas!$A$4:$A$8,0)))</f>
      </c>
      <c r="FW25" s="3">
        <f>IF(OR($C25&lt;&gt;"Sí",BV25=""),0,INDEX(Tablas!$C$4:$C$8,MATCH(BV25,Tablas!$A$4:$A$8,0)))</f>
      </c>
      <c r="FX25" s="3">
        <f>IF(OR($C25&lt;&gt;"Sí",BW25=""),0,INDEX(Tablas!$C$4:$C$8,MATCH(BW25,Tablas!$A$4:$A$8,0)))</f>
      </c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6">
        <f>IF(COUNTA($A26:$BW26)=0,"",SUM(DE26:FX26))</f>
      </c>
      <c r="BY26" s="6">
        <f>IF(BX26="","",IF(BX26&lt;Tablas!$C$11,"Nulo",IF(BX26&lt;Tablas!$D$11,"Bajo",IF(BX26&lt;Tablas!$E$11,"Medio",IF(BX26&lt;Tablas!$F$11,"Alto","Muy alto")))))</f>
      </c>
      <c r="BZ26" s="3">
        <f>IF($BX26="","",SUM(DE26,DG26,DF26,DH26,DI26))</f>
      </c>
      <c r="CA26" s="3">
        <f>IF(BZ26="","",IF(BZ26&lt;Tablas!$C$12,"Nulo",IF(BZ26&lt;Tablas!$D$12,"Bajo",IF(BZ26&lt;Tablas!$E$12,"Medio",IF(BZ26&lt;Tablas!$F$12,"Alto","Muy alto")))))</f>
      </c>
      <c r="CB26" s="3">
        <f>IF($BX26="","",SUM(DJ26,DP26,DK26,DL26,DM26,DN26,DO26,FQ26,FR26,FS26,FT26,DQ26,DR26,DS26,DT26,EC26,ED26,EE26,EF26,EA26,EB26,EG26,EH26,EM26,EN26))</f>
      </c>
      <c r="CC26" s="3">
        <f>IF(CB26="","",IF(CB26&lt;Tablas!$C$13,"Nulo",IF(CB26&lt;Tablas!$D$13,"Bajo",IF(CB26&lt;Tablas!$E$13,"Medio",IF(CB26&lt;Tablas!$F$13,"Alto","Muy alto")))))</f>
      </c>
      <c r="CD26" s="3">
        <f>IF($BX26="","",SUM(DU26,DV26,DW26,DX26,DY26,DZ26))</f>
      </c>
      <c r="CE26" s="3">
        <f>IF(CD26="","",IF(CD26&lt;Tablas!$C$14,"Nulo",IF(CD26&lt;Tablas!$D$14,"Bajo",IF(CD26&lt;Tablas!$E$14,"Medio",IF(CD26&lt;Tablas!$F$14,"Alto","Muy alto")))))</f>
      </c>
      <c r="CF26" s="3">
        <f>IF($BX26="","",SUM(EI26,EJ26,EK26,EL26,EO26,EP26,EQ26,ER26,ES26,ET26,EU26,EV26,EW26,EX26,FU26,FV26,FW26,FX26,FI26,FJ26,FK26,FL26,FM26,FN26,FO26,FP26))</f>
      </c>
      <c r="CG26" s="3">
        <f>IF(CF26="","",IF(CF26&lt;Tablas!$C$15,"Nulo",IF(CF26&lt;Tablas!$D$15,"Bajo",IF(CF26&lt;Tablas!$E$15,"Medio",IF(CF26&lt;Tablas!$F$15,"Alto","Muy alto")))))</f>
      </c>
      <c r="CH26" s="3">
        <f>IF($BX26="","",SUM(EY26,EZ26,FA26,FB26,FC26,FD26,FG26,FH26,FE26,FF26))</f>
      </c>
      <c r="CI26" s="3">
        <f>IF(CH26="","",IF(CH26&lt;Tablas!$C$16,"Nulo",IF(CH26&lt;Tablas!$D$16,"Bajo",IF(CH26&lt;Tablas!$E$16,"Medio",IF(CH26&lt;Tablas!$F$16,"Alto","Muy alto")))))</f>
      </c>
      <c r="CJ26" s="3">
        <f>IF($BX26="","",SUM(DE26,DG26,DF26,DH26,DI26))</f>
      </c>
      <c r="CK26" s="3">
        <f>IF(CJ26="","",IF(CJ26&lt;Tablas!$C$17,"Nulo",IF(CJ26&lt;Tablas!$D$17,"Bajo",IF(CJ26&lt;Tablas!$E$17,"Medio",IF(CJ26&lt;Tablas!$F$17,"Alto","Muy alto")))))</f>
      </c>
      <c r="CL26" s="3">
        <f>IF($BX26="","",SUM(DJ26,DP26,DK26,DL26,DM26,DN26,DO26,FQ26,FR26,FS26,FT26,DQ26,DR26,DS26,DT26))</f>
      </c>
      <c r="CM26" s="3">
        <f>IF(CL26="","",IF(CL26&lt;Tablas!$C$18,"Nulo",IF(CL26&lt;Tablas!$D$18,"Bajo",IF(CL26&lt;Tablas!$E$18,"Medio",IF(CL26&lt;Tablas!$F$18,"Alto","Muy alto")))))</f>
      </c>
      <c r="CN26" s="3">
        <f>IF($BX26="","",SUM(EC26,ED26,EE26,EF26,EA26,EB26,EG26,EH26,EM26,EN26))</f>
      </c>
      <c r="CO26" s="3">
        <f>IF(CN26="","",IF(CN26&lt;Tablas!$C$19,"Nulo",IF(CN26&lt;Tablas!$D$19,"Bajo",IF(CN26&lt;Tablas!$E$19,"Medio",IF(CN26&lt;Tablas!$F$19,"Alto","Muy alto")))))</f>
      </c>
      <c r="CP26" s="3">
        <f>IF($BX26="","",SUM(DU26,DV26))</f>
      </c>
      <c r="CQ26" s="3">
        <f>IF(CP26="","",IF(CP26&lt;Tablas!$C$20,"Nulo",IF(CP26&lt;Tablas!$D$20,"Bajo",IF(CP26&lt;Tablas!$E$20,"Medio",IF(CP26&lt;Tablas!$F$20,"Alto","Muy alto")))))</f>
      </c>
      <c r="CR26" s="3">
        <f>IF($BX26="","",SUM(DW26,DX26,DY26,DZ26))</f>
      </c>
      <c r="CS26" s="3">
        <f>IF(CR26="","",IF(CR26&lt;Tablas!$C$21,"Nulo",IF(CR26&lt;Tablas!$D$21,"Bajo",IF(CR26&lt;Tablas!$E$21,"Medio",IF(CR26&lt;Tablas!$F$21,"Alto","Muy alto")))))</f>
      </c>
      <c r="CT26" s="3">
        <f>IF($BX26="","",SUM(EI26,EJ26,EK26,EL26,EO26,EP26,EQ26,ER26,ES26))</f>
      </c>
      <c r="CU26" s="3">
        <f>IF(CT26="","",IF(CT26&lt;Tablas!$C$22,"Nulo",IF(CT26&lt;Tablas!$D$22,"Bajo",IF(CT26&lt;Tablas!$E$22,"Medio",IF(CT26&lt;Tablas!$F$22,"Alto","Muy alto")))))</f>
      </c>
      <c r="CV26" s="3">
        <f>IF($BX26="","",SUM(ET26,EU26,EV26,EW26,EX26,FU26,FV26,FW26,FX26))</f>
      </c>
      <c r="CW26" s="3">
        <f>IF(CV26="","",IF(CV26&lt;Tablas!$C$23,"Nulo",IF(CV26&lt;Tablas!$D$23,"Bajo",IF(CV26&lt;Tablas!$E$23,"Medio",IF(CV26&lt;Tablas!$F$23,"Alto","Muy alto")))))</f>
      </c>
      <c r="CX26" s="3">
        <f>IF($BX26="","",SUM(FI26,FJ26,FK26,FL26,FM26,FN26,FO26,FP26))</f>
      </c>
      <c r="CY26" s="3">
        <f>IF(CX26="","",IF(CX26&lt;Tablas!$C$24,"Nulo",IF(CX26&lt;Tablas!$D$24,"Bajo",IF(CX26&lt;Tablas!$E$24,"Medio",IF(CX26&lt;Tablas!$F$24,"Alto","Muy alto")))))</f>
      </c>
      <c r="CZ26" s="3">
        <f>IF($BX26="","",SUM(EY26,EZ26,FA26,FB26,FC26,FD26))</f>
      </c>
      <c r="DA26" s="3">
        <f>IF(CZ26="","",IF(CZ26&lt;Tablas!$C$25,"Nulo",IF(CZ26&lt;Tablas!$D$25,"Bajo",IF(CZ26&lt;Tablas!$E$25,"Medio",IF(CZ26&lt;Tablas!$F$25,"Alto","Muy alto")))))</f>
      </c>
      <c r="DB26" s="3">
        <f>IF($BX26="","",SUM(FG26,FH26,FE26,FF26))</f>
      </c>
      <c r="DC26" s="3">
        <f>IF(DB26="","",IF(DB26&lt;Tablas!$C$26,"Nulo",IF(DB26&lt;Tablas!$D$26,"Bajo",IF(DB26&lt;Tablas!$E$26,"Medio",IF(DB26&lt;Tablas!$F$26,"Alto","Muy alto")))))</f>
      </c>
      <c r="DD26" s="3">
        <f>IF($BX26="","",COUNTBLANK(D26:BO26)+IF($B26="Sí",COUNTBLANK(BP26:BS26),0)+IF($C26="Sí",COUNTBLANK(BT26:BW26),0)+IF($B26="",1,0)+IF($C26="",1,0))</f>
      </c>
      <c r="DE26" s="3">
        <f>IF(D26="",0,INDEX(Tablas!$B$4:$B$8,MATCH(D26,Tablas!$A$4:$A$8,0)))</f>
      </c>
      <c r="DF26" s="3">
        <f>IF(E26="",0,INDEX(Tablas!$C$4:$C$8,MATCH(E26,Tablas!$A$4:$A$8,0)))</f>
      </c>
      <c r="DG26" s="3">
        <f>IF(F26="",0,INDEX(Tablas!$C$4:$C$8,MATCH(F26,Tablas!$A$4:$A$8,0)))</f>
      </c>
      <c r="DH26" s="3">
        <f>IF(G26="",0,INDEX(Tablas!$B$4:$B$8,MATCH(G26,Tablas!$A$4:$A$8,0)))</f>
      </c>
      <c r="DI26" s="3">
        <f>IF(H26="",0,INDEX(Tablas!$C$4:$C$8,MATCH(H26,Tablas!$A$4:$A$8,0)))</f>
      </c>
      <c r="DJ26" s="3">
        <f>IF(I26="",0,INDEX(Tablas!$C$4:$C$8,MATCH(I26,Tablas!$A$4:$A$8,0)))</f>
      </c>
      <c r="DK26" s="3">
        <f>IF(J26="",0,INDEX(Tablas!$C$4:$C$8,MATCH(J26,Tablas!$A$4:$A$8,0)))</f>
      </c>
      <c r="DL26" s="3">
        <f>IF(K26="",0,INDEX(Tablas!$C$4:$C$8,MATCH(K26,Tablas!$A$4:$A$8,0)))</f>
      </c>
      <c r="DM26" s="3">
        <f>IF(L26="",0,INDEX(Tablas!$C$4:$C$8,MATCH(L26,Tablas!$A$4:$A$8,0)))</f>
      </c>
      <c r="DN26" s="3">
        <f>IF(M26="",0,INDEX(Tablas!$C$4:$C$8,MATCH(M26,Tablas!$A$4:$A$8,0)))</f>
      </c>
      <c r="DO26" s="3">
        <f>IF(N26="",0,INDEX(Tablas!$C$4:$C$8,MATCH(N26,Tablas!$A$4:$A$8,0)))</f>
      </c>
      <c r="DP26" s="3">
        <f>IF(O26="",0,INDEX(Tablas!$C$4:$C$8,MATCH(O26,Tablas!$A$4:$A$8,0)))</f>
      </c>
      <c r="DQ26" s="3">
        <f>IF(P26="",0,INDEX(Tablas!$C$4:$C$8,MATCH(P26,Tablas!$A$4:$A$8,0)))</f>
      </c>
      <c r="DR26" s="3">
        <f>IF(Q26="",0,INDEX(Tablas!$C$4:$C$8,MATCH(Q26,Tablas!$A$4:$A$8,0)))</f>
      </c>
      <c r="DS26" s="3">
        <f>IF(R26="",0,INDEX(Tablas!$C$4:$C$8,MATCH(R26,Tablas!$A$4:$A$8,0)))</f>
      </c>
      <c r="DT26" s="3">
        <f>IF(S26="",0,INDEX(Tablas!$C$4:$C$8,MATCH(S26,Tablas!$A$4:$A$8,0)))</f>
      </c>
      <c r="DU26" s="3">
        <f>IF(T26="",0,INDEX(Tablas!$C$4:$C$8,MATCH(T26,Tablas!$A$4:$A$8,0)))</f>
      </c>
      <c r="DV26" s="3">
        <f>IF(U26="",0,INDEX(Tablas!$C$4:$C$8,MATCH(U26,Tablas!$A$4:$A$8,0)))</f>
      </c>
      <c r="DW26" s="3">
        <f>IF(V26="",0,INDEX(Tablas!$C$4:$C$8,MATCH(V26,Tablas!$A$4:$A$8,0)))</f>
      </c>
      <c r="DX26" s="3">
        <f>IF(W26="",0,INDEX(Tablas!$C$4:$C$8,MATCH(W26,Tablas!$A$4:$A$8,0)))</f>
      </c>
      <c r="DY26" s="3">
        <f>IF(X26="",0,INDEX(Tablas!$C$4:$C$8,MATCH(X26,Tablas!$A$4:$A$8,0)))</f>
      </c>
      <c r="DZ26" s="3">
        <f>IF(Y26="",0,INDEX(Tablas!$C$4:$C$8,MATCH(Y26,Tablas!$A$4:$A$8,0)))</f>
      </c>
      <c r="EA26" s="3">
        <f>IF(Z26="",0,INDEX(Tablas!$B$4:$B$8,MATCH(Z26,Tablas!$A$4:$A$8,0)))</f>
      </c>
      <c r="EB26" s="3">
        <f>IF(AA26="",0,INDEX(Tablas!$B$4:$B$8,MATCH(AA26,Tablas!$A$4:$A$8,0)))</f>
      </c>
      <c r="EC26" s="3">
        <f>IF(AB26="",0,INDEX(Tablas!$B$4:$B$8,MATCH(AB26,Tablas!$A$4:$A$8,0)))</f>
      </c>
      <c r="ED26" s="3">
        <f>IF(AC26="",0,INDEX(Tablas!$B$4:$B$8,MATCH(AC26,Tablas!$A$4:$A$8,0)))</f>
      </c>
      <c r="EE26" s="3">
        <f>IF(AD26="",0,INDEX(Tablas!$B$4:$B$8,MATCH(AD26,Tablas!$A$4:$A$8,0)))</f>
      </c>
      <c r="EF26" s="3">
        <f>IF(AE26="",0,INDEX(Tablas!$B$4:$B$8,MATCH(AE26,Tablas!$A$4:$A$8,0)))</f>
      </c>
      <c r="EG26" s="3">
        <f>IF(AF26="",0,INDEX(Tablas!$C$4:$C$8,MATCH(AF26,Tablas!$A$4:$A$8,0)))</f>
      </c>
      <c r="EH26" s="3">
        <f>IF(AG26="",0,INDEX(Tablas!$B$4:$B$8,MATCH(AG26,Tablas!$A$4:$A$8,0)))</f>
      </c>
      <c r="EI26" s="3">
        <f>IF(AH26="",0,INDEX(Tablas!$B$4:$B$8,MATCH(AH26,Tablas!$A$4:$A$8,0)))</f>
      </c>
      <c r="EJ26" s="3">
        <f>IF(AI26="",0,INDEX(Tablas!$B$4:$B$8,MATCH(AI26,Tablas!$A$4:$A$8,0)))</f>
      </c>
      <c r="EK26" s="3">
        <f>IF(AJ26="",0,INDEX(Tablas!$B$4:$B$8,MATCH(AJ26,Tablas!$A$4:$A$8,0)))</f>
      </c>
      <c r="EL26" s="3">
        <f>IF(AK26="",0,INDEX(Tablas!$B$4:$B$8,MATCH(AK26,Tablas!$A$4:$A$8,0)))</f>
      </c>
      <c r="EM26" s="3">
        <f>IF(AL26="",0,INDEX(Tablas!$B$4:$B$8,MATCH(AL26,Tablas!$A$4:$A$8,0)))</f>
      </c>
      <c r="EN26" s="3">
        <f>IF(AM26="",0,INDEX(Tablas!$B$4:$B$8,MATCH(AM26,Tablas!$A$4:$A$8,0)))</f>
      </c>
      <c r="EO26" s="3">
        <f>IF(AN26="",0,INDEX(Tablas!$B$4:$B$8,MATCH(AN26,Tablas!$A$4:$A$8,0)))</f>
      </c>
      <c r="EP26" s="3">
        <f>IF(AO26="",0,INDEX(Tablas!$B$4:$B$8,MATCH(AO26,Tablas!$A$4:$A$8,0)))</f>
      </c>
      <c r="EQ26" s="3">
        <f>IF(AP26="",0,INDEX(Tablas!$B$4:$B$8,MATCH(AP26,Tablas!$A$4:$A$8,0)))</f>
      </c>
      <c r="ER26" s="3">
        <f>IF(AQ26="",0,INDEX(Tablas!$B$4:$B$8,MATCH(AQ26,Tablas!$A$4:$A$8,0)))</f>
      </c>
      <c r="ES26" s="3">
        <f>IF(AR26="",0,INDEX(Tablas!$B$4:$B$8,MATCH(AR26,Tablas!$A$4:$A$8,0)))</f>
      </c>
      <c r="ET26" s="3">
        <f>IF(AS26="",0,INDEX(Tablas!$B$4:$B$8,MATCH(AS26,Tablas!$A$4:$A$8,0)))</f>
      </c>
      <c r="EU26" s="3">
        <f>IF(AT26="",0,INDEX(Tablas!$B$4:$B$8,MATCH(AT26,Tablas!$A$4:$A$8,0)))</f>
      </c>
      <c r="EV26" s="3">
        <f>IF(AU26="",0,INDEX(Tablas!$B$4:$B$8,MATCH(AU26,Tablas!$A$4:$A$8,0)))</f>
      </c>
      <c r="EW26" s="3">
        <f>IF(AV26="",0,INDEX(Tablas!$B$4:$B$8,MATCH(AV26,Tablas!$A$4:$A$8,0)))</f>
      </c>
      <c r="EX26" s="3">
        <f>IF(AW26="",0,INDEX(Tablas!$B$4:$B$8,MATCH(AW26,Tablas!$A$4:$A$8,0)))</f>
      </c>
      <c r="EY26" s="3">
        <f>IF(AX26="",0,INDEX(Tablas!$B$4:$B$8,MATCH(AX26,Tablas!$A$4:$A$8,0)))</f>
      </c>
      <c r="EZ26" s="3">
        <f>IF(AY26="",0,INDEX(Tablas!$B$4:$B$8,MATCH(AY26,Tablas!$A$4:$A$8,0)))</f>
      </c>
      <c r="FA26" s="3">
        <f>IF(AZ26="",0,INDEX(Tablas!$B$4:$B$8,MATCH(AZ26,Tablas!$A$4:$A$8,0)))</f>
      </c>
      <c r="FB26" s="3">
        <f>IF(BA26="",0,INDEX(Tablas!$B$4:$B$8,MATCH(BA26,Tablas!$A$4:$A$8,0)))</f>
      </c>
      <c r="FC26" s="3">
        <f>IF(BB26="",0,INDEX(Tablas!$B$4:$B$8,MATCH(BB26,Tablas!$A$4:$A$8,0)))</f>
      </c>
      <c r="FD26" s="3">
        <f>IF(BC26="",0,INDEX(Tablas!$B$4:$B$8,MATCH(BC26,Tablas!$A$4:$A$8,0)))</f>
      </c>
      <c r="FE26" s="3">
        <f>IF(BD26="",0,INDEX(Tablas!$B$4:$B$8,MATCH(BD26,Tablas!$A$4:$A$8,0)))</f>
      </c>
      <c r="FF26" s="3">
        <f>IF(BE26="",0,INDEX(Tablas!$C$4:$C$8,MATCH(BE26,Tablas!$A$4:$A$8,0)))</f>
      </c>
      <c r="FG26" s="3">
        <f>IF(BF26="",0,INDEX(Tablas!$B$4:$B$8,MATCH(BF26,Tablas!$A$4:$A$8,0)))</f>
      </c>
      <c r="FH26" s="3">
        <f>IF(BG26="",0,INDEX(Tablas!$B$4:$B$8,MATCH(BG26,Tablas!$A$4:$A$8,0)))</f>
      </c>
      <c r="FI26" s="3">
        <f>IF(BH26="",0,INDEX(Tablas!$B$4:$B$8,MATCH(BH26,Tablas!$A$4:$A$8,0)))</f>
      </c>
      <c r="FJ26" s="3">
        <f>IF(BI26="",0,INDEX(Tablas!$C$4:$C$8,MATCH(BI26,Tablas!$A$4:$A$8,0)))</f>
      </c>
      <c r="FK26" s="3">
        <f>IF(BJ26="",0,INDEX(Tablas!$C$4:$C$8,MATCH(BJ26,Tablas!$A$4:$A$8,0)))</f>
      </c>
      <c r="FL26" s="3">
        <f>IF(BK26="",0,INDEX(Tablas!$C$4:$C$8,MATCH(BK26,Tablas!$A$4:$A$8,0)))</f>
      </c>
      <c r="FM26" s="3">
        <f>IF(BL26="",0,INDEX(Tablas!$C$4:$C$8,MATCH(BL26,Tablas!$A$4:$A$8,0)))</f>
      </c>
      <c r="FN26" s="3">
        <f>IF(BM26="",0,INDEX(Tablas!$C$4:$C$8,MATCH(BM26,Tablas!$A$4:$A$8,0)))</f>
      </c>
      <c r="FO26" s="3">
        <f>IF(BN26="",0,INDEX(Tablas!$C$4:$C$8,MATCH(BN26,Tablas!$A$4:$A$8,0)))</f>
      </c>
      <c r="FP26" s="3">
        <f>IF(BO26="",0,INDEX(Tablas!$C$4:$C$8,MATCH(BO26,Tablas!$A$4:$A$8,0)))</f>
      </c>
      <c r="FQ26" s="3">
        <f>IF(OR($B26&lt;&gt;"Sí",BP26=""),0,INDEX(Tablas!$C$4:$C$8,MATCH(BP26,Tablas!$A$4:$A$8,0)))</f>
      </c>
      <c r="FR26" s="3">
        <f>IF(OR($B26&lt;&gt;"Sí",BQ26=""),0,INDEX(Tablas!$C$4:$C$8,MATCH(BQ26,Tablas!$A$4:$A$8,0)))</f>
      </c>
      <c r="FS26" s="3">
        <f>IF(OR($B26&lt;&gt;"Sí",BR26=""),0,INDEX(Tablas!$C$4:$C$8,MATCH(BR26,Tablas!$A$4:$A$8,0)))</f>
      </c>
      <c r="FT26" s="3">
        <f>IF(OR($B26&lt;&gt;"Sí",BS26=""),0,INDEX(Tablas!$C$4:$C$8,MATCH(BS26,Tablas!$A$4:$A$8,0)))</f>
      </c>
      <c r="FU26" s="3">
        <f>IF(OR($C26&lt;&gt;"Sí",BT26=""),0,INDEX(Tablas!$C$4:$C$8,MATCH(BT26,Tablas!$A$4:$A$8,0)))</f>
      </c>
      <c r="FV26" s="3">
        <f>IF(OR($C26&lt;&gt;"Sí",BU26=""),0,INDEX(Tablas!$C$4:$C$8,MATCH(BU26,Tablas!$A$4:$A$8,0)))</f>
      </c>
      <c r="FW26" s="3">
        <f>IF(OR($C26&lt;&gt;"Sí",BV26=""),0,INDEX(Tablas!$C$4:$C$8,MATCH(BV26,Tablas!$A$4:$A$8,0)))</f>
      </c>
      <c r="FX26" s="3">
        <f>IF(OR($C26&lt;&gt;"Sí",BW26=""),0,INDEX(Tablas!$C$4:$C$8,MATCH(BW26,Tablas!$A$4:$A$8,0)))</f>
      </c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6">
        <f>IF(COUNTA($A27:$BW27)=0,"",SUM(DE27:FX27))</f>
      </c>
      <c r="BY27" s="6">
        <f>IF(BX27="","",IF(BX27&lt;Tablas!$C$11,"Nulo",IF(BX27&lt;Tablas!$D$11,"Bajo",IF(BX27&lt;Tablas!$E$11,"Medio",IF(BX27&lt;Tablas!$F$11,"Alto","Muy alto")))))</f>
      </c>
      <c r="BZ27" s="3">
        <f>IF($BX27="","",SUM(DE27,DG27,DF27,DH27,DI27))</f>
      </c>
      <c r="CA27" s="3">
        <f>IF(BZ27="","",IF(BZ27&lt;Tablas!$C$12,"Nulo",IF(BZ27&lt;Tablas!$D$12,"Bajo",IF(BZ27&lt;Tablas!$E$12,"Medio",IF(BZ27&lt;Tablas!$F$12,"Alto","Muy alto")))))</f>
      </c>
      <c r="CB27" s="3">
        <f>IF($BX27="","",SUM(DJ27,DP27,DK27,DL27,DM27,DN27,DO27,FQ27,FR27,FS27,FT27,DQ27,DR27,DS27,DT27,EC27,ED27,EE27,EF27,EA27,EB27,EG27,EH27,EM27,EN27))</f>
      </c>
      <c r="CC27" s="3">
        <f>IF(CB27="","",IF(CB27&lt;Tablas!$C$13,"Nulo",IF(CB27&lt;Tablas!$D$13,"Bajo",IF(CB27&lt;Tablas!$E$13,"Medio",IF(CB27&lt;Tablas!$F$13,"Alto","Muy alto")))))</f>
      </c>
      <c r="CD27" s="3">
        <f>IF($BX27="","",SUM(DU27,DV27,DW27,DX27,DY27,DZ27))</f>
      </c>
      <c r="CE27" s="3">
        <f>IF(CD27="","",IF(CD27&lt;Tablas!$C$14,"Nulo",IF(CD27&lt;Tablas!$D$14,"Bajo",IF(CD27&lt;Tablas!$E$14,"Medio",IF(CD27&lt;Tablas!$F$14,"Alto","Muy alto")))))</f>
      </c>
      <c r="CF27" s="3">
        <f>IF($BX27="","",SUM(EI27,EJ27,EK27,EL27,EO27,EP27,EQ27,ER27,ES27,ET27,EU27,EV27,EW27,EX27,FU27,FV27,FW27,FX27,FI27,FJ27,FK27,FL27,FM27,FN27,FO27,FP27))</f>
      </c>
      <c r="CG27" s="3">
        <f>IF(CF27="","",IF(CF27&lt;Tablas!$C$15,"Nulo",IF(CF27&lt;Tablas!$D$15,"Bajo",IF(CF27&lt;Tablas!$E$15,"Medio",IF(CF27&lt;Tablas!$F$15,"Alto","Muy alto")))))</f>
      </c>
      <c r="CH27" s="3">
        <f>IF($BX27="","",SUM(EY27,EZ27,FA27,FB27,FC27,FD27,FG27,FH27,FE27,FF27))</f>
      </c>
      <c r="CI27" s="3">
        <f>IF(CH27="","",IF(CH27&lt;Tablas!$C$16,"Nulo",IF(CH27&lt;Tablas!$D$16,"Bajo",IF(CH27&lt;Tablas!$E$16,"Medio",IF(CH27&lt;Tablas!$F$16,"Alto","Muy alto")))))</f>
      </c>
      <c r="CJ27" s="3">
        <f>IF($BX27="","",SUM(DE27,DG27,DF27,DH27,DI27))</f>
      </c>
      <c r="CK27" s="3">
        <f>IF(CJ27="","",IF(CJ27&lt;Tablas!$C$17,"Nulo",IF(CJ27&lt;Tablas!$D$17,"Bajo",IF(CJ27&lt;Tablas!$E$17,"Medio",IF(CJ27&lt;Tablas!$F$17,"Alto","Muy alto")))))</f>
      </c>
      <c r="CL27" s="3">
        <f>IF($BX27="","",SUM(DJ27,DP27,DK27,DL27,DM27,DN27,DO27,FQ27,FR27,FS27,FT27,DQ27,DR27,DS27,DT27))</f>
      </c>
      <c r="CM27" s="3">
        <f>IF(CL27="","",IF(CL27&lt;Tablas!$C$18,"Nulo",IF(CL27&lt;Tablas!$D$18,"Bajo",IF(CL27&lt;Tablas!$E$18,"Medio",IF(CL27&lt;Tablas!$F$18,"Alto","Muy alto")))))</f>
      </c>
      <c r="CN27" s="3">
        <f>IF($BX27="","",SUM(EC27,ED27,EE27,EF27,EA27,EB27,EG27,EH27,EM27,EN27))</f>
      </c>
      <c r="CO27" s="3">
        <f>IF(CN27="","",IF(CN27&lt;Tablas!$C$19,"Nulo",IF(CN27&lt;Tablas!$D$19,"Bajo",IF(CN27&lt;Tablas!$E$19,"Medio",IF(CN27&lt;Tablas!$F$19,"Alto","Muy alto")))))</f>
      </c>
      <c r="CP27" s="3">
        <f>IF($BX27="","",SUM(DU27,DV27))</f>
      </c>
      <c r="CQ27" s="3">
        <f>IF(CP27="","",IF(CP27&lt;Tablas!$C$20,"Nulo",IF(CP27&lt;Tablas!$D$20,"Bajo",IF(CP27&lt;Tablas!$E$20,"Medio",IF(CP27&lt;Tablas!$F$20,"Alto","Muy alto")))))</f>
      </c>
      <c r="CR27" s="3">
        <f>IF($BX27="","",SUM(DW27,DX27,DY27,DZ27))</f>
      </c>
      <c r="CS27" s="3">
        <f>IF(CR27="","",IF(CR27&lt;Tablas!$C$21,"Nulo",IF(CR27&lt;Tablas!$D$21,"Bajo",IF(CR27&lt;Tablas!$E$21,"Medio",IF(CR27&lt;Tablas!$F$21,"Alto","Muy alto")))))</f>
      </c>
      <c r="CT27" s="3">
        <f>IF($BX27="","",SUM(EI27,EJ27,EK27,EL27,EO27,EP27,EQ27,ER27,ES27))</f>
      </c>
      <c r="CU27" s="3">
        <f>IF(CT27="","",IF(CT27&lt;Tablas!$C$22,"Nulo",IF(CT27&lt;Tablas!$D$22,"Bajo",IF(CT27&lt;Tablas!$E$22,"Medio",IF(CT27&lt;Tablas!$F$22,"Alto","Muy alto")))))</f>
      </c>
      <c r="CV27" s="3">
        <f>IF($BX27="","",SUM(ET27,EU27,EV27,EW27,EX27,FU27,FV27,FW27,FX27))</f>
      </c>
      <c r="CW27" s="3">
        <f>IF(CV27="","",IF(CV27&lt;Tablas!$C$23,"Nulo",IF(CV27&lt;Tablas!$D$23,"Bajo",IF(CV27&lt;Tablas!$E$23,"Medio",IF(CV27&lt;Tablas!$F$23,"Alto","Muy alto")))))</f>
      </c>
      <c r="CX27" s="3">
        <f>IF($BX27="","",SUM(FI27,FJ27,FK27,FL27,FM27,FN27,FO27,FP27))</f>
      </c>
      <c r="CY27" s="3">
        <f>IF(CX27="","",IF(CX27&lt;Tablas!$C$24,"Nulo",IF(CX27&lt;Tablas!$D$24,"Bajo",IF(CX27&lt;Tablas!$E$24,"Medio",IF(CX27&lt;Tablas!$F$24,"Alto","Muy alto")))))</f>
      </c>
      <c r="CZ27" s="3">
        <f>IF($BX27="","",SUM(EY27,EZ27,FA27,FB27,FC27,FD27))</f>
      </c>
      <c r="DA27" s="3">
        <f>IF(CZ27="","",IF(CZ27&lt;Tablas!$C$25,"Nulo",IF(CZ27&lt;Tablas!$D$25,"Bajo",IF(CZ27&lt;Tablas!$E$25,"Medio",IF(CZ27&lt;Tablas!$F$25,"Alto","Muy alto")))))</f>
      </c>
      <c r="DB27" s="3">
        <f>IF($BX27="","",SUM(FG27,FH27,FE27,FF27))</f>
      </c>
      <c r="DC27" s="3">
        <f>IF(DB27="","",IF(DB27&lt;Tablas!$C$26,"Nulo",IF(DB27&lt;Tablas!$D$26,"Bajo",IF(DB27&lt;Tablas!$E$26,"Medio",IF(DB27&lt;Tablas!$F$26,"Alto","Muy alto")))))</f>
      </c>
      <c r="DD27" s="3">
        <f>IF($BX27="","",COUNTBLANK(D27:BO27)+IF($B27="Sí",COUNTBLANK(BP27:BS27),0)+IF($C27="Sí",COUNTBLANK(BT27:BW27),0)+IF($B27="",1,0)+IF($C27="",1,0))</f>
      </c>
      <c r="DE27" s="3">
        <f>IF(D27="",0,INDEX(Tablas!$B$4:$B$8,MATCH(D27,Tablas!$A$4:$A$8,0)))</f>
      </c>
      <c r="DF27" s="3">
        <f>IF(E27="",0,INDEX(Tablas!$C$4:$C$8,MATCH(E27,Tablas!$A$4:$A$8,0)))</f>
      </c>
      <c r="DG27" s="3">
        <f>IF(F27="",0,INDEX(Tablas!$C$4:$C$8,MATCH(F27,Tablas!$A$4:$A$8,0)))</f>
      </c>
      <c r="DH27" s="3">
        <f>IF(G27="",0,INDEX(Tablas!$B$4:$B$8,MATCH(G27,Tablas!$A$4:$A$8,0)))</f>
      </c>
      <c r="DI27" s="3">
        <f>IF(H27="",0,INDEX(Tablas!$C$4:$C$8,MATCH(H27,Tablas!$A$4:$A$8,0)))</f>
      </c>
      <c r="DJ27" s="3">
        <f>IF(I27="",0,INDEX(Tablas!$C$4:$C$8,MATCH(I27,Tablas!$A$4:$A$8,0)))</f>
      </c>
      <c r="DK27" s="3">
        <f>IF(J27="",0,INDEX(Tablas!$C$4:$C$8,MATCH(J27,Tablas!$A$4:$A$8,0)))</f>
      </c>
      <c r="DL27" s="3">
        <f>IF(K27="",0,INDEX(Tablas!$C$4:$C$8,MATCH(K27,Tablas!$A$4:$A$8,0)))</f>
      </c>
      <c r="DM27" s="3">
        <f>IF(L27="",0,INDEX(Tablas!$C$4:$C$8,MATCH(L27,Tablas!$A$4:$A$8,0)))</f>
      </c>
      <c r="DN27" s="3">
        <f>IF(M27="",0,INDEX(Tablas!$C$4:$C$8,MATCH(M27,Tablas!$A$4:$A$8,0)))</f>
      </c>
      <c r="DO27" s="3">
        <f>IF(N27="",0,INDEX(Tablas!$C$4:$C$8,MATCH(N27,Tablas!$A$4:$A$8,0)))</f>
      </c>
      <c r="DP27" s="3">
        <f>IF(O27="",0,INDEX(Tablas!$C$4:$C$8,MATCH(O27,Tablas!$A$4:$A$8,0)))</f>
      </c>
      <c r="DQ27" s="3">
        <f>IF(P27="",0,INDEX(Tablas!$C$4:$C$8,MATCH(P27,Tablas!$A$4:$A$8,0)))</f>
      </c>
      <c r="DR27" s="3">
        <f>IF(Q27="",0,INDEX(Tablas!$C$4:$C$8,MATCH(Q27,Tablas!$A$4:$A$8,0)))</f>
      </c>
      <c r="DS27" s="3">
        <f>IF(R27="",0,INDEX(Tablas!$C$4:$C$8,MATCH(R27,Tablas!$A$4:$A$8,0)))</f>
      </c>
      <c r="DT27" s="3">
        <f>IF(S27="",0,INDEX(Tablas!$C$4:$C$8,MATCH(S27,Tablas!$A$4:$A$8,0)))</f>
      </c>
      <c r="DU27" s="3">
        <f>IF(T27="",0,INDEX(Tablas!$C$4:$C$8,MATCH(T27,Tablas!$A$4:$A$8,0)))</f>
      </c>
      <c r="DV27" s="3">
        <f>IF(U27="",0,INDEX(Tablas!$C$4:$C$8,MATCH(U27,Tablas!$A$4:$A$8,0)))</f>
      </c>
      <c r="DW27" s="3">
        <f>IF(V27="",0,INDEX(Tablas!$C$4:$C$8,MATCH(V27,Tablas!$A$4:$A$8,0)))</f>
      </c>
      <c r="DX27" s="3">
        <f>IF(W27="",0,INDEX(Tablas!$C$4:$C$8,MATCH(W27,Tablas!$A$4:$A$8,0)))</f>
      </c>
      <c r="DY27" s="3">
        <f>IF(X27="",0,INDEX(Tablas!$C$4:$C$8,MATCH(X27,Tablas!$A$4:$A$8,0)))</f>
      </c>
      <c r="DZ27" s="3">
        <f>IF(Y27="",0,INDEX(Tablas!$C$4:$C$8,MATCH(Y27,Tablas!$A$4:$A$8,0)))</f>
      </c>
      <c r="EA27" s="3">
        <f>IF(Z27="",0,INDEX(Tablas!$B$4:$B$8,MATCH(Z27,Tablas!$A$4:$A$8,0)))</f>
      </c>
      <c r="EB27" s="3">
        <f>IF(AA27="",0,INDEX(Tablas!$B$4:$B$8,MATCH(AA27,Tablas!$A$4:$A$8,0)))</f>
      </c>
      <c r="EC27" s="3">
        <f>IF(AB27="",0,INDEX(Tablas!$B$4:$B$8,MATCH(AB27,Tablas!$A$4:$A$8,0)))</f>
      </c>
      <c r="ED27" s="3">
        <f>IF(AC27="",0,INDEX(Tablas!$B$4:$B$8,MATCH(AC27,Tablas!$A$4:$A$8,0)))</f>
      </c>
      <c r="EE27" s="3">
        <f>IF(AD27="",0,INDEX(Tablas!$B$4:$B$8,MATCH(AD27,Tablas!$A$4:$A$8,0)))</f>
      </c>
      <c r="EF27" s="3">
        <f>IF(AE27="",0,INDEX(Tablas!$B$4:$B$8,MATCH(AE27,Tablas!$A$4:$A$8,0)))</f>
      </c>
      <c r="EG27" s="3">
        <f>IF(AF27="",0,INDEX(Tablas!$C$4:$C$8,MATCH(AF27,Tablas!$A$4:$A$8,0)))</f>
      </c>
      <c r="EH27" s="3">
        <f>IF(AG27="",0,INDEX(Tablas!$B$4:$B$8,MATCH(AG27,Tablas!$A$4:$A$8,0)))</f>
      </c>
      <c r="EI27" s="3">
        <f>IF(AH27="",0,INDEX(Tablas!$B$4:$B$8,MATCH(AH27,Tablas!$A$4:$A$8,0)))</f>
      </c>
      <c r="EJ27" s="3">
        <f>IF(AI27="",0,INDEX(Tablas!$B$4:$B$8,MATCH(AI27,Tablas!$A$4:$A$8,0)))</f>
      </c>
      <c r="EK27" s="3">
        <f>IF(AJ27="",0,INDEX(Tablas!$B$4:$B$8,MATCH(AJ27,Tablas!$A$4:$A$8,0)))</f>
      </c>
      <c r="EL27" s="3">
        <f>IF(AK27="",0,INDEX(Tablas!$B$4:$B$8,MATCH(AK27,Tablas!$A$4:$A$8,0)))</f>
      </c>
      <c r="EM27" s="3">
        <f>IF(AL27="",0,INDEX(Tablas!$B$4:$B$8,MATCH(AL27,Tablas!$A$4:$A$8,0)))</f>
      </c>
      <c r="EN27" s="3">
        <f>IF(AM27="",0,INDEX(Tablas!$B$4:$B$8,MATCH(AM27,Tablas!$A$4:$A$8,0)))</f>
      </c>
      <c r="EO27" s="3">
        <f>IF(AN27="",0,INDEX(Tablas!$B$4:$B$8,MATCH(AN27,Tablas!$A$4:$A$8,0)))</f>
      </c>
      <c r="EP27" s="3">
        <f>IF(AO27="",0,INDEX(Tablas!$B$4:$B$8,MATCH(AO27,Tablas!$A$4:$A$8,0)))</f>
      </c>
      <c r="EQ27" s="3">
        <f>IF(AP27="",0,INDEX(Tablas!$B$4:$B$8,MATCH(AP27,Tablas!$A$4:$A$8,0)))</f>
      </c>
      <c r="ER27" s="3">
        <f>IF(AQ27="",0,INDEX(Tablas!$B$4:$B$8,MATCH(AQ27,Tablas!$A$4:$A$8,0)))</f>
      </c>
      <c r="ES27" s="3">
        <f>IF(AR27="",0,INDEX(Tablas!$B$4:$B$8,MATCH(AR27,Tablas!$A$4:$A$8,0)))</f>
      </c>
      <c r="ET27" s="3">
        <f>IF(AS27="",0,INDEX(Tablas!$B$4:$B$8,MATCH(AS27,Tablas!$A$4:$A$8,0)))</f>
      </c>
      <c r="EU27" s="3">
        <f>IF(AT27="",0,INDEX(Tablas!$B$4:$B$8,MATCH(AT27,Tablas!$A$4:$A$8,0)))</f>
      </c>
      <c r="EV27" s="3">
        <f>IF(AU27="",0,INDEX(Tablas!$B$4:$B$8,MATCH(AU27,Tablas!$A$4:$A$8,0)))</f>
      </c>
      <c r="EW27" s="3">
        <f>IF(AV27="",0,INDEX(Tablas!$B$4:$B$8,MATCH(AV27,Tablas!$A$4:$A$8,0)))</f>
      </c>
      <c r="EX27" s="3">
        <f>IF(AW27="",0,INDEX(Tablas!$B$4:$B$8,MATCH(AW27,Tablas!$A$4:$A$8,0)))</f>
      </c>
      <c r="EY27" s="3">
        <f>IF(AX27="",0,INDEX(Tablas!$B$4:$B$8,MATCH(AX27,Tablas!$A$4:$A$8,0)))</f>
      </c>
      <c r="EZ27" s="3">
        <f>IF(AY27="",0,INDEX(Tablas!$B$4:$B$8,MATCH(AY27,Tablas!$A$4:$A$8,0)))</f>
      </c>
      <c r="FA27" s="3">
        <f>IF(AZ27="",0,INDEX(Tablas!$B$4:$B$8,MATCH(AZ27,Tablas!$A$4:$A$8,0)))</f>
      </c>
      <c r="FB27" s="3">
        <f>IF(BA27="",0,INDEX(Tablas!$B$4:$B$8,MATCH(BA27,Tablas!$A$4:$A$8,0)))</f>
      </c>
      <c r="FC27" s="3">
        <f>IF(BB27="",0,INDEX(Tablas!$B$4:$B$8,MATCH(BB27,Tablas!$A$4:$A$8,0)))</f>
      </c>
      <c r="FD27" s="3">
        <f>IF(BC27="",0,INDEX(Tablas!$B$4:$B$8,MATCH(BC27,Tablas!$A$4:$A$8,0)))</f>
      </c>
      <c r="FE27" s="3">
        <f>IF(BD27="",0,INDEX(Tablas!$B$4:$B$8,MATCH(BD27,Tablas!$A$4:$A$8,0)))</f>
      </c>
      <c r="FF27" s="3">
        <f>IF(BE27="",0,INDEX(Tablas!$C$4:$C$8,MATCH(BE27,Tablas!$A$4:$A$8,0)))</f>
      </c>
      <c r="FG27" s="3">
        <f>IF(BF27="",0,INDEX(Tablas!$B$4:$B$8,MATCH(BF27,Tablas!$A$4:$A$8,0)))</f>
      </c>
      <c r="FH27" s="3">
        <f>IF(BG27="",0,INDEX(Tablas!$B$4:$B$8,MATCH(BG27,Tablas!$A$4:$A$8,0)))</f>
      </c>
      <c r="FI27" s="3">
        <f>IF(BH27="",0,INDEX(Tablas!$B$4:$B$8,MATCH(BH27,Tablas!$A$4:$A$8,0)))</f>
      </c>
      <c r="FJ27" s="3">
        <f>IF(BI27="",0,INDEX(Tablas!$C$4:$C$8,MATCH(BI27,Tablas!$A$4:$A$8,0)))</f>
      </c>
      <c r="FK27" s="3">
        <f>IF(BJ27="",0,INDEX(Tablas!$C$4:$C$8,MATCH(BJ27,Tablas!$A$4:$A$8,0)))</f>
      </c>
      <c r="FL27" s="3">
        <f>IF(BK27="",0,INDEX(Tablas!$C$4:$C$8,MATCH(BK27,Tablas!$A$4:$A$8,0)))</f>
      </c>
      <c r="FM27" s="3">
        <f>IF(BL27="",0,INDEX(Tablas!$C$4:$C$8,MATCH(BL27,Tablas!$A$4:$A$8,0)))</f>
      </c>
      <c r="FN27" s="3">
        <f>IF(BM27="",0,INDEX(Tablas!$C$4:$C$8,MATCH(BM27,Tablas!$A$4:$A$8,0)))</f>
      </c>
      <c r="FO27" s="3">
        <f>IF(BN27="",0,INDEX(Tablas!$C$4:$C$8,MATCH(BN27,Tablas!$A$4:$A$8,0)))</f>
      </c>
      <c r="FP27" s="3">
        <f>IF(BO27="",0,INDEX(Tablas!$C$4:$C$8,MATCH(BO27,Tablas!$A$4:$A$8,0)))</f>
      </c>
      <c r="FQ27" s="3">
        <f>IF(OR($B27&lt;&gt;"Sí",BP27=""),0,INDEX(Tablas!$C$4:$C$8,MATCH(BP27,Tablas!$A$4:$A$8,0)))</f>
      </c>
      <c r="FR27" s="3">
        <f>IF(OR($B27&lt;&gt;"Sí",BQ27=""),0,INDEX(Tablas!$C$4:$C$8,MATCH(BQ27,Tablas!$A$4:$A$8,0)))</f>
      </c>
      <c r="FS27" s="3">
        <f>IF(OR($B27&lt;&gt;"Sí",BR27=""),0,INDEX(Tablas!$C$4:$C$8,MATCH(BR27,Tablas!$A$4:$A$8,0)))</f>
      </c>
      <c r="FT27" s="3">
        <f>IF(OR($B27&lt;&gt;"Sí",BS27=""),0,INDEX(Tablas!$C$4:$C$8,MATCH(BS27,Tablas!$A$4:$A$8,0)))</f>
      </c>
      <c r="FU27" s="3">
        <f>IF(OR($C27&lt;&gt;"Sí",BT27=""),0,INDEX(Tablas!$C$4:$C$8,MATCH(BT27,Tablas!$A$4:$A$8,0)))</f>
      </c>
      <c r="FV27" s="3">
        <f>IF(OR($C27&lt;&gt;"Sí",BU27=""),0,INDEX(Tablas!$C$4:$C$8,MATCH(BU27,Tablas!$A$4:$A$8,0)))</f>
      </c>
      <c r="FW27" s="3">
        <f>IF(OR($C27&lt;&gt;"Sí",BV27=""),0,INDEX(Tablas!$C$4:$C$8,MATCH(BV27,Tablas!$A$4:$A$8,0)))</f>
      </c>
      <c r="FX27" s="3">
        <f>IF(OR($C27&lt;&gt;"Sí",BW27=""),0,INDEX(Tablas!$C$4:$C$8,MATCH(BW27,Tablas!$A$4:$A$8,0)))</f>
      </c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6">
        <f>IF(COUNTA($A28:$BW28)=0,"",SUM(DE28:FX28))</f>
      </c>
      <c r="BY28" s="6">
        <f>IF(BX28="","",IF(BX28&lt;Tablas!$C$11,"Nulo",IF(BX28&lt;Tablas!$D$11,"Bajo",IF(BX28&lt;Tablas!$E$11,"Medio",IF(BX28&lt;Tablas!$F$11,"Alto","Muy alto")))))</f>
      </c>
      <c r="BZ28" s="3">
        <f>IF($BX28="","",SUM(DE28,DG28,DF28,DH28,DI28))</f>
      </c>
      <c r="CA28" s="3">
        <f>IF(BZ28="","",IF(BZ28&lt;Tablas!$C$12,"Nulo",IF(BZ28&lt;Tablas!$D$12,"Bajo",IF(BZ28&lt;Tablas!$E$12,"Medio",IF(BZ28&lt;Tablas!$F$12,"Alto","Muy alto")))))</f>
      </c>
      <c r="CB28" s="3">
        <f>IF($BX28="","",SUM(DJ28,DP28,DK28,DL28,DM28,DN28,DO28,FQ28,FR28,FS28,FT28,DQ28,DR28,DS28,DT28,EC28,ED28,EE28,EF28,EA28,EB28,EG28,EH28,EM28,EN28))</f>
      </c>
      <c r="CC28" s="3">
        <f>IF(CB28="","",IF(CB28&lt;Tablas!$C$13,"Nulo",IF(CB28&lt;Tablas!$D$13,"Bajo",IF(CB28&lt;Tablas!$E$13,"Medio",IF(CB28&lt;Tablas!$F$13,"Alto","Muy alto")))))</f>
      </c>
      <c r="CD28" s="3">
        <f>IF($BX28="","",SUM(DU28,DV28,DW28,DX28,DY28,DZ28))</f>
      </c>
      <c r="CE28" s="3">
        <f>IF(CD28="","",IF(CD28&lt;Tablas!$C$14,"Nulo",IF(CD28&lt;Tablas!$D$14,"Bajo",IF(CD28&lt;Tablas!$E$14,"Medio",IF(CD28&lt;Tablas!$F$14,"Alto","Muy alto")))))</f>
      </c>
      <c r="CF28" s="3">
        <f>IF($BX28="","",SUM(EI28,EJ28,EK28,EL28,EO28,EP28,EQ28,ER28,ES28,ET28,EU28,EV28,EW28,EX28,FU28,FV28,FW28,FX28,FI28,FJ28,FK28,FL28,FM28,FN28,FO28,FP28))</f>
      </c>
      <c r="CG28" s="3">
        <f>IF(CF28="","",IF(CF28&lt;Tablas!$C$15,"Nulo",IF(CF28&lt;Tablas!$D$15,"Bajo",IF(CF28&lt;Tablas!$E$15,"Medio",IF(CF28&lt;Tablas!$F$15,"Alto","Muy alto")))))</f>
      </c>
      <c r="CH28" s="3">
        <f>IF($BX28="","",SUM(EY28,EZ28,FA28,FB28,FC28,FD28,FG28,FH28,FE28,FF28))</f>
      </c>
      <c r="CI28" s="3">
        <f>IF(CH28="","",IF(CH28&lt;Tablas!$C$16,"Nulo",IF(CH28&lt;Tablas!$D$16,"Bajo",IF(CH28&lt;Tablas!$E$16,"Medio",IF(CH28&lt;Tablas!$F$16,"Alto","Muy alto")))))</f>
      </c>
      <c r="CJ28" s="3">
        <f>IF($BX28="","",SUM(DE28,DG28,DF28,DH28,DI28))</f>
      </c>
      <c r="CK28" s="3">
        <f>IF(CJ28="","",IF(CJ28&lt;Tablas!$C$17,"Nulo",IF(CJ28&lt;Tablas!$D$17,"Bajo",IF(CJ28&lt;Tablas!$E$17,"Medio",IF(CJ28&lt;Tablas!$F$17,"Alto","Muy alto")))))</f>
      </c>
      <c r="CL28" s="3">
        <f>IF($BX28="","",SUM(DJ28,DP28,DK28,DL28,DM28,DN28,DO28,FQ28,FR28,FS28,FT28,DQ28,DR28,DS28,DT28))</f>
      </c>
      <c r="CM28" s="3">
        <f>IF(CL28="","",IF(CL28&lt;Tablas!$C$18,"Nulo",IF(CL28&lt;Tablas!$D$18,"Bajo",IF(CL28&lt;Tablas!$E$18,"Medio",IF(CL28&lt;Tablas!$F$18,"Alto","Muy alto")))))</f>
      </c>
      <c r="CN28" s="3">
        <f>IF($BX28="","",SUM(EC28,ED28,EE28,EF28,EA28,EB28,EG28,EH28,EM28,EN28))</f>
      </c>
      <c r="CO28" s="3">
        <f>IF(CN28="","",IF(CN28&lt;Tablas!$C$19,"Nulo",IF(CN28&lt;Tablas!$D$19,"Bajo",IF(CN28&lt;Tablas!$E$19,"Medio",IF(CN28&lt;Tablas!$F$19,"Alto","Muy alto")))))</f>
      </c>
      <c r="CP28" s="3">
        <f>IF($BX28="","",SUM(DU28,DV28))</f>
      </c>
      <c r="CQ28" s="3">
        <f>IF(CP28="","",IF(CP28&lt;Tablas!$C$20,"Nulo",IF(CP28&lt;Tablas!$D$20,"Bajo",IF(CP28&lt;Tablas!$E$20,"Medio",IF(CP28&lt;Tablas!$F$20,"Alto","Muy alto")))))</f>
      </c>
      <c r="CR28" s="3">
        <f>IF($BX28="","",SUM(DW28,DX28,DY28,DZ28))</f>
      </c>
      <c r="CS28" s="3">
        <f>IF(CR28="","",IF(CR28&lt;Tablas!$C$21,"Nulo",IF(CR28&lt;Tablas!$D$21,"Bajo",IF(CR28&lt;Tablas!$E$21,"Medio",IF(CR28&lt;Tablas!$F$21,"Alto","Muy alto")))))</f>
      </c>
      <c r="CT28" s="3">
        <f>IF($BX28="","",SUM(EI28,EJ28,EK28,EL28,EO28,EP28,EQ28,ER28,ES28))</f>
      </c>
      <c r="CU28" s="3">
        <f>IF(CT28="","",IF(CT28&lt;Tablas!$C$22,"Nulo",IF(CT28&lt;Tablas!$D$22,"Bajo",IF(CT28&lt;Tablas!$E$22,"Medio",IF(CT28&lt;Tablas!$F$22,"Alto","Muy alto")))))</f>
      </c>
      <c r="CV28" s="3">
        <f>IF($BX28="","",SUM(ET28,EU28,EV28,EW28,EX28,FU28,FV28,FW28,FX28))</f>
      </c>
      <c r="CW28" s="3">
        <f>IF(CV28="","",IF(CV28&lt;Tablas!$C$23,"Nulo",IF(CV28&lt;Tablas!$D$23,"Bajo",IF(CV28&lt;Tablas!$E$23,"Medio",IF(CV28&lt;Tablas!$F$23,"Alto","Muy alto")))))</f>
      </c>
      <c r="CX28" s="3">
        <f>IF($BX28="","",SUM(FI28,FJ28,FK28,FL28,FM28,FN28,FO28,FP28))</f>
      </c>
      <c r="CY28" s="3">
        <f>IF(CX28="","",IF(CX28&lt;Tablas!$C$24,"Nulo",IF(CX28&lt;Tablas!$D$24,"Bajo",IF(CX28&lt;Tablas!$E$24,"Medio",IF(CX28&lt;Tablas!$F$24,"Alto","Muy alto")))))</f>
      </c>
      <c r="CZ28" s="3">
        <f>IF($BX28="","",SUM(EY28,EZ28,FA28,FB28,FC28,FD28))</f>
      </c>
      <c r="DA28" s="3">
        <f>IF(CZ28="","",IF(CZ28&lt;Tablas!$C$25,"Nulo",IF(CZ28&lt;Tablas!$D$25,"Bajo",IF(CZ28&lt;Tablas!$E$25,"Medio",IF(CZ28&lt;Tablas!$F$25,"Alto","Muy alto")))))</f>
      </c>
      <c r="DB28" s="3">
        <f>IF($BX28="","",SUM(FG28,FH28,FE28,FF28))</f>
      </c>
      <c r="DC28" s="3">
        <f>IF(DB28="","",IF(DB28&lt;Tablas!$C$26,"Nulo",IF(DB28&lt;Tablas!$D$26,"Bajo",IF(DB28&lt;Tablas!$E$26,"Medio",IF(DB28&lt;Tablas!$F$26,"Alto","Muy alto")))))</f>
      </c>
      <c r="DD28" s="3">
        <f>IF($BX28="","",COUNTBLANK(D28:BO28)+IF($B28="Sí",COUNTBLANK(BP28:BS28),0)+IF($C28="Sí",COUNTBLANK(BT28:BW28),0)+IF($B28="",1,0)+IF($C28="",1,0))</f>
      </c>
      <c r="DE28" s="3">
        <f>IF(D28="",0,INDEX(Tablas!$B$4:$B$8,MATCH(D28,Tablas!$A$4:$A$8,0)))</f>
      </c>
      <c r="DF28" s="3">
        <f>IF(E28="",0,INDEX(Tablas!$C$4:$C$8,MATCH(E28,Tablas!$A$4:$A$8,0)))</f>
      </c>
      <c r="DG28" s="3">
        <f>IF(F28="",0,INDEX(Tablas!$C$4:$C$8,MATCH(F28,Tablas!$A$4:$A$8,0)))</f>
      </c>
      <c r="DH28" s="3">
        <f>IF(G28="",0,INDEX(Tablas!$B$4:$B$8,MATCH(G28,Tablas!$A$4:$A$8,0)))</f>
      </c>
      <c r="DI28" s="3">
        <f>IF(H28="",0,INDEX(Tablas!$C$4:$C$8,MATCH(H28,Tablas!$A$4:$A$8,0)))</f>
      </c>
      <c r="DJ28" s="3">
        <f>IF(I28="",0,INDEX(Tablas!$C$4:$C$8,MATCH(I28,Tablas!$A$4:$A$8,0)))</f>
      </c>
      <c r="DK28" s="3">
        <f>IF(J28="",0,INDEX(Tablas!$C$4:$C$8,MATCH(J28,Tablas!$A$4:$A$8,0)))</f>
      </c>
      <c r="DL28" s="3">
        <f>IF(K28="",0,INDEX(Tablas!$C$4:$C$8,MATCH(K28,Tablas!$A$4:$A$8,0)))</f>
      </c>
      <c r="DM28" s="3">
        <f>IF(L28="",0,INDEX(Tablas!$C$4:$C$8,MATCH(L28,Tablas!$A$4:$A$8,0)))</f>
      </c>
      <c r="DN28" s="3">
        <f>IF(M28="",0,INDEX(Tablas!$C$4:$C$8,MATCH(M28,Tablas!$A$4:$A$8,0)))</f>
      </c>
      <c r="DO28" s="3">
        <f>IF(N28="",0,INDEX(Tablas!$C$4:$C$8,MATCH(N28,Tablas!$A$4:$A$8,0)))</f>
      </c>
      <c r="DP28" s="3">
        <f>IF(O28="",0,INDEX(Tablas!$C$4:$C$8,MATCH(O28,Tablas!$A$4:$A$8,0)))</f>
      </c>
      <c r="DQ28" s="3">
        <f>IF(P28="",0,INDEX(Tablas!$C$4:$C$8,MATCH(P28,Tablas!$A$4:$A$8,0)))</f>
      </c>
      <c r="DR28" s="3">
        <f>IF(Q28="",0,INDEX(Tablas!$C$4:$C$8,MATCH(Q28,Tablas!$A$4:$A$8,0)))</f>
      </c>
      <c r="DS28" s="3">
        <f>IF(R28="",0,INDEX(Tablas!$C$4:$C$8,MATCH(R28,Tablas!$A$4:$A$8,0)))</f>
      </c>
      <c r="DT28" s="3">
        <f>IF(S28="",0,INDEX(Tablas!$C$4:$C$8,MATCH(S28,Tablas!$A$4:$A$8,0)))</f>
      </c>
      <c r="DU28" s="3">
        <f>IF(T28="",0,INDEX(Tablas!$C$4:$C$8,MATCH(T28,Tablas!$A$4:$A$8,0)))</f>
      </c>
      <c r="DV28" s="3">
        <f>IF(U28="",0,INDEX(Tablas!$C$4:$C$8,MATCH(U28,Tablas!$A$4:$A$8,0)))</f>
      </c>
      <c r="DW28" s="3">
        <f>IF(V28="",0,INDEX(Tablas!$C$4:$C$8,MATCH(V28,Tablas!$A$4:$A$8,0)))</f>
      </c>
      <c r="DX28" s="3">
        <f>IF(W28="",0,INDEX(Tablas!$C$4:$C$8,MATCH(W28,Tablas!$A$4:$A$8,0)))</f>
      </c>
      <c r="DY28" s="3">
        <f>IF(X28="",0,INDEX(Tablas!$C$4:$C$8,MATCH(X28,Tablas!$A$4:$A$8,0)))</f>
      </c>
      <c r="DZ28" s="3">
        <f>IF(Y28="",0,INDEX(Tablas!$C$4:$C$8,MATCH(Y28,Tablas!$A$4:$A$8,0)))</f>
      </c>
      <c r="EA28" s="3">
        <f>IF(Z28="",0,INDEX(Tablas!$B$4:$B$8,MATCH(Z28,Tablas!$A$4:$A$8,0)))</f>
      </c>
      <c r="EB28" s="3">
        <f>IF(AA28="",0,INDEX(Tablas!$B$4:$B$8,MATCH(AA28,Tablas!$A$4:$A$8,0)))</f>
      </c>
      <c r="EC28" s="3">
        <f>IF(AB28="",0,INDEX(Tablas!$B$4:$B$8,MATCH(AB28,Tablas!$A$4:$A$8,0)))</f>
      </c>
      <c r="ED28" s="3">
        <f>IF(AC28="",0,INDEX(Tablas!$B$4:$B$8,MATCH(AC28,Tablas!$A$4:$A$8,0)))</f>
      </c>
      <c r="EE28" s="3">
        <f>IF(AD28="",0,INDEX(Tablas!$B$4:$B$8,MATCH(AD28,Tablas!$A$4:$A$8,0)))</f>
      </c>
      <c r="EF28" s="3">
        <f>IF(AE28="",0,INDEX(Tablas!$B$4:$B$8,MATCH(AE28,Tablas!$A$4:$A$8,0)))</f>
      </c>
      <c r="EG28" s="3">
        <f>IF(AF28="",0,INDEX(Tablas!$C$4:$C$8,MATCH(AF28,Tablas!$A$4:$A$8,0)))</f>
      </c>
      <c r="EH28" s="3">
        <f>IF(AG28="",0,INDEX(Tablas!$B$4:$B$8,MATCH(AG28,Tablas!$A$4:$A$8,0)))</f>
      </c>
      <c r="EI28" s="3">
        <f>IF(AH28="",0,INDEX(Tablas!$B$4:$B$8,MATCH(AH28,Tablas!$A$4:$A$8,0)))</f>
      </c>
      <c r="EJ28" s="3">
        <f>IF(AI28="",0,INDEX(Tablas!$B$4:$B$8,MATCH(AI28,Tablas!$A$4:$A$8,0)))</f>
      </c>
      <c r="EK28" s="3">
        <f>IF(AJ28="",0,INDEX(Tablas!$B$4:$B$8,MATCH(AJ28,Tablas!$A$4:$A$8,0)))</f>
      </c>
      <c r="EL28" s="3">
        <f>IF(AK28="",0,INDEX(Tablas!$B$4:$B$8,MATCH(AK28,Tablas!$A$4:$A$8,0)))</f>
      </c>
      <c r="EM28" s="3">
        <f>IF(AL28="",0,INDEX(Tablas!$B$4:$B$8,MATCH(AL28,Tablas!$A$4:$A$8,0)))</f>
      </c>
      <c r="EN28" s="3">
        <f>IF(AM28="",0,INDEX(Tablas!$B$4:$B$8,MATCH(AM28,Tablas!$A$4:$A$8,0)))</f>
      </c>
      <c r="EO28" s="3">
        <f>IF(AN28="",0,INDEX(Tablas!$B$4:$B$8,MATCH(AN28,Tablas!$A$4:$A$8,0)))</f>
      </c>
      <c r="EP28" s="3">
        <f>IF(AO28="",0,INDEX(Tablas!$B$4:$B$8,MATCH(AO28,Tablas!$A$4:$A$8,0)))</f>
      </c>
      <c r="EQ28" s="3">
        <f>IF(AP28="",0,INDEX(Tablas!$B$4:$B$8,MATCH(AP28,Tablas!$A$4:$A$8,0)))</f>
      </c>
      <c r="ER28" s="3">
        <f>IF(AQ28="",0,INDEX(Tablas!$B$4:$B$8,MATCH(AQ28,Tablas!$A$4:$A$8,0)))</f>
      </c>
      <c r="ES28" s="3">
        <f>IF(AR28="",0,INDEX(Tablas!$B$4:$B$8,MATCH(AR28,Tablas!$A$4:$A$8,0)))</f>
      </c>
      <c r="ET28" s="3">
        <f>IF(AS28="",0,INDEX(Tablas!$B$4:$B$8,MATCH(AS28,Tablas!$A$4:$A$8,0)))</f>
      </c>
      <c r="EU28" s="3">
        <f>IF(AT28="",0,INDEX(Tablas!$B$4:$B$8,MATCH(AT28,Tablas!$A$4:$A$8,0)))</f>
      </c>
      <c r="EV28" s="3">
        <f>IF(AU28="",0,INDEX(Tablas!$B$4:$B$8,MATCH(AU28,Tablas!$A$4:$A$8,0)))</f>
      </c>
      <c r="EW28" s="3">
        <f>IF(AV28="",0,INDEX(Tablas!$B$4:$B$8,MATCH(AV28,Tablas!$A$4:$A$8,0)))</f>
      </c>
      <c r="EX28" s="3">
        <f>IF(AW28="",0,INDEX(Tablas!$B$4:$B$8,MATCH(AW28,Tablas!$A$4:$A$8,0)))</f>
      </c>
      <c r="EY28" s="3">
        <f>IF(AX28="",0,INDEX(Tablas!$B$4:$B$8,MATCH(AX28,Tablas!$A$4:$A$8,0)))</f>
      </c>
      <c r="EZ28" s="3">
        <f>IF(AY28="",0,INDEX(Tablas!$B$4:$B$8,MATCH(AY28,Tablas!$A$4:$A$8,0)))</f>
      </c>
      <c r="FA28" s="3">
        <f>IF(AZ28="",0,INDEX(Tablas!$B$4:$B$8,MATCH(AZ28,Tablas!$A$4:$A$8,0)))</f>
      </c>
      <c r="FB28" s="3">
        <f>IF(BA28="",0,INDEX(Tablas!$B$4:$B$8,MATCH(BA28,Tablas!$A$4:$A$8,0)))</f>
      </c>
      <c r="FC28" s="3">
        <f>IF(BB28="",0,INDEX(Tablas!$B$4:$B$8,MATCH(BB28,Tablas!$A$4:$A$8,0)))</f>
      </c>
      <c r="FD28" s="3">
        <f>IF(BC28="",0,INDEX(Tablas!$B$4:$B$8,MATCH(BC28,Tablas!$A$4:$A$8,0)))</f>
      </c>
      <c r="FE28" s="3">
        <f>IF(BD28="",0,INDEX(Tablas!$B$4:$B$8,MATCH(BD28,Tablas!$A$4:$A$8,0)))</f>
      </c>
      <c r="FF28" s="3">
        <f>IF(BE28="",0,INDEX(Tablas!$C$4:$C$8,MATCH(BE28,Tablas!$A$4:$A$8,0)))</f>
      </c>
      <c r="FG28" s="3">
        <f>IF(BF28="",0,INDEX(Tablas!$B$4:$B$8,MATCH(BF28,Tablas!$A$4:$A$8,0)))</f>
      </c>
      <c r="FH28" s="3">
        <f>IF(BG28="",0,INDEX(Tablas!$B$4:$B$8,MATCH(BG28,Tablas!$A$4:$A$8,0)))</f>
      </c>
      <c r="FI28" s="3">
        <f>IF(BH28="",0,INDEX(Tablas!$B$4:$B$8,MATCH(BH28,Tablas!$A$4:$A$8,0)))</f>
      </c>
      <c r="FJ28" s="3">
        <f>IF(BI28="",0,INDEX(Tablas!$C$4:$C$8,MATCH(BI28,Tablas!$A$4:$A$8,0)))</f>
      </c>
      <c r="FK28" s="3">
        <f>IF(BJ28="",0,INDEX(Tablas!$C$4:$C$8,MATCH(BJ28,Tablas!$A$4:$A$8,0)))</f>
      </c>
      <c r="FL28" s="3">
        <f>IF(BK28="",0,INDEX(Tablas!$C$4:$C$8,MATCH(BK28,Tablas!$A$4:$A$8,0)))</f>
      </c>
      <c r="FM28" s="3">
        <f>IF(BL28="",0,INDEX(Tablas!$C$4:$C$8,MATCH(BL28,Tablas!$A$4:$A$8,0)))</f>
      </c>
      <c r="FN28" s="3">
        <f>IF(BM28="",0,INDEX(Tablas!$C$4:$C$8,MATCH(BM28,Tablas!$A$4:$A$8,0)))</f>
      </c>
      <c r="FO28" s="3">
        <f>IF(BN28="",0,INDEX(Tablas!$C$4:$C$8,MATCH(BN28,Tablas!$A$4:$A$8,0)))</f>
      </c>
      <c r="FP28" s="3">
        <f>IF(BO28="",0,INDEX(Tablas!$C$4:$C$8,MATCH(BO28,Tablas!$A$4:$A$8,0)))</f>
      </c>
      <c r="FQ28" s="3">
        <f>IF(OR($B28&lt;&gt;"Sí",BP28=""),0,INDEX(Tablas!$C$4:$C$8,MATCH(BP28,Tablas!$A$4:$A$8,0)))</f>
      </c>
      <c r="FR28" s="3">
        <f>IF(OR($B28&lt;&gt;"Sí",BQ28=""),0,INDEX(Tablas!$C$4:$C$8,MATCH(BQ28,Tablas!$A$4:$A$8,0)))</f>
      </c>
      <c r="FS28" s="3">
        <f>IF(OR($B28&lt;&gt;"Sí",BR28=""),0,INDEX(Tablas!$C$4:$C$8,MATCH(BR28,Tablas!$A$4:$A$8,0)))</f>
      </c>
      <c r="FT28" s="3">
        <f>IF(OR($B28&lt;&gt;"Sí",BS28=""),0,INDEX(Tablas!$C$4:$C$8,MATCH(BS28,Tablas!$A$4:$A$8,0)))</f>
      </c>
      <c r="FU28" s="3">
        <f>IF(OR($C28&lt;&gt;"Sí",BT28=""),0,INDEX(Tablas!$C$4:$C$8,MATCH(BT28,Tablas!$A$4:$A$8,0)))</f>
      </c>
      <c r="FV28" s="3">
        <f>IF(OR($C28&lt;&gt;"Sí",BU28=""),0,INDEX(Tablas!$C$4:$C$8,MATCH(BU28,Tablas!$A$4:$A$8,0)))</f>
      </c>
      <c r="FW28" s="3">
        <f>IF(OR($C28&lt;&gt;"Sí",BV28=""),0,INDEX(Tablas!$C$4:$C$8,MATCH(BV28,Tablas!$A$4:$A$8,0)))</f>
      </c>
      <c r="FX28" s="3">
        <f>IF(OR($C28&lt;&gt;"Sí",BW28=""),0,INDEX(Tablas!$C$4:$C$8,MATCH(BW28,Tablas!$A$4:$A$8,0)))</f>
      </c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6">
        <f>IF(COUNTA($A29:$BW29)=0,"",SUM(DE29:FX29))</f>
      </c>
      <c r="BY29" s="6">
        <f>IF(BX29="","",IF(BX29&lt;Tablas!$C$11,"Nulo",IF(BX29&lt;Tablas!$D$11,"Bajo",IF(BX29&lt;Tablas!$E$11,"Medio",IF(BX29&lt;Tablas!$F$11,"Alto","Muy alto")))))</f>
      </c>
      <c r="BZ29" s="3">
        <f>IF($BX29="","",SUM(DE29,DG29,DF29,DH29,DI29))</f>
      </c>
      <c r="CA29" s="3">
        <f>IF(BZ29="","",IF(BZ29&lt;Tablas!$C$12,"Nulo",IF(BZ29&lt;Tablas!$D$12,"Bajo",IF(BZ29&lt;Tablas!$E$12,"Medio",IF(BZ29&lt;Tablas!$F$12,"Alto","Muy alto")))))</f>
      </c>
      <c r="CB29" s="3">
        <f>IF($BX29="","",SUM(DJ29,DP29,DK29,DL29,DM29,DN29,DO29,FQ29,FR29,FS29,FT29,DQ29,DR29,DS29,DT29,EC29,ED29,EE29,EF29,EA29,EB29,EG29,EH29,EM29,EN29))</f>
      </c>
      <c r="CC29" s="3">
        <f>IF(CB29="","",IF(CB29&lt;Tablas!$C$13,"Nulo",IF(CB29&lt;Tablas!$D$13,"Bajo",IF(CB29&lt;Tablas!$E$13,"Medio",IF(CB29&lt;Tablas!$F$13,"Alto","Muy alto")))))</f>
      </c>
      <c r="CD29" s="3">
        <f>IF($BX29="","",SUM(DU29,DV29,DW29,DX29,DY29,DZ29))</f>
      </c>
      <c r="CE29" s="3">
        <f>IF(CD29="","",IF(CD29&lt;Tablas!$C$14,"Nulo",IF(CD29&lt;Tablas!$D$14,"Bajo",IF(CD29&lt;Tablas!$E$14,"Medio",IF(CD29&lt;Tablas!$F$14,"Alto","Muy alto")))))</f>
      </c>
      <c r="CF29" s="3">
        <f>IF($BX29="","",SUM(EI29,EJ29,EK29,EL29,EO29,EP29,EQ29,ER29,ES29,ET29,EU29,EV29,EW29,EX29,FU29,FV29,FW29,FX29,FI29,FJ29,FK29,FL29,FM29,FN29,FO29,FP29))</f>
      </c>
      <c r="CG29" s="3">
        <f>IF(CF29="","",IF(CF29&lt;Tablas!$C$15,"Nulo",IF(CF29&lt;Tablas!$D$15,"Bajo",IF(CF29&lt;Tablas!$E$15,"Medio",IF(CF29&lt;Tablas!$F$15,"Alto","Muy alto")))))</f>
      </c>
      <c r="CH29" s="3">
        <f>IF($BX29="","",SUM(EY29,EZ29,FA29,FB29,FC29,FD29,FG29,FH29,FE29,FF29))</f>
      </c>
      <c r="CI29" s="3">
        <f>IF(CH29="","",IF(CH29&lt;Tablas!$C$16,"Nulo",IF(CH29&lt;Tablas!$D$16,"Bajo",IF(CH29&lt;Tablas!$E$16,"Medio",IF(CH29&lt;Tablas!$F$16,"Alto","Muy alto")))))</f>
      </c>
      <c r="CJ29" s="3">
        <f>IF($BX29="","",SUM(DE29,DG29,DF29,DH29,DI29))</f>
      </c>
      <c r="CK29" s="3">
        <f>IF(CJ29="","",IF(CJ29&lt;Tablas!$C$17,"Nulo",IF(CJ29&lt;Tablas!$D$17,"Bajo",IF(CJ29&lt;Tablas!$E$17,"Medio",IF(CJ29&lt;Tablas!$F$17,"Alto","Muy alto")))))</f>
      </c>
      <c r="CL29" s="3">
        <f>IF($BX29="","",SUM(DJ29,DP29,DK29,DL29,DM29,DN29,DO29,FQ29,FR29,FS29,FT29,DQ29,DR29,DS29,DT29))</f>
      </c>
      <c r="CM29" s="3">
        <f>IF(CL29="","",IF(CL29&lt;Tablas!$C$18,"Nulo",IF(CL29&lt;Tablas!$D$18,"Bajo",IF(CL29&lt;Tablas!$E$18,"Medio",IF(CL29&lt;Tablas!$F$18,"Alto","Muy alto")))))</f>
      </c>
      <c r="CN29" s="3">
        <f>IF($BX29="","",SUM(EC29,ED29,EE29,EF29,EA29,EB29,EG29,EH29,EM29,EN29))</f>
      </c>
      <c r="CO29" s="3">
        <f>IF(CN29="","",IF(CN29&lt;Tablas!$C$19,"Nulo",IF(CN29&lt;Tablas!$D$19,"Bajo",IF(CN29&lt;Tablas!$E$19,"Medio",IF(CN29&lt;Tablas!$F$19,"Alto","Muy alto")))))</f>
      </c>
      <c r="CP29" s="3">
        <f>IF($BX29="","",SUM(DU29,DV29))</f>
      </c>
      <c r="CQ29" s="3">
        <f>IF(CP29="","",IF(CP29&lt;Tablas!$C$20,"Nulo",IF(CP29&lt;Tablas!$D$20,"Bajo",IF(CP29&lt;Tablas!$E$20,"Medio",IF(CP29&lt;Tablas!$F$20,"Alto","Muy alto")))))</f>
      </c>
      <c r="CR29" s="3">
        <f>IF($BX29="","",SUM(DW29,DX29,DY29,DZ29))</f>
      </c>
      <c r="CS29" s="3">
        <f>IF(CR29="","",IF(CR29&lt;Tablas!$C$21,"Nulo",IF(CR29&lt;Tablas!$D$21,"Bajo",IF(CR29&lt;Tablas!$E$21,"Medio",IF(CR29&lt;Tablas!$F$21,"Alto","Muy alto")))))</f>
      </c>
      <c r="CT29" s="3">
        <f>IF($BX29="","",SUM(EI29,EJ29,EK29,EL29,EO29,EP29,EQ29,ER29,ES29))</f>
      </c>
      <c r="CU29" s="3">
        <f>IF(CT29="","",IF(CT29&lt;Tablas!$C$22,"Nulo",IF(CT29&lt;Tablas!$D$22,"Bajo",IF(CT29&lt;Tablas!$E$22,"Medio",IF(CT29&lt;Tablas!$F$22,"Alto","Muy alto")))))</f>
      </c>
      <c r="CV29" s="3">
        <f>IF($BX29="","",SUM(ET29,EU29,EV29,EW29,EX29,FU29,FV29,FW29,FX29))</f>
      </c>
      <c r="CW29" s="3">
        <f>IF(CV29="","",IF(CV29&lt;Tablas!$C$23,"Nulo",IF(CV29&lt;Tablas!$D$23,"Bajo",IF(CV29&lt;Tablas!$E$23,"Medio",IF(CV29&lt;Tablas!$F$23,"Alto","Muy alto")))))</f>
      </c>
      <c r="CX29" s="3">
        <f>IF($BX29="","",SUM(FI29,FJ29,FK29,FL29,FM29,FN29,FO29,FP29))</f>
      </c>
      <c r="CY29" s="3">
        <f>IF(CX29="","",IF(CX29&lt;Tablas!$C$24,"Nulo",IF(CX29&lt;Tablas!$D$24,"Bajo",IF(CX29&lt;Tablas!$E$24,"Medio",IF(CX29&lt;Tablas!$F$24,"Alto","Muy alto")))))</f>
      </c>
      <c r="CZ29" s="3">
        <f>IF($BX29="","",SUM(EY29,EZ29,FA29,FB29,FC29,FD29))</f>
      </c>
      <c r="DA29" s="3">
        <f>IF(CZ29="","",IF(CZ29&lt;Tablas!$C$25,"Nulo",IF(CZ29&lt;Tablas!$D$25,"Bajo",IF(CZ29&lt;Tablas!$E$25,"Medio",IF(CZ29&lt;Tablas!$F$25,"Alto","Muy alto")))))</f>
      </c>
      <c r="DB29" s="3">
        <f>IF($BX29="","",SUM(FG29,FH29,FE29,FF29))</f>
      </c>
      <c r="DC29" s="3">
        <f>IF(DB29="","",IF(DB29&lt;Tablas!$C$26,"Nulo",IF(DB29&lt;Tablas!$D$26,"Bajo",IF(DB29&lt;Tablas!$E$26,"Medio",IF(DB29&lt;Tablas!$F$26,"Alto","Muy alto")))))</f>
      </c>
      <c r="DD29" s="3">
        <f>IF($BX29="","",COUNTBLANK(D29:BO29)+IF($B29="Sí",COUNTBLANK(BP29:BS29),0)+IF($C29="Sí",COUNTBLANK(BT29:BW29),0)+IF($B29="",1,0)+IF($C29="",1,0))</f>
      </c>
      <c r="DE29" s="3">
        <f>IF(D29="",0,INDEX(Tablas!$B$4:$B$8,MATCH(D29,Tablas!$A$4:$A$8,0)))</f>
      </c>
      <c r="DF29" s="3">
        <f>IF(E29="",0,INDEX(Tablas!$C$4:$C$8,MATCH(E29,Tablas!$A$4:$A$8,0)))</f>
      </c>
      <c r="DG29" s="3">
        <f>IF(F29="",0,INDEX(Tablas!$C$4:$C$8,MATCH(F29,Tablas!$A$4:$A$8,0)))</f>
      </c>
      <c r="DH29" s="3">
        <f>IF(G29="",0,INDEX(Tablas!$B$4:$B$8,MATCH(G29,Tablas!$A$4:$A$8,0)))</f>
      </c>
      <c r="DI29" s="3">
        <f>IF(H29="",0,INDEX(Tablas!$C$4:$C$8,MATCH(H29,Tablas!$A$4:$A$8,0)))</f>
      </c>
      <c r="DJ29" s="3">
        <f>IF(I29="",0,INDEX(Tablas!$C$4:$C$8,MATCH(I29,Tablas!$A$4:$A$8,0)))</f>
      </c>
      <c r="DK29" s="3">
        <f>IF(J29="",0,INDEX(Tablas!$C$4:$C$8,MATCH(J29,Tablas!$A$4:$A$8,0)))</f>
      </c>
      <c r="DL29" s="3">
        <f>IF(K29="",0,INDEX(Tablas!$C$4:$C$8,MATCH(K29,Tablas!$A$4:$A$8,0)))</f>
      </c>
      <c r="DM29" s="3">
        <f>IF(L29="",0,INDEX(Tablas!$C$4:$C$8,MATCH(L29,Tablas!$A$4:$A$8,0)))</f>
      </c>
      <c r="DN29" s="3">
        <f>IF(M29="",0,INDEX(Tablas!$C$4:$C$8,MATCH(M29,Tablas!$A$4:$A$8,0)))</f>
      </c>
      <c r="DO29" s="3">
        <f>IF(N29="",0,INDEX(Tablas!$C$4:$C$8,MATCH(N29,Tablas!$A$4:$A$8,0)))</f>
      </c>
      <c r="DP29" s="3">
        <f>IF(O29="",0,INDEX(Tablas!$C$4:$C$8,MATCH(O29,Tablas!$A$4:$A$8,0)))</f>
      </c>
      <c r="DQ29" s="3">
        <f>IF(P29="",0,INDEX(Tablas!$C$4:$C$8,MATCH(P29,Tablas!$A$4:$A$8,0)))</f>
      </c>
      <c r="DR29" s="3">
        <f>IF(Q29="",0,INDEX(Tablas!$C$4:$C$8,MATCH(Q29,Tablas!$A$4:$A$8,0)))</f>
      </c>
      <c r="DS29" s="3">
        <f>IF(R29="",0,INDEX(Tablas!$C$4:$C$8,MATCH(R29,Tablas!$A$4:$A$8,0)))</f>
      </c>
      <c r="DT29" s="3">
        <f>IF(S29="",0,INDEX(Tablas!$C$4:$C$8,MATCH(S29,Tablas!$A$4:$A$8,0)))</f>
      </c>
      <c r="DU29" s="3">
        <f>IF(T29="",0,INDEX(Tablas!$C$4:$C$8,MATCH(T29,Tablas!$A$4:$A$8,0)))</f>
      </c>
      <c r="DV29" s="3">
        <f>IF(U29="",0,INDEX(Tablas!$C$4:$C$8,MATCH(U29,Tablas!$A$4:$A$8,0)))</f>
      </c>
      <c r="DW29" s="3">
        <f>IF(V29="",0,INDEX(Tablas!$C$4:$C$8,MATCH(V29,Tablas!$A$4:$A$8,0)))</f>
      </c>
      <c r="DX29" s="3">
        <f>IF(W29="",0,INDEX(Tablas!$C$4:$C$8,MATCH(W29,Tablas!$A$4:$A$8,0)))</f>
      </c>
      <c r="DY29" s="3">
        <f>IF(X29="",0,INDEX(Tablas!$C$4:$C$8,MATCH(X29,Tablas!$A$4:$A$8,0)))</f>
      </c>
      <c r="DZ29" s="3">
        <f>IF(Y29="",0,INDEX(Tablas!$C$4:$C$8,MATCH(Y29,Tablas!$A$4:$A$8,0)))</f>
      </c>
      <c r="EA29" s="3">
        <f>IF(Z29="",0,INDEX(Tablas!$B$4:$B$8,MATCH(Z29,Tablas!$A$4:$A$8,0)))</f>
      </c>
      <c r="EB29" s="3">
        <f>IF(AA29="",0,INDEX(Tablas!$B$4:$B$8,MATCH(AA29,Tablas!$A$4:$A$8,0)))</f>
      </c>
      <c r="EC29" s="3">
        <f>IF(AB29="",0,INDEX(Tablas!$B$4:$B$8,MATCH(AB29,Tablas!$A$4:$A$8,0)))</f>
      </c>
      <c r="ED29" s="3">
        <f>IF(AC29="",0,INDEX(Tablas!$B$4:$B$8,MATCH(AC29,Tablas!$A$4:$A$8,0)))</f>
      </c>
      <c r="EE29" s="3">
        <f>IF(AD29="",0,INDEX(Tablas!$B$4:$B$8,MATCH(AD29,Tablas!$A$4:$A$8,0)))</f>
      </c>
      <c r="EF29" s="3">
        <f>IF(AE29="",0,INDEX(Tablas!$B$4:$B$8,MATCH(AE29,Tablas!$A$4:$A$8,0)))</f>
      </c>
      <c r="EG29" s="3">
        <f>IF(AF29="",0,INDEX(Tablas!$C$4:$C$8,MATCH(AF29,Tablas!$A$4:$A$8,0)))</f>
      </c>
      <c r="EH29" s="3">
        <f>IF(AG29="",0,INDEX(Tablas!$B$4:$B$8,MATCH(AG29,Tablas!$A$4:$A$8,0)))</f>
      </c>
      <c r="EI29" s="3">
        <f>IF(AH29="",0,INDEX(Tablas!$B$4:$B$8,MATCH(AH29,Tablas!$A$4:$A$8,0)))</f>
      </c>
      <c r="EJ29" s="3">
        <f>IF(AI29="",0,INDEX(Tablas!$B$4:$B$8,MATCH(AI29,Tablas!$A$4:$A$8,0)))</f>
      </c>
      <c r="EK29" s="3">
        <f>IF(AJ29="",0,INDEX(Tablas!$B$4:$B$8,MATCH(AJ29,Tablas!$A$4:$A$8,0)))</f>
      </c>
      <c r="EL29" s="3">
        <f>IF(AK29="",0,INDEX(Tablas!$B$4:$B$8,MATCH(AK29,Tablas!$A$4:$A$8,0)))</f>
      </c>
      <c r="EM29" s="3">
        <f>IF(AL29="",0,INDEX(Tablas!$B$4:$B$8,MATCH(AL29,Tablas!$A$4:$A$8,0)))</f>
      </c>
      <c r="EN29" s="3">
        <f>IF(AM29="",0,INDEX(Tablas!$B$4:$B$8,MATCH(AM29,Tablas!$A$4:$A$8,0)))</f>
      </c>
      <c r="EO29" s="3">
        <f>IF(AN29="",0,INDEX(Tablas!$B$4:$B$8,MATCH(AN29,Tablas!$A$4:$A$8,0)))</f>
      </c>
      <c r="EP29" s="3">
        <f>IF(AO29="",0,INDEX(Tablas!$B$4:$B$8,MATCH(AO29,Tablas!$A$4:$A$8,0)))</f>
      </c>
      <c r="EQ29" s="3">
        <f>IF(AP29="",0,INDEX(Tablas!$B$4:$B$8,MATCH(AP29,Tablas!$A$4:$A$8,0)))</f>
      </c>
      <c r="ER29" s="3">
        <f>IF(AQ29="",0,INDEX(Tablas!$B$4:$B$8,MATCH(AQ29,Tablas!$A$4:$A$8,0)))</f>
      </c>
      <c r="ES29" s="3">
        <f>IF(AR29="",0,INDEX(Tablas!$B$4:$B$8,MATCH(AR29,Tablas!$A$4:$A$8,0)))</f>
      </c>
      <c r="ET29" s="3">
        <f>IF(AS29="",0,INDEX(Tablas!$B$4:$B$8,MATCH(AS29,Tablas!$A$4:$A$8,0)))</f>
      </c>
      <c r="EU29" s="3">
        <f>IF(AT29="",0,INDEX(Tablas!$B$4:$B$8,MATCH(AT29,Tablas!$A$4:$A$8,0)))</f>
      </c>
      <c r="EV29" s="3">
        <f>IF(AU29="",0,INDEX(Tablas!$B$4:$B$8,MATCH(AU29,Tablas!$A$4:$A$8,0)))</f>
      </c>
      <c r="EW29" s="3">
        <f>IF(AV29="",0,INDEX(Tablas!$B$4:$B$8,MATCH(AV29,Tablas!$A$4:$A$8,0)))</f>
      </c>
      <c r="EX29" s="3">
        <f>IF(AW29="",0,INDEX(Tablas!$B$4:$B$8,MATCH(AW29,Tablas!$A$4:$A$8,0)))</f>
      </c>
      <c r="EY29" s="3">
        <f>IF(AX29="",0,INDEX(Tablas!$B$4:$B$8,MATCH(AX29,Tablas!$A$4:$A$8,0)))</f>
      </c>
      <c r="EZ29" s="3">
        <f>IF(AY29="",0,INDEX(Tablas!$B$4:$B$8,MATCH(AY29,Tablas!$A$4:$A$8,0)))</f>
      </c>
      <c r="FA29" s="3">
        <f>IF(AZ29="",0,INDEX(Tablas!$B$4:$B$8,MATCH(AZ29,Tablas!$A$4:$A$8,0)))</f>
      </c>
      <c r="FB29" s="3">
        <f>IF(BA29="",0,INDEX(Tablas!$B$4:$B$8,MATCH(BA29,Tablas!$A$4:$A$8,0)))</f>
      </c>
      <c r="FC29" s="3">
        <f>IF(BB29="",0,INDEX(Tablas!$B$4:$B$8,MATCH(BB29,Tablas!$A$4:$A$8,0)))</f>
      </c>
      <c r="FD29" s="3">
        <f>IF(BC29="",0,INDEX(Tablas!$B$4:$B$8,MATCH(BC29,Tablas!$A$4:$A$8,0)))</f>
      </c>
      <c r="FE29" s="3">
        <f>IF(BD29="",0,INDEX(Tablas!$B$4:$B$8,MATCH(BD29,Tablas!$A$4:$A$8,0)))</f>
      </c>
      <c r="FF29" s="3">
        <f>IF(BE29="",0,INDEX(Tablas!$C$4:$C$8,MATCH(BE29,Tablas!$A$4:$A$8,0)))</f>
      </c>
      <c r="FG29" s="3">
        <f>IF(BF29="",0,INDEX(Tablas!$B$4:$B$8,MATCH(BF29,Tablas!$A$4:$A$8,0)))</f>
      </c>
      <c r="FH29" s="3">
        <f>IF(BG29="",0,INDEX(Tablas!$B$4:$B$8,MATCH(BG29,Tablas!$A$4:$A$8,0)))</f>
      </c>
      <c r="FI29" s="3">
        <f>IF(BH29="",0,INDEX(Tablas!$B$4:$B$8,MATCH(BH29,Tablas!$A$4:$A$8,0)))</f>
      </c>
      <c r="FJ29" s="3">
        <f>IF(BI29="",0,INDEX(Tablas!$C$4:$C$8,MATCH(BI29,Tablas!$A$4:$A$8,0)))</f>
      </c>
      <c r="FK29" s="3">
        <f>IF(BJ29="",0,INDEX(Tablas!$C$4:$C$8,MATCH(BJ29,Tablas!$A$4:$A$8,0)))</f>
      </c>
      <c r="FL29" s="3">
        <f>IF(BK29="",0,INDEX(Tablas!$C$4:$C$8,MATCH(BK29,Tablas!$A$4:$A$8,0)))</f>
      </c>
      <c r="FM29" s="3">
        <f>IF(BL29="",0,INDEX(Tablas!$C$4:$C$8,MATCH(BL29,Tablas!$A$4:$A$8,0)))</f>
      </c>
      <c r="FN29" s="3">
        <f>IF(BM29="",0,INDEX(Tablas!$C$4:$C$8,MATCH(BM29,Tablas!$A$4:$A$8,0)))</f>
      </c>
      <c r="FO29" s="3">
        <f>IF(BN29="",0,INDEX(Tablas!$C$4:$C$8,MATCH(BN29,Tablas!$A$4:$A$8,0)))</f>
      </c>
      <c r="FP29" s="3">
        <f>IF(BO29="",0,INDEX(Tablas!$C$4:$C$8,MATCH(BO29,Tablas!$A$4:$A$8,0)))</f>
      </c>
      <c r="FQ29" s="3">
        <f>IF(OR($B29&lt;&gt;"Sí",BP29=""),0,INDEX(Tablas!$C$4:$C$8,MATCH(BP29,Tablas!$A$4:$A$8,0)))</f>
      </c>
      <c r="FR29" s="3">
        <f>IF(OR($B29&lt;&gt;"Sí",BQ29=""),0,INDEX(Tablas!$C$4:$C$8,MATCH(BQ29,Tablas!$A$4:$A$8,0)))</f>
      </c>
      <c r="FS29" s="3">
        <f>IF(OR($B29&lt;&gt;"Sí",BR29=""),0,INDEX(Tablas!$C$4:$C$8,MATCH(BR29,Tablas!$A$4:$A$8,0)))</f>
      </c>
      <c r="FT29" s="3">
        <f>IF(OR($B29&lt;&gt;"Sí",BS29=""),0,INDEX(Tablas!$C$4:$C$8,MATCH(BS29,Tablas!$A$4:$A$8,0)))</f>
      </c>
      <c r="FU29" s="3">
        <f>IF(OR($C29&lt;&gt;"Sí",BT29=""),0,INDEX(Tablas!$C$4:$C$8,MATCH(BT29,Tablas!$A$4:$A$8,0)))</f>
      </c>
      <c r="FV29" s="3">
        <f>IF(OR($C29&lt;&gt;"Sí",BU29=""),0,INDEX(Tablas!$C$4:$C$8,MATCH(BU29,Tablas!$A$4:$A$8,0)))</f>
      </c>
      <c r="FW29" s="3">
        <f>IF(OR($C29&lt;&gt;"Sí",BV29=""),0,INDEX(Tablas!$C$4:$C$8,MATCH(BV29,Tablas!$A$4:$A$8,0)))</f>
      </c>
      <c r="FX29" s="3">
        <f>IF(OR($C29&lt;&gt;"Sí",BW29=""),0,INDEX(Tablas!$C$4:$C$8,MATCH(BW29,Tablas!$A$4:$A$8,0)))</f>
      </c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6">
        <f>IF(COUNTA($A30:$BW30)=0,"",SUM(DE30:FX30))</f>
      </c>
      <c r="BY30" s="6">
        <f>IF(BX30="","",IF(BX30&lt;Tablas!$C$11,"Nulo",IF(BX30&lt;Tablas!$D$11,"Bajo",IF(BX30&lt;Tablas!$E$11,"Medio",IF(BX30&lt;Tablas!$F$11,"Alto","Muy alto")))))</f>
      </c>
      <c r="BZ30" s="3">
        <f>IF($BX30="","",SUM(DE30,DG30,DF30,DH30,DI30))</f>
      </c>
      <c r="CA30" s="3">
        <f>IF(BZ30="","",IF(BZ30&lt;Tablas!$C$12,"Nulo",IF(BZ30&lt;Tablas!$D$12,"Bajo",IF(BZ30&lt;Tablas!$E$12,"Medio",IF(BZ30&lt;Tablas!$F$12,"Alto","Muy alto")))))</f>
      </c>
      <c r="CB30" s="3">
        <f>IF($BX30="","",SUM(DJ30,DP30,DK30,DL30,DM30,DN30,DO30,FQ30,FR30,FS30,FT30,DQ30,DR30,DS30,DT30,EC30,ED30,EE30,EF30,EA30,EB30,EG30,EH30,EM30,EN30))</f>
      </c>
      <c r="CC30" s="3">
        <f>IF(CB30="","",IF(CB30&lt;Tablas!$C$13,"Nulo",IF(CB30&lt;Tablas!$D$13,"Bajo",IF(CB30&lt;Tablas!$E$13,"Medio",IF(CB30&lt;Tablas!$F$13,"Alto","Muy alto")))))</f>
      </c>
      <c r="CD30" s="3">
        <f>IF($BX30="","",SUM(DU30,DV30,DW30,DX30,DY30,DZ30))</f>
      </c>
      <c r="CE30" s="3">
        <f>IF(CD30="","",IF(CD30&lt;Tablas!$C$14,"Nulo",IF(CD30&lt;Tablas!$D$14,"Bajo",IF(CD30&lt;Tablas!$E$14,"Medio",IF(CD30&lt;Tablas!$F$14,"Alto","Muy alto")))))</f>
      </c>
      <c r="CF30" s="3">
        <f>IF($BX30="","",SUM(EI30,EJ30,EK30,EL30,EO30,EP30,EQ30,ER30,ES30,ET30,EU30,EV30,EW30,EX30,FU30,FV30,FW30,FX30,FI30,FJ30,FK30,FL30,FM30,FN30,FO30,FP30))</f>
      </c>
      <c r="CG30" s="3">
        <f>IF(CF30="","",IF(CF30&lt;Tablas!$C$15,"Nulo",IF(CF30&lt;Tablas!$D$15,"Bajo",IF(CF30&lt;Tablas!$E$15,"Medio",IF(CF30&lt;Tablas!$F$15,"Alto","Muy alto")))))</f>
      </c>
      <c r="CH30" s="3">
        <f>IF($BX30="","",SUM(EY30,EZ30,FA30,FB30,FC30,FD30,FG30,FH30,FE30,FF30))</f>
      </c>
      <c r="CI30" s="3">
        <f>IF(CH30="","",IF(CH30&lt;Tablas!$C$16,"Nulo",IF(CH30&lt;Tablas!$D$16,"Bajo",IF(CH30&lt;Tablas!$E$16,"Medio",IF(CH30&lt;Tablas!$F$16,"Alto","Muy alto")))))</f>
      </c>
      <c r="CJ30" s="3">
        <f>IF($BX30="","",SUM(DE30,DG30,DF30,DH30,DI30))</f>
      </c>
      <c r="CK30" s="3">
        <f>IF(CJ30="","",IF(CJ30&lt;Tablas!$C$17,"Nulo",IF(CJ30&lt;Tablas!$D$17,"Bajo",IF(CJ30&lt;Tablas!$E$17,"Medio",IF(CJ30&lt;Tablas!$F$17,"Alto","Muy alto")))))</f>
      </c>
      <c r="CL30" s="3">
        <f>IF($BX30="","",SUM(DJ30,DP30,DK30,DL30,DM30,DN30,DO30,FQ30,FR30,FS30,FT30,DQ30,DR30,DS30,DT30))</f>
      </c>
      <c r="CM30" s="3">
        <f>IF(CL30="","",IF(CL30&lt;Tablas!$C$18,"Nulo",IF(CL30&lt;Tablas!$D$18,"Bajo",IF(CL30&lt;Tablas!$E$18,"Medio",IF(CL30&lt;Tablas!$F$18,"Alto","Muy alto")))))</f>
      </c>
      <c r="CN30" s="3">
        <f>IF($BX30="","",SUM(EC30,ED30,EE30,EF30,EA30,EB30,EG30,EH30,EM30,EN30))</f>
      </c>
      <c r="CO30" s="3">
        <f>IF(CN30="","",IF(CN30&lt;Tablas!$C$19,"Nulo",IF(CN30&lt;Tablas!$D$19,"Bajo",IF(CN30&lt;Tablas!$E$19,"Medio",IF(CN30&lt;Tablas!$F$19,"Alto","Muy alto")))))</f>
      </c>
      <c r="CP30" s="3">
        <f>IF($BX30="","",SUM(DU30,DV30))</f>
      </c>
      <c r="CQ30" s="3">
        <f>IF(CP30="","",IF(CP30&lt;Tablas!$C$20,"Nulo",IF(CP30&lt;Tablas!$D$20,"Bajo",IF(CP30&lt;Tablas!$E$20,"Medio",IF(CP30&lt;Tablas!$F$20,"Alto","Muy alto")))))</f>
      </c>
      <c r="CR30" s="3">
        <f>IF($BX30="","",SUM(DW30,DX30,DY30,DZ30))</f>
      </c>
      <c r="CS30" s="3">
        <f>IF(CR30="","",IF(CR30&lt;Tablas!$C$21,"Nulo",IF(CR30&lt;Tablas!$D$21,"Bajo",IF(CR30&lt;Tablas!$E$21,"Medio",IF(CR30&lt;Tablas!$F$21,"Alto","Muy alto")))))</f>
      </c>
      <c r="CT30" s="3">
        <f>IF($BX30="","",SUM(EI30,EJ30,EK30,EL30,EO30,EP30,EQ30,ER30,ES30))</f>
      </c>
      <c r="CU30" s="3">
        <f>IF(CT30="","",IF(CT30&lt;Tablas!$C$22,"Nulo",IF(CT30&lt;Tablas!$D$22,"Bajo",IF(CT30&lt;Tablas!$E$22,"Medio",IF(CT30&lt;Tablas!$F$22,"Alto","Muy alto")))))</f>
      </c>
      <c r="CV30" s="3">
        <f>IF($BX30="","",SUM(ET30,EU30,EV30,EW30,EX30,FU30,FV30,FW30,FX30))</f>
      </c>
      <c r="CW30" s="3">
        <f>IF(CV30="","",IF(CV30&lt;Tablas!$C$23,"Nulo",IF(CV30&lt;Tablas!$D$23,"Bajo",IF(CV30&lt;Tablas!$E$23,"Medio",IF(CV30&lt;Tablas!$F$23,"Alto","Muy alto")))))</f>
      </c>
      <c r="CX30" s="3">
        <f>IF($BX30="","",SUM(FI30,FJ30,FK30,FL30,FM30,FN30,FO30,FP30))</f>
      </c>
      <c r="CY30" s="3">
        <f>IF(CX30="","",IF(CX30&lt;Tablas!$C$24,"Nulo",IF(CX30&lt;Tablas!$D$24,"Bajo",IF(CX30&lt;Tablas!$E$24,"Medio",IF(CX30&lt;Tablas!$F$24,"Alto","Muy alto")))))</f>
      </c>
      <c r="CZ30" s="3">
        <f>IF($BX30="","",SUM(EY30,EZ30,FA30,FB30,FC30,FD30))</f>
      </c>
      <c r="DA30" s="3">
        <f>IF(CZ30="","",IF(CZ30&lt;Tablas!$C$25,"Nulo",IF(CZ30&lt;Tablas!$D$25,"Bajo",IF(CZ30&lt;Tablas!$E$25,"Medio",IF(CZ30&lt;Tablas!$F$25,"Alto","Muy alto")))))</f>
      </c>
      <c r="DB30" s="3">
        <f>IF($BX30="","",SUM(FG30,FH30,FE30,FF30))</f>
      </c>
      <c r="DC30" s="3">
        <f>IF(DB30="","",IF(DB30&lt;Tablas!$C$26,"Nulo",IF(DB30&lt;Tablas!$D$26,"Bajo",IF(DB30&lt;Tablas!$E$26,"Medio",IF(DB30&lt;Tablas!$F$26,"Alto","Muy alto")))))</f>
      </c>
      <c r="DD30" s="3">
        <f>IF($BX30="","",COUNTBLANK(D30:BO30)+IF($B30="Sí",COUNTBLANK(BP30:BS30),0)+IF($C30="Sí",COUNTBLANK(BT30:BW30),0)+IF($B30="",1,0)+IF($C30="",1,0))</f>
      </c>
      <c r="DE30" s="3">
        <f>IF(D30="",0,INDEX(Tablas!$B$4:$B$8,MATCH(D30,Tablas!$A$4:$A$8,0)))</f>
      </c>
      <c r="DF30" s="3">
        <f>IF(E30="",0,INDEX(Tablas!$C$4:$C$8,MATCH(E30,Tablas!$A$4:$A$8,0)))</f>
      </c>
      <c r="DG30" s="3">
        <f>IF(F30="",0,INDEX(Tablas!$C$4:$C$8,MATCH(F30,Tablas!$A$4:$A$8,0)))</f>
      </c>
      <c r="DH30" s="3">
        <f>IF(G30="",0,INDEX(Tablas!$B$4:$B$8,MATCH(G30,Tablas!$A$4:$A$8,0)))</f>
      </c>
      <c r="DI30" s="3">
        <f>IF(H30="",0,INDEX(Tablas!$C$4:$C$8,MATCH(H30,Tablas!$A$4:$A$8,0)))</f>
      </c>
      <c r="DJ30" s="3">
        <f>IF(I30="",0,INDEX(Tablas!$C$4:$C$8,MATCH(I30,Tablas!$A$4:$A$8,0)))</f>
      </c>
      <c r="DK30" s="3">
        <f>IF(J30="",0,INDEX(Tablas!$C$4:$C$8,MATCH(J30,Tablas!$A$4:$A$8,0)))</f>
      </c>
      <c r="DL30" s="3">
        <f>IF(K30="",0,INDEX(Tablas!$C$4:$C$8,MATCH(K30,Tablas!$A$4:$A$8,0)))</f>
      </c>
      <c r="DM30" s="3">
        <f>IF(L30="",0,INDEX(Tablas!$C$4:$C$8,MATCH(L30,Tablas!$A$4:$A$8,0)))</f>
      </c>
      <c r="DN30" s="3">
        <f>IF(M30="",0,INDEX(Tablas!$C$4:$C$8,MATCH(M30,Tablas!$A$4:$A$8,0)))</f>
      </c>
      <c r="DO30" s="3">
        <f>IF(N30="",0,INDEX(Tablas!$C$4:$C$8,MATCH(N30,Tablas!$A$4:$A$8,0)))</f>
      </c>
      <c r="DP30" s="3">
        <f>IF(O30="",0,INDEX(Tablas!$C$4:$C$8,MATCH(O30,Tablas!$A$4:$A$8,0)))</f>
      </c>
      <c r="DQ30" s="3">
        <f>IF(P30="",0,INDEX(Tablas!$C$4:$C$8,MATCH(P30,Tablas!$A$4:$A$8,0)))</f>
      </c>
      <c r="DR30" s="3">
        <f>IF(Q30="",0,INDEX(Tablas!$C$4:$C$8,MATCH(Q30,Tablas!$A$4:$A$8,0)))</f>
      </c>
      <c r="DS30" s="3">
        <f>IF(R30="",0,INDEX(Tablas!$C$4:$C$8,MATCH(R30,Tablas!$A$4:$A$8,0)))</f>
      </c>
      <c r="DT30" s="3">
        <f>IF(S30="",0,INDEX(Tablas!$C$4:$C$8,MATCH(S30,Tablas!$A$4:$A$8,0)))</f>
      </c>
      <c r="DU30" s="3">
        <f>IF(T30="",0,INDEX(Tablas!$C$4:$C$8,MATCH(T30,Tablas!$A$4:$A$8,0)))</f>
      </c>
      <c r="DV30" s="3">
        <f>IF(U30="",0,INDEX(Tablas!$C$4:$C$8,MATCH(U30,Tablas!$A$4:$A$8,0)))</f>
      </c>
      <c r="DW30" s="3">
        <f>IF(V30="",0,INDEX(Tablas!$C$4:$C$8,MATCH(V30,Tablas!$A$4:$A$8,0)))</f>
      </c>
      <c r="DX30" s="3">
        <f>IF(W30="",0,INDEX(Tablas!$C$4:$C$8,MATCH(W30,Tablas!$A$4:$A$8,0)))</f>
      </c>
      <c r="DY30" s="3">
        <f>IF(X30="",0,INDEX(Tablas!$C$4:$C$8,MATCH(X30,Tablas!$A$4:$A$8,0)))</f>
      </c>
      <c r="DZ30" s="3">
        <f>IF(Y30="",0,INDEX(Tablas!$C$4:$C$8,MATCH(Y30,Tablas!$A$4:$A$8,0)))</f>
      </c>
      <c r="EA30" s="3">
        <f>IF(Z30="",0,INDEX(Tablas!$B$4:$B$8,MATCH(Z30,Tablas!$A$4:$A$8,0)))</f>
      </c>
      <c r="EB30" s="3">
        <f>IF(AA30="",0,INDEX(Tablas!$B$4:$B$8,MATCH(AA30,Tablas!$A$4:$A$8,0)))</f>
      </c>
      <c r="EC30" s="3">
        <f>IF(AB30="",0,INDEX(Tablas!$B$4:$B$8,MATCH(AB30,Tablas!$A$4:$A$8,0)))</f>
      </c>
      <c r="ED30" s="3">
        <f>IF(AC30="",0,INDEX(Tablas!$B$4:$B$8,MATCH(AC30,Tablas!$A$4:$A$8,0)))</f>
      </c>
      <c r="EE30" s="3">
        <f>IF(AD30="",0,INDEX(Tablas!$B$4:$B$8,MATCH(AD30,Tablas!$A$4:$A$8,0)))</f>
      </c>
      <c r="EF30" s="3">
        <f>IF(AE30="",0,INDEX(Tablas!$B$4:$B$8,MATCH(AE30,Tablas!$A$4:$A$8,0)))</f>
      </c>
      <c r="EG30" s="3">
        <f>IF(AF30="",0,INDEX(Tablas!$C$4:$C$8,MATCH(AF30,Tablas!$A$4:$A$8,0)))</f>
      </c>
      <c r="EH30" s="3">
        <f>IF(AG30="",0,INDEX(Tablas!$B$4:$B$8,MATCH(AG30,Tablas!$A$4:$A$8,0)))</f>
      </c>
      <c r="EI30" s="3">
        <f>IF(AH30="",0,INDEX(Tablas!$B$4:$B$8,MATCH(AH30,Tablas!$A$4:$A$8,0)))</f>
      </c>
      <c r="EJ30" s="3">
        <f>IF(AI30="",0,INDEX(Tablas!$B$4:$B$8,MATCH(AI30,Tablas!$A$4:$A$8,0)))</f>
      </c>
      <c r="EK30" s="3">
        <f>IF(AJ30="",0,INDEX(Tablas!$B$4:$B$8,MATCH(AJ30,Tablas!$A$4:$A$8,0)))</f>
      </c>
      <c r="EL30" s="3">
        <f>IF(AK30="",0,INDEX(Tablas!$B$4:$B$8,MATCH(AK30,Tablas!$A$4:$A$8,0)))</f>
      </c>
      <c r="EM30" s="3">
        <f>IF(AL30="",0,INDEX(Tablas!$B$4:$B$8,MATCH(AL30,Tablas!$A$4:$A$8,0)))</f>
      </c>
      <c r="EN30" s="3">
        <f>IF(AM30="",0,INDEX(Tablas!$B$4:$B$8,MATCH(AM30,Tablas!$A$4:$A$8,0)))</f>
      </c>
      <c r="EO30" s="3">
        <f>IF(AN30="",0,INDEX(Tablas!$B$4:$B$8,MATCH(AN30,Tablas!$A$4:$A$8,0)))</f>
      </c>
      <c r="EP30" s="3">
        <f>IF(AO30="",0,INDEX(Tablas!$B$4:$B$8,MATCH(AO30,Tablas!$A$4:$A$8,0)))</f>
      </c>
      <c r="EQ30" s="3">
        <f>IF(AP30="",0,INDEX(Tablas!$B$4:$B$8,MATCH(AP30,Tablas!$A$4:$A$8,0)))</f>
      </c>
      <c r="ER30" s="3">
        <f>IF(AQ30="",0,INDEX(Tablas!$B$4:$B$8,MATCH(AQ30,Tablas!$A$4:$A$8,0)))</f>
      </c>
      <c r="ES30" s="3">
        <f>IF(AR30="",0,INDEX(Tablas!$B$4:$B$8,MATCH(AR30,Tablas!$A$4:$A$8,0)))</f>
      </c>
      <c r="ET30" s="3">
        <f>IF(AS30="",0,INDEX(Tablas!$B$4:$B$8,MATCH(AS30,Tablas!$A$4:$A$8,0)))</f>
      </c>
      <c r="EU30" s="3">
        <f>IF(AT30="",0,INDEX(Tablas!$B$4:$B$8,MATCH(AT30,Tablas!$A$4:$A$8,0)))</f>
      </c>
      <c r="EV30" s="3">
        <f>IF(AU30="",0,INDEX(Tablas!$B$4:$B$8,MATCH(AU30,Tablas!$A$4:$A$8,0)))</f>
      </c>
      <c r="EW30" s="3">
        <f>IF(AV30="",0,INDEX(Tablas!$B$4:$B$8,MATCH(AV30,Tablas!$A$4:$A$8,0)))</f>
      </c>
      <c r="EX30" s="3">
        <f>IF(AW30="",0,INDEX(Tablas!$B$4:$B$8,MATCH(AW30,Tablas!$A$4:$A$8,0)))</f>
      </c>
      <c r="EY30" s="3">
        <f>IF(AX30="",0,INDEX(Tablas!$B$4:$B$8,MATCH(AX30,Tablas!$A$4:$A$8,0)))</f>
      </c>
      <c r="EZ30" s="3">
        <f>IF(AY30="",0,INDEX(Tablas!$B$4:$B$8,MATCH(AY30,Tablas!$A$4:$A$8,0)))</f>
      </c>
      <c r="FA30" s="3">
        <f>IF(AZ30="",0,INDEX(Tablas!$B$4:$B$8,MATCH(AZ30,Tablas!$A$4:$A$8,0)))</f>
      </c>
      <c r="FB30" s="3">
        <f>IF(BA30="",0,INDEX(Tablas!$B$4:$B$8,MATCH(BA30,Tablas!$A$4:$A$8,0)))</f>
      </c>
      <c r="FC30" s="3">
        <f>IF(BB30="",0,INDEX(Tablas!$B$4:$B$8,MATCH(BB30,Tablas!$A$4:$A$8,0)))</f>
      </c>
      <c r="FD30" s="3">
        <f>IF(BC30="",0,INDEX(Tablas!$B$4:$B$8,MATCH(BC30,Tablas!$A$4:$A$8,0)))</f>
      </c>
      <c r="FE30" s="3">
        <f>IF(BD30="",0,INDEX(Tablas!$B$4:$B$8,MATCH(BD30,Tablas!$A$4:$A$8,0)))</f>
      </c>
      <c r="FF30" s="3">
        <f>IF(BE30="",0,INDEX(Tablas!$C$4:$C$8,MATCH(BE30,Tablas!$A$4:$A$8,0)))</f>
      </c>
      <c r="FG30" s="3">
        <f>IF(BF30="",0,INDEX(Tablas!$B$4:$B$8,MATCH(BF30,Tablas!$A$4:$A$8,0)))</f>
      </c>
      <c r="FH30" s="3">
        <f>IF(BG30="",0,INDEX(Tablas!$B$4:$B$8,MATCH(BG30,Tablas!$A$4:$A$8,0)))</f>
      </c>
      <c r="FI30" s="3">
        <f>IF(BH30="",0,INDEX(Tablas!$B$4:$B$8,MATCH(BH30,Tablas!$A$4:$A$8,0)))</f>
      </c>
      <c r="FJ30" s="3">
        <f>IF(BI30="",0,INDEX(Tablas!$C$4:$C$8,MATCH(BI30,Tablas!$A$4:$A$8,0)))</f>
      </c>
      <c r="FK30" s="3">
        <f>IF(BJ30="",0,INDEX(Tablas!$C$4:$C$8,MATCH(BJ30,Tablas!$A$4:$A$8,0)))</f>
      </c>
      <c r="FL30" s="3">
        <f>IF(BK30="",0,INDEX(Tablas!$C$4:$C$8,MATCH(BK30,Tablas!$A$4:$A$8,0)))</f>
      </c>
      <c r="FM30" s="3">
        <f>IF(BL30="",0,INDEX(Tablas!$C$4:$C$8,MATCH(BL30,Tablas!$A$4:$A$8,0)))</f>
      </c>
      <c r="FN30" s="3">
        <f>IF(BM30="",0,INDEX(Tablas!$C$4:$C$8,MATCH(BM30,Tablas!$A$4:$A$8,0)))</f>
      </c>
      <c r="FO30" s="3">
        <f>IF(BN30="",0,INDEX(Tablas!$C$4:$C$8,MATCH(BN30,Tablas!$A$4:$A$8,0)))</f>
      </c>
      <c r="FP30" s="3">
        <f>IF(BO30="",0,INDEX(Tablas!$C$4:$C$8,MATCH(BO30,Tablas!$A$4:$A$8,0)))</f>
      </c>
      <c r="FQ30" s="3">
        <f>IF(OR($B30&lt;&gt;"Sí",BP30=""),0,INDEX(Tablas!$C$4:$C$8,MATCH(BP30,Tablas!$A$4:$A$8,0)))</f>
      </c>
      <c r="FR30" s="3">
        <f>IF(OR($B30&lt;&gt;"Sí",BQ30=""),0,INDEX(Tablas!$C$4:$C$8,MATCH(BQ30,Tablas!$A$4:$A$8,0)))</f>
      </c>
      <c r="FS30" s="3">
        <f>IF(OR($B30&lt;&gt;"Sí",BR30=""),0,INDEX(Tablas!$C$4:$C$8,MATCH(BR30,Tablas!$A$4:$A$8,0)))</f>
      </c>
      <c r="FT30" s="3">
        <f>IF(OR($B30&lt;&gt;"Sí",BS30=""),0,INDEX(Tablas!$C$4:$C$8,MATCH(BS30,Tablas!$A$4:$A$8,0)))</f>
      </c>
      <c r="FU30" s="3">
        <f>IF(OR($C30&lt;&gt;"Sí",BT30=""),0,INDEX(Tablas!$C$4:$C$8,MATCH(BT30,Tablas!$A$4:$A$8,0)))</f>
      </c>
      <c r="FV30" s="3">
        <f>IF(OR($C30&lt;&gt;"Sí",BU30=""),0,INDEX(Tablas!$C$4:$C$8,MATCH(BU30,Tablas!$A$4:$A$8,0)))</f>
      </c>
      <c r="FW30" s="3">
        <f>IF(OR($C30&lt;&gt;"Sí",BV30=""),0,INDEX(Tablas!$C$4:$C$8,MATCH(BV30,Tablas!$A$4:$A$8,0)))</f>
      </c>
      <c r="FX30" s="3">
        <f>IF(OR($C30&lt;&gt;"Sí",BW30=""),0,INDEX(Tablas!$C$4:$C$8,MATCH(BW30,Tablas!$A$4:$A$8,0)))</f>
      </c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6">
        <f>IF(COUNTA($A31:$BW31)=0,"",SUM(DE31:FX31))</f>
      </c>
      <c r="BY31" s="6">
        <f>IF(BX31="","",IF(BX31&lt;Tablas!$C$11,"Nulo",IF(BX31&lt;Tablas!$D$11,"Bajo",IF(BX31&lt;Tablas!$E$11,"Medio",IF(BX31&lt;Tablas!$F$11,"Alto","Muy alto")))))</f>
      </c>
      <c r="BZ31" s="3">
        <f>IF($BX31="","",SUM(DE31,DG31,DF31,DH31,DI31))</f>
      </c>
      <c r="CA31" s="3">
        <f>IF(BZ31="","",IF(BZ31&lt;Tablas!$C$12,"Nulo",IF(BZ31&lt;Tablas!$D$12,"Bajo",IF(BZ31&lt;Tablas!$E$12,"Medio",IF(BZ31&lt;Tablas!$F$12,"Alto","Muy alto")))))</f>
      </c>
      <c r="CB31" s="3">
        <f>IF($BX31="","",SUM(DJ31,DP31,DK31,DL31,DM31,DN31,DO31,FQ31,FR31,FS31,FT31,DQ31,DR31,DS31,DT31,EC31,ED31,EE31,EF31,EA31,EB31,EG31,EH31,EM31,EN31))</f>
      </c>
      <c r="CC31" s="3">
        <f>IF(CB31="","",IF(CB31&lt;Tablas!$C$13,"Nulo",IF(CB31&lt;Tablas!$D$13,"Bajo",IF(CB31&lt;Tablas!$E$13,"Medio",IF(CB31&lt;Tablas!$F$13,"Alto","Muy alto")))))</f>
      </c>
      <c r="CD31" s="3">
        <f>IF($BX31="","",SUM(DU31,DV31,DW31,DX31,DY31,DZ31))</f>
      </c>
      <c r="CE31" s="3">
        <f>IF(CD31="","",IF(CD31&lt;Tablas!$C$14,"Nulo",IF(CD31&lt;Tablas!$D$14,"Bajo",IF(CD31&lt;Tablas!$E$14,"Medio",IF(CD31&lt;Tablas!$F$14,"Alto","Muy alto")))))</f>
      </c>
      <c r="CF31" s="3">
        <f>IF($BX31="","",SUM(EI31,EJ31,EK31,EL31,EO31,EP31,EQ31,ER31,ES31,ET31,EU31,EV31,EW31,EX31,FU31,FV31,FW31,FX31,FI31,FJ31,FK31,FL31,FM31,FN31,FO31,FP31))</f>
      </c>
      <c r="CG31" s="3">
        <f>IF(CF31="","",IF(CF31&lt;Tablas!$C$15,"Nulo",IF(CF31&lt;Tablas!$D$15,"Bajo",IF(CF31&lt;Tablas!$E$15,"Medio",IF(CF31&lt;Tablas!$F$15,"Alto","Muy alto")))))</f>
      </c>
      <c r="CH31" s="3">
        <f>IF($BX31="","",SUM(EY31,EZ31,FA31,FB31,FC31,FD31,FG31,FH31,FE31,FF31))</f>
      </c>
      <c r="CI31" s="3">
        <f>IF(CH31="","",IF(CH31&lt;Tablas!$C$16,"Nulo",IF(CH31&lt;Tablas!$D$16,"Bajo",IF(CH31&lt;Tablas!$E$16,"Medio",IF(CH31&lt;Tablas!$F$16,"Alto","Muy alto")))))</f>
      </c>
      <c r="CJ31" s="3">
        <f>IF($BX31="","",SUM(DE31,DG31,DF31,DH31,DI31))</f>
      </c>
      <c r="CK31" s="3">
        <f>IF(CJ31="","",IF(CJ31&lt;Tablas!$C$17,"Nulo",IF(CJ31&lt;Tablas!$D$17,"Bajo",IF(CJ31&lt;Tablas!$E$17,"Medio",IF(CJ31&lt;Tablas!$F$17,"Alto","Muy alto")))))</f>
      </c>
      <c r="CL31" s="3">
        <f>IF($BX31="","",SUM(DJ31,DP31,DK31,DL31,DM31,DN31,DO31,FQ31,FR31,FS31,FT31,DQ31,DR31,DS31,DT31))</f>
      </c>
      <c r="CM31" s="3">
        <f>IF(CL31="","",IF(CL31&lt;Tablas!$C$18,"Nulo",IF(CL31&lt;Tablas!$D$18,"Bajo",IF(CL31&lt;Tablas!$E$18,"Medio",IF(CL31&lt;Tablas!$F$18,"Alto","Muy alto")))))</f>
      </c>
      <c r="CN31" s="3">
        <f>IF($BX31="","",SUM(EC31,ED31,EE31,EF31,EA31,EB31,EG31,EH31,EM31,EN31))</f>
      </c>
      <c r="CO31" s="3">
        <f>IF(CN31="","",IF(CN31&lt;Tablas!$C$19,"Nulo",IF(CN31&lt;Tablas!$D$19,"Bajo",IF(CN31&lt;Tablas!$E$19,"Medio",IF(CN31&lt;Tablas!$F$19,"Alto","Muy alto")))))</f>
      </c>
      <c r="CP31" s="3">
        <f>IF($BX31="","",SUM(DU31,DV31))</f>
      </c>
      <c r="CQ31" s="3">
        <f>IF(CP31="","",IF(CP31&lt;Tablas!$C$20,"Nulo",IF(CP31&lt;Tablas!$D$20,"Bajo",IF(CP31&lt;Tablas!$E$20,"Medio",IF(CP31&lt;Tablas!$F$20,"Alto","Muy alto")))))</f>
      </c>
      <c r="CR31" s="3">
        <f>IF($BX31="","",SUM(DW31,DX31,DY31,DZ31))</f>
      </c>
      <c r="CS31" s="3">
        <f>IF(CR31="","",IF(CR31&lt;Tablas!$C$21,"Nulo",IF(CR31&lt;Tablas!$D$21,"Bajo",IF(CR31&lt;Tablas!$E$21,"Medio",IF(CR31&lt;Tablas!$F$21,"Alto","Muy alto")))))</f>
      </c>
      <c r="CT31" s="3">
        <f>IF($BX31="","",SUM(EI31,EJ31,EK31,EL31,EO31,EP31,EQ31,ER31,ES31))</f>
      </c>
      <c r="CU31" s="3">
        <f>IF(CT31="","",IF(CT31&lt;Tablas!$C$22,"Nulo",IF(CT31&lt;Tablas!$D$22,"Bajo",IF(CT31&lt;Tablas!$E$22,"Medio",IF(CT31&lt;Tablas!$F$22,"Alto","Muy alto")))))</f>
      </c>
      <c r="CV31" s="3">
        <f>IF($BX31="","",SUM(ET31,EU31,EV31,EW31,EX31,FU31,FV31,FW31,FX31))</f>
      </c>
      <c r="CW31" s="3">
        <f>IF(CV31="","",IF(CV31&lt;Tablas!$C$23,"Nulo",IF(CV31&lt;Tablas!$D$23,"Bajo",IF(CV31&lt;Tablas!$E$23,"Medio",IF(CV31&lt;Tablas!$F$23,"Alto","Muy alto")))))</f>
      </c>
      <c r="CX31" s="3">
        <f>IF($BX31="","",SUM(FI31,FJ31,FK31,FL31,FM31,FN31,FO31,FP31))</f>
      </c>
      <c r="CY31" s="3">
        <f>IF(CX31="","",IF(CX31&lt;Tablas!$C$24,"Nulo",IF(CX31&lt;Tablas!$D$24,"Bajo",IF(CX31&lt;Tablas!$E$24,"Medio",IF(CX31&lt;Tablas!$F$24,"Alto","Muy alto")))))</f>
      </c>
      <c r="CZ31" s="3">
        <f>IF($BX31="","",SUM(EY31,EZ31,FA31,FB31,FC31,FD31))</f>
      </c>
      <c r="DA31" s="3">
        <f>IF(CZ31="","",IF(CZ31&lt;Tablas!$C$25,"Nulo",IF(CZ31&lt;Tablas!$D$25,"Bajo",IF(CZ31&lt;Tablas!$E$25,"Medio",IF(CZ31&lt;Tablas!$F$25,"Alto","Muy alto")))))</f>
      </c>
      <c r="DB31" s="3">
        <f>IF($BX31="","",SUM(FG31,FH31,FE31,FF31))</f>
      </c>
      <c r="DC31" s="3">
        <f>IF(DB31="","",IF(DB31&lt;Tablas!$C$26,"Nulo",IF(DB31&lt;Tablas!$D$26,"Bajo",IF(DB31&lt;Tablas!$E$26,"Medio",IF(DB31&lt;Tablas!$F$26,"Alto","Muy alto")))))</f>
      </c>
      <c r="DD31" s="3">
        <f>IF($BX31="","",COUNTBLANK(D31:BO31)+IF($B31="Sí",COUNTBLANK(BP31:BS31),0)+IF($C31="Sí",COUNTBLANK(BT31:BW31),0)+IF($B31="",1,0)+IF($C31="",1,0))</f>
      </c>
      <c r="DE31" s="3">
        <f>IF(D31="",0,INDEX(Tablas!$B$4:$B$8,MATCH(D31,Tablas!$A$4:$A$8,0)))</f>
      </c>
      <c r="DF31" s="3">
        <f>IF(E31="",0,INDEX(Tablas!$C$4:$C$8,MATCH(E31,Tablas!$A$4:$A$8,0)))</f>
      </c>
      <c r="DG31" s="3">
        <f>IF(F31="",0,INDEX(Tablas!$C$4:$C$8,MATCH(F31,Tablas!$A$4:$A$8,0)))</f>
      </c>
      <c r="DH31" s="3">
        <f>IF(G31="",0,INDEX(Tablas!$B$4:$B$8,MATCH(G31,Tablas!$A$4:$A$8,0)))</f>
      </c>
      <c r="DI31" s="3">
        <f>IF(H31="",0,INDEX(Tablas!$C$4:$C$8,MATCH(H31,Tablas!$A$4:$A$8,0)))</f>
      </c>
      <c r="DJ31" s="3">
        <f>IF(I31="",0,INDEX(Tablas!$C$4:$C$8,MATCH(I31,Tablas!$A$4:$A$8,0)))</f>
      </c>
      <c r="DK31" s="3">
        <f>IF(J31="",0,INDEX(Tablas!$C$4:$C$8,MATCH(J31,Tablas!$A$4:$A$8,0)))</f>
      </c>
      <c r="DL31" s="3">
        <f>IF(K31="",0,INDEX(Tablas!$C$4:$C$8,MATCH(K31,Tablas!$A$4:$A$8,0)))</f>
      </c>
      <c r="DM31" s="3">
        <f>IF(L31="",0,INDEX(Tablas!$C$4:$C$8,MATCH(L31,Tablas!$A$4:$A$8,0)))</f>
      </c>
      <c r="DN31" s="3">
        <f>IF(M31="",0,INDEX(Tablas!$C$4:$C$8,MATCH(M31,Tablas!$A$4:$A$8,0)))</f>
      </c>
      <c r="DO31" s="3">
        <f>IF(N31="",0,INDEX(Tablas!$C$4:$C$8,MATCH(N31,Tablas!$A$4:$A$8,0)))</f>
      </c>
      <c r="DP31" s="3">
        <f>IF(O31="",0,INDEX(Tablas!$C$4:$C$8,MATCH(O31,Tablas!$A$4:$A$8,0)))</f>
      </c>
      <c r="DQ31" s="3">
        <f>IF(P31="",0,INDEX(Tablas!$C$4:$C$8,MATCH(P31,Tablas!$A$4:$A$8,0)))</f>
      </c>
      <c r="DR31" s="3">
        <f>IF(Q31="",0,INDEX(Tablas!$C$4:$C$8,MATCH(Q31,Tablas!$A$4:$A$8,0)))</f>
      </c>
      <c r="DS31" s="3">
        <f>IF(R31="",0,INDEX(Tablas!$C$4:$C$8,MATCH(R31,Tablas!$A$4:$A$8,0)))</f>
      </c>
      <c r="DT31" s="3">
        <f>IF(S31="",0,INDEX(Tablas!$C$4:$C$8,MATCH(S31,Tablas!$A$4:$A$8,0)))</f>
      </c>
      <c r="DU31" s="3">
        <f>IF(T31="",0,INDEX(Tablas!$C$4:$C$8,MATCH(T31,Tablas!$A$4:$A$8,0)))</f>
      </c>
      <c r="DV31" s="3">
        <f>IF(U31="",0,INDEX(Tablas!$C$4:$C$8,MATCH(U31,Tablas!$A$4:$A$8,0)))</f>
      </c>
      <c r="DW31" s="3">
        <f>IF(V31="",0,INDEX(Tablas!$C$4:$C$8,MATCH(V31,Tablas!$A$4:$A$8,0)))</f>
      </c>
      <c r="DX31" s="3">
        <f>IF(W31="",0,INDEX(Tablas!$C$4:$C$8,MATCH(W31,Tablas!$A$4:$A$8,0)))</f>
      </c>
      <c r="DY31" s="3">
        <f>IF(X31="",0,INDEX(Tablas!$C$4:$C$8,MATCH(X31,Tablas!$A$4:$A$8,0)))</f>
      </c>
      <c r="DZ31" s="3">
        <f>IF(Y31="",0,INDEX(Tablas!$C$4:$C$8,MATCH(Y31,Tablas!$A$4:$A$8,0)))</f>
      </c>
      <c r="EA31" s="3">
        <f>IF(Z31="",0,INDEX(Tablas!$B$4:$B$8,MATCH(Z31,Tablas!$A$4:$A$8,0)))</f>
      </c>
      <c r="EB31" s="3">
        <f>IF(AA31="",0,INDEX(Tablas!$B$4:$B$8,MATCH(AA31,Tablas!$A$4:$A$8,0)))</f>
      </c>
      <c r="EC31" s="3">
        <f>IF(AB31="",0,INDEX(Tablas!$B$4:$B$8,MATCH(AB31,Tablas!$A$4:$A$8,0)))</f>
      </c>
      <c r="ED31" s="3">
        <f>IF(AC31="",0,INDEX(Tablas!$B$4:$B$8,MATCH(AC31,Tablas!$A$4:$A$8,0)))</f>
      </c>
      <c r="EE31" s="3">
        <f>IF(AD31="",0,INDEX(Tablas!$B$4:$B$8,MATCH(AD31,Tablas!$A$4:$A$8,0)))</f>
      </c>
      <c r="EF31" s="3">
        <f>IF(AE31="",0,INDEX(Tablas!$B$4:$B$8,MATCH(AE31,Tablas!$A$4:$A$8,0)))</f>
      </c>
      <c r="EG31" s="3">
        <f>IF(AF31="",0,INDEX(Tablas!$C$4:$C$8,MATCH(AF31,Tablas!$A$4:$A$8,0)))</f>
      </c>
      <c r="EH31" s="3">
        <f>IF(AG31="",0,INDEX(Tablas!$B$4:$B$8,MATCH(AG31,Tablas!$A$4:$A$8,0)))</f>
      </c>
      <c r="EI31" s="3">
        <f>IF(AH31="",0,INDEX(Tablas!$B$4:$B$8,MATCH(AH31,Tablas!$A$4:$A$8,0)))</f>
      </c>
      <c r="EJ31" s="3">
        <f>IF(AI31="",0,INDEX(Tablas!$B$4:$B$8,MATCH(AI31,Tablas!$A$4:$A$8,0)))</f>
      </c>
      <c r="EK31" s="3">
        <f>IF(AJ31="",0,INDEX(Tablas!$B$4:$B$8,MATCH(AJ31,Tablas!$A$4:$A$8,0)))</f>
      </c>
      <c r="EL31" s="3">
        <f>IF(AK31="",0,INDEX(Tablas!$B$4:$B$8,MATCH(AK31,Tablas!$A$4:$A$8,0)))</f>
      </c>
      <c r="EM31" s="3">
        <f>IF(AL31="",0,INDEX(Tablas!$B$4:$B$8,MATCH(AL31,Tablas!$A$4:$A$8,0)))</f>
      </c>
      <c r="EN31" s="3">
        <f>IF(AM31="",0,INDEX(Tablas!$B$4:$B$8,MATCH(AM31,Tablas!$A$4:$A$8,0)))</f>
      </c>
      <c r="EO31" s="3">
        <f>IF(AN31="",0,INDEX(Tablas!$B$4:$B$8,MATCH(AN31,Tablas!$A$4:$A$8,0)))</f>
      </c>
      <c r="EP31" s="3">
        <f>IF(AO31="",0,INDEX(Tablas!$B$4:$B$8,MATCH(AO31,Tablas!$A$4:$A$8,0)))</f>
      </c>
      <c r="EQ31" s="3">
        <f>IF(AP31="",0,INDEX(Tablas!$B$4:$B$8,MATCH(AP31,Tablas!$A$4:$A$8,0)))</f>
      </c>
      <c r="ER31" s="3">
        <f>IF(AQ31="",0,INDEX(Tablas!$B$4:$B$8,MATCH(AQ31,Tablas!$A$4:$A$8,0)))</f>
      </c>
      <c r="ES31" s="3">
        <f>IF(AR31="",0,INDEX(Tablas!$B$4:$B$8,MATCH(AR31,Tablas!$A$4:$A$8,0)))</f>
      </c>
      <c r="ET31" s="3">
        <f>IF(AS31="",0,INDEX(Tablas!$B$4:$B$8,MATCH(AS31,Tablas!$A$4:$A$8,0)))</f>
      </c>
      <c r="EU31" s="3">
        <f>IF(AT31="",0,INDEX(Tablas!$B$4:$B$8,MATCH(AT31,Tablas!$A$4:$A$8,0)))</f>
      </c>
      <c r="EV31" s="3">
        <f>IF(AU31="",0,INDEX(Tablas!$B$4:$B$8,MATCH(AU31,Tablas!$A$4:$A$8,0)))</f>
      </c>
      <c r="EW31" s="3">
        <f>IF(AV31="",0,INDEX(Tablas!$B$4:$B$8,MATCH(AV31,Tablas!$A$4:$A$8,0)))</f>
      </c>
      <c r="EX31" s="3">
        <f>IF(AW31="",0,INDEX(Tablas!$B$4:$B$8,MATCH(AW31,Tablas!$A$4:$A$8,0)))</f>
      </c>
      <c r="EY31" s="3">
        <f>IF(AX31="",0,INDEX(Tablas!$B$4:$B$8,MATCH(AX31,Tablas!$A$4:$A$8,0)))</f>
      </c>
      <c r="EZ31" s="3">
        <f>IF(AY31="",0,INDEX(Tablas!$B$4:$B$8,MATCH(AY31,Tablas!$A$4:$A$8,0)))</f>
      </c>
      <c r="FA31" s="3">
        <f>IF(AZ31="",0,INDEX(Tablas!$B$4:$B$8,MATCH(AZ31,Tablas!$A$4:$A$8,0)))</f>
      </c>
      <c r="FB31" s="3">
        <f>IF(BA31="",0,INDEX(Tablas!$B$4:$B$8,MATCH(BA31,Tablas!$A$4:$A$8,0)))</f>
      </c>
      <c r="FC31" s="3">
        <f>IF(BB31="",0,INDEX(Tablas!$B$4:$B$8,MATCH(BB31,Tablas!$A$4:$A$8,0)))</f>
      </c>
      <c r="FD31" s="3">
        <f>IF(BC31="",0,INDEX(Tablas!$B$4:$B$8,MATCH(BC31,Tablas!$A$4:$A$8,0)))</f>
      </c>
      <c r="FE31" s="3">
        <f>IF(BD31="",0,INDEX(Tablas!$B$4:$B$8,MATCH(BD31,Tablas!$A$4:$A$8,0)))</f>
      </c>
      <c r="FF31" s="3">
        <f>IF(BE31="",0,INDEX(Tablas!$C$4:$C$8,MATCH(BE31,Tablas!$A$4:$A$8,0)))</f>
      </c>
      <c r="FG31" s="3">
        <f>IF(BF31="",0,INDEX(Tablas!$B$4:$B$8,MATCH(BF31,Tablas!$A$4:$A$8,0)))</f>
      </c>
      <c r="FH31" s="3">
        <f>IF(BG31="",0,INDEX(Tablas!$B$4:$B$8,MATCH(BG31,Tablas!$A$4:$A$8,0)))</f>
      </c>
      <c r="FI31" s="3">
        <f>IF(BH31="",0,INDEX(Tablas!$B$4:$B$8,MATCH(BH31,Tablas!$A$4:$A$8,0)))</f>
      </c>
      <c r="FJ31" s="3">
        <f>IF(BI31="",0,INDEX(Tablas!$C$4:$C$8,MATCH(BI31,Tablas!$A$4:$A$8,0)))</f>
      </c>
      <c r="FK31" s="3">
        <f>IF(BJ31="",0,INDEX(Tablas!$C$4:$C$8,MATCH(BJ31,Tablas!$A$4:$A$8,0)))</f>
      </c>
      <c r="FL31" s="3">
        <f>IF(BK31="",0,INDEX(Tablas!$C$4:$C$8,MATCH(BK31,Tablas!$A$4:$A$8,0)))</f>
      </c>
      <c r="FM31" s="3">
        <f>IF(BL31="",0,INDEX(Tablas!$C$4:$C$8,MATCH(BL31,Tablas!$A$4:$A$8,0)))</f>
      </c>
      <c r="FN31" s="3">
        <f>IF(BM31="",0,INDEX(Tablas!$C$4:$C$8,MATCH(BM31,Tablas!$A$4:$A$8,0)))</f>
      </c>
      <c r="FO31" s="3">
        <f>IF(BN31="",0,INDEX(Tablas!$C$4:$C$8,MATCH(BN31,Tablas!$A$4:$A$8,0)))</f>
      </c>
      <c r="FP31" s="3">
        <f>IF(BO31="",0,INDEX(Tablas!$C$4:$C$8,MATCH(BO31,Tablas!$A$4:$A$8,0)))</f>
      </c>
      <c r="FQ31" s="3">
        <f>IF(OR($B31&lt;&gt;"Sí",BP31=""),0,INDEX(Tablas!$C$4:$C$8,MATCH(BP31,Tablas!$A$4:$A$8,0)))</f>
      </c>
      <c r="FR31" s="3">
        <f>IF(OR($B31&lt;&gt;"Sí",BQ31=""),0,INDEX(Tablas!$C$4:$C$8,MATCH(BQ31,Tablas!$A$4:$A$8,0)))</f>
      </c>
      <c r="FS31" s="3">
        <f>IF(OR($B31&lt;&gt;"Sí",BR31=""),0,INDEX(Tablas!$C$4:$C$8,MATCH(BR31,Tablas!$A$4:$A$8,0)))</f>
      </c>
      <c r="FT31" s="3">
        <f>IF(OR($B31&lt;&gt;"Sí",BS31=""),0,INDEX(Tablas!$C$4:$C$8,MATCH(BS31,Tablas!$A$4:$A$8,0)))</f>
      </c>
      <c r="FU31" s="3">
        <f>IF(OR($C31&lt;&gt;"Sí",BT31=""),0,INDEX(Tablas!$C$4:$C$8,MATCH(BT31,Tablas!$A$4:$A$8,0)))</f>
      </c>
      <c r="FV31" s="3">
        <f>IF(OR($C31&lt;&gt;"Sí",BU31=""),0,INDEX(Tablas!$C$4:$C$8,MATCH(BU31,Tablas!$A$4:$A$8,0)))</f>
      </c>
      <c r="FW31" s="3">
        <f>IF(OR($C31&lt;&gt;"Sí",BV31=""),0,INDEX(Tablas!$C$4:$C$8,MATCH(BV31,Tablas!$A$4:$A$8,0)))</f>
      </c>
      <c r="FX31" s="3">
        <f>IF(OR($C31&lt;&gt;"Sí",BW31=""),0,INDEX(Tablas!$C$4:$C$8,MATCH(BW31,Tablas!$A$4:$A$8,0)))</f>
      </c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6">
        <f>IF(COUNTA($A32:$BW32)=0,"",SUM(DE32:FX32))</f>
      </c>
      <c r="BY32" s="6">
        <f>IF(BX32="","",IF(BX32&lt;Tablas!$C$11,"Nulo",IF(BX32&lt;Tablas!$D$11,"Bajo",IF(BX32&lt;Tablas!$E$11,"Medio",IF(BX32&lt;Tablas!$F$11,"Alto","Muy alto")))))</f>
      </c>
      <c r="BZ32" s="3">
        <f>IF($BX32="","",SUM(DE32,DG32,DF32,DH32,DI32))</f>
      </c>
      <c r="CA32" s="3">
        <f>IF(BZ32="","",IF(BZ32&lt;Tablas!$C$12,"Nulo",IF(BZ32&lt;Tablas!$D$12,"Bajo",IF(BZ32&lt;Tablas!$E$12,"Medio",IF(BZ32&lt;Tablas!$F$12,"Alto","Muy alto")))))</f>
      </c>
      <c r="CB32" s="3">
        <f>IF($BX32="","",SUM(DJ32,DP32,DK32,DL32,DM32,DN32,DO32,FQ32,FR32,FS32,FT32,DQ32,DR32,DS32,DT32,EC32,ED32,EE32,EF32,EA32,EB32,EG32,EH32,EM32,EN32))</f>
      </c>
      <c r="CC32" s="3">
        <f>IF(CB32="","",IF(CB32&lt;Tablas!$C$13,"Nulo",IF(CB32&lt;Tablas!$D$13,"Bajo",IF(CB32&lt;Tablas!$E$13,"Medio",IF(CB32&lt;Tablas!$F$13,"Alto","Muy alto")))))</f>
      </c>
      <c r="CD32" s="3">
        <f>IF($BX32="","",SUM(DU32,DV32,DW32,DX32,DY32,DZ32))</f>
      </c>
      <c r="CE32" s="3">
        <f>IF(CD32="","",IF(CD32&lt;Tablas!$C$14,"Nulo",IF(CD32&lt;Tablas!$D$14,"Bajo",IF(CD32&lt;Tablas!$E$14,"Medio",IF(CD32&lt;Tablas!$F$14,"Alto","Muy alto")))))</f>
      </c>
      <c r="CF32" s="3">
        <f>IF($BX32="","",SUM(EI32,EJ32,EK32,EL32,EO32,EP32,EQ32,ER32,ES32,ET32,EU32,EV32,EW32,EX32,FU32,FV32,FW32,FX32,FI32,FJ32,FK32,FL32,FM32,FN32,FO32,FP32))</f>
      </c>
      <c r="CG32" s="3">
        <f>IF(CF32="","",IF(CF32&lt;Tablas!$C$15,"Nulo",IF(CF32&lt;Tablas!$D$15,"Bajo",IF(CF32&lt;Tablas!$E$15,"Medio",IF(CF32&lt;Tablas!$F$15,"Alto","Muy alto")))))</f>
      </c>
      <c r="CH32" s="3">
        <f>IF($BX32="","",SUM(EY32,EZ32,FA32,FB32,FC32,FD32,FG32,FH32,FE32,FF32))</f>
      </c>
      <c r="CI32" s="3">
        <f>IF(CH32="","",IF(CH32&lt;Tablas!$C$16,"Nulo",IF(CH32&lt;Tablas!$D$16,"Bajo",IF(CH32&lt;Tablas!$E$16,"Medio",IF(CH32&lt;Tablas!$F$16,"Alto","Muy alto")))))</f>
      </c>
      <c r="CJ32" s="3">
        <f>IF($BX32="","",SUM(DE32,DG32,DF32,DH32,DI32))</f>
      </c>
      <c r="CK32" s="3">
        <f>IF(CJ32="","",IF(CJ32&lt;Tablas!$C$17,"Nulo",IF(CJ32&lt;Tablas!$D$17,"Bajo",IF(CJ32&lt;Tablas!$E$17,"Medio",IF(CJ32&lt;Tablas!$F$17,"Alto","Muy alto")))))</f>
      </c>
      <c r="CL32" s="3">
        <f>IF($BX32="","",SUM(DJ32,DP32,DK32,DL32,DM32,DN32,DO32,FQ32,FR32,FS32,FT32,DQ32,DR32,DS32,DT32))</f>
      </c>
      <c r="CM32" s="3">
        <f>IF(CL32="","",IF(CL32&lt;Tablas!$C$18,"Nulo",IF(CL32&lt;Tablas!$D$18,"Bajo",IF(CL32&lt;Tablas!$E$18,"Medio",IF(CL32&lt;Tablas!$F$18,"Alto","Muy alto")))))</f>
      </c>
      <c r="CN32" s="3">
        <f>IF($BX32="","",SUM(EC32,ED32,EE32,EF32,EA32,EB32,EG32,EH32,EM32,EN32))</f>
      </c>
      <c r="CO32" s="3">
        <f>IF(CN32="","",IF(CN32&lt;Tablas!$C$19,"Nulo",IF(CN32&lt;Tablas!$D$19,"Bajo",IF(CN32&lt;Tablas!$E$19,"Medio",IF(CN32&lt;Tablas!$F$19,"Alto","Muy alto")))))</f>
      </c>
      <c r="CP32" s="3">
        <f>IF($BX32="","",SUM(DU32,DV32))</f>
      </c>
      <c r="CQ32" s="3">
        <f>IF(CP32="","",IF(CP32&lt;Tablas!$C$20,"Nulo",IF(CP32&lt;Tablas!$D$20,"Bajo",IF(CP32&lt;Tablas!$E$20,"Medio",IF(CP32&lt;Tablas!$F$20,"Alto","Muy alto")))))</f>
      </c>
      <c r="CR32" s="3">
        <f>IF($BX32="","",SUM(DW32,DX32,DY32,DZ32))</f>
      </c>
      <c r="CS32" s="3">
        <f>IF(CR32="","",IF(CR32&lt;Tablas!$C$21,"Nulo",IF(CR32&lt;Tablas!$D$21,"Bajo",IF(CR32&lt;Tablas!$E$21,"Medio",IF(CR32&lt;Tablas!$F$21,"Alto","Muy alto")))))</f>
      </c>
      <c r="CT32" s="3">
        <f>IF($BX32="","",SUM(EI32,EJ32,EK32,EL32,EO32,EP32,EQ32,ER32,ES32))</f>
      </c>
      <c r="CU32" s="3">
        <f>IF(CT32="","",IF(CT32&lt;Tablas!$C$22,"Nulo",IF(CT32&lt;Tablas!$D$22,"Bajo",IF(CT32&lt;Tablas!$E$22,"Medio",IF(CT32&lt;Tablas!$F$22,"Alto","Muy alto")))))</f>
      </c>
      <c r="CV32" s="3">
        <f>IF($BX32="","",SUM(ET32,EU32,EV32,EW32,EX32,FU32,FV32,FW32,FX32))</f>
      </c>
      <c r="CW32" s="3">
        <f>IF(CV32="","",IF(CV32&lt;Tablas!$C$23,"Nulo",IF(CV32&lt;Tablas!$D$23,"Bajo",IF(CV32&lt;Tablas!$E$23,"Medio",IF(CV32&lt;Tablas!$F$23,"Alto","Muy alto")))))</f>
      </c>
      <c r="CX32" s="3">
        <f>IF($BX32="","",SUM(FI32,FJ32,FK32,FL32,FM32,FN32,FO32,FP32))</f>
      </c>
      <c r="CY32" s="3">
        <f>IF(CX32="","",IF(CX32&lt;Tablas!$C$24,"Nulo",IF(CX32&lt;Tablas!$D$24,"Bajo",IF(CX32&lt;Tablas!$E$24,"Medio",IF(CX32&lt;Tablas!$F$24,"Alto","Muy alto")))))</f>
      </c>
      <c r="CZ32" s="3">
        <f>IF($BX32="","",SUM(EY32,EZ32,FA32,FB32,FC32,FD32))</f>
      </c>
      <c r="DA32" s="3">
        <f>IF(CZ32="","",IF(CZ32&lt;Tablas!$C$25,"Nulo",IF(CZ32&lt;Tablas!$D$25,"Bajo",IF(CZ32&lt;Tablas!$E$25,"Medio",IF(CZ32&lt;Tablas!$F$25,"Alto","Muy alto")))))</f>
      </c>
      <c r="DB32" s="3">
        <f>IF($BX32="","",SUM(FG32,FH32,FE32,FF32))</f>
      </c>
      <c r="DC32" s="3">
        <f>IF(DB32="","",IF(DB32&lt;Tablas!$C$26,"Nulo",IF(DB32&lt;Tablas!$D$26,"Bajo",IF(DB32&lt;Tablas!$E$26,"Medio",IF(DB32&lt;Tablas!$F$26,"Alto","Muy alto")))))</f>
      </c>
      <c r="DD32" s="3">
        <f>IF($BX32="","",COUNTBLANK(D32:BO32)+IF($B32="Sí",COUNTBLANK(BP32:BS32),0)+IF($C32="Sí",COUNTBLANK(BT32:BW32),0)+IF($B32="",1,0)+IF($C32="",1,0))</f>
      </c>
      <c r="DE32" s="3">
        <f>IF(D32="",0,INDEX(Tablas!$B$4:$B$8,MATCH(D32,Tablas!$A$4:$A$8,0)))</f>
      </c>
      <c r="DF32" s="3">
        <f>IF(E32="",0,INDEX(Tablas!$C$4:$C$8,MATCH(E32,Tablas!$A$4:$A$8,0)))</f>
      </c>
      <c r="DG32" s="3">
        <f>IF(F32="",0,INDEX(Tablas!$C$4:$C$8,MATCH(F32,Tablas!$A$4:$A$8,0)))</f>
      </c>
      <c r="DH32" s="3">
        <f>IF(G32="",0,INDEX(Tablas!$B$4:$B$8,MATCH(G32,Tablas!$A$4:$A$8,0)))</f>
      </c>
      <c r="DI32" s="3">
        <f>IF(H32="",0,INDEX(Tablas!$C$4:$C$8,MATCH(H32,Tablas!$A$4:$A$8,0)))</f>
      </c>
      <c r="DJ32" s="3">
        <f>IF(I32="",0,INDEX(Tablas!$C$4:$C$8,MATCH(I32,Tablas!$A$4:$A$8,0)))</f>
      </c>
      <c r="DK32" s="3">
        <f>IF(J32="",0,INDEX(Tablas!$C$4:$C$8,MATCH(J32,Tablas!$A$4:$A$8,0)))</f>
      </c>
      <c r="DL32" s="3">
        <f>IF(K32="",0,INDEX(Tablas!$C$4:$C$8,MATCH(K32,Tablas!$A$4:$A$8,0)))</f>
      </c>
      <c r="DM32" s="3">
        <f>IF(L32="",0,INDEX(Tablas!$C$4:$C$8,MATCH(L32,Tablas!$A$4:$A$8,0)))</f>
      </c>
      <c r="DN32" s="3">
        <f>IF(M32="",0,INDEX(Tablas!$C$4:$C$8,MATCH(M32,Tablas!$A$4:$A$8,0)))</f>
      </c>
      <c r="DO32" s="3">
        <f>IF(N32="",0,INDEX(Tablas!$C$4:$C$8,MATCH(N32,Tablas!$A$4:$A$8,0)))</f>
      </c>
      <c r="DP32" s="3">
        <f>IF(O32="",0,INDEX(Tablas!$C$4:$C$8,MATCH(O32,Tablas!$A$4:$A$8,0)))</f>
      </c>
      <c r="DQ32" s="3">
        <f>IF(P32="",0,INDEX(Tablas!$C$4:$C$8,MATCH(P32,Tablas!$A$4:$A$8,0)))</f>
      </c>
      <c r="DR32" s="3">
        <f>IF(Q32="",0,INDEX(Tablas!$C$4:$C$8,MATCH(Q32,Tablas!$A$4:$A$8,0)))</f>
      </c>
      <c r="DS32" s="3">
        <f>IF(R32="",0,INDEX(Tablas!$C$4:$C$8,MATCH(R32,Tablas!$A$4:$A$8,0)))</f>
      </c>
      <c r="DT32" s="3">
        <f>IF(S32="",0,INDEX(Tablas!$C$4:$C$8,MATCH(S32,Tablas!$A$4:$A$8,0)))</f>
      </c>
      <c r="DU32" s="3">
        <f>IF(T32="",0,INDEX(Tablas!$C$4:$C$8,MATCH(T32,Tablas!$A$4:$A$8,0)))</f>
      </c>
      <c r="DV32" s="3">
        <f>IF(U32="",0,INDEX(Tablas!$C$4:$C$8,MATCH(U32,Tablas!$A$4:$A$8,0)))</f>
      </c>
      <c r="DW32" s="3">
        <f>IF(V32="",0,INDEX(Tablas!$C$4:$C$8,MATCH(V32,Tablas!$A$4:$A$8,0)))</f>
      </c>
      <c r="DX32" s="3">
        <f>IF(W32="",0,INDEX(Tablas!$C$4:$C$8,MATCH(W32,Tablas!$A$4:$A$8,0)))</f>
      </c>
      <c r="DY32" s="3">
        <f>IF(X32="",0,INDEX(Tablas!$C$4:$C$8,MATCH(X32,Tablas!$A$4:$A$8,0)))</f>
      </c>
      <c r="DZ32" s="3">
        <f>IF(Y32="",0,INDEX(Tablas!$C$4:$C$8,MATCH(Y32,Tablas!$A$4:$A$8,0)))</f>
      </c>
      <c r="EA32" s="3">
        <f>IF(Z32="",0,INDEX(Tablas!$B$4:$B$8,MATCH(Z32,Tablas!$A$4:$A$8,0)))</f>
      </c>
      <c r="EB32" s="3">
        <f>IF(AA32="",0,INDEX(Tablas!$B$4:$B$8,MATCH(AA32,Tablas!$A$4:$A$8,0)))</f>
      </c>
      <c r="EC32" s="3">
        <f>IF(AB32="",0,INDEX(Tablas!$B$4:$B$8,MATCH(AB32,Tablas!$A$4:$A$8,0)))</f>
      </c>
      <c r="ED32" s="3">
        <f>IF(AC32="",0,INDEX(Tablas!$B$4:$B$8,MATCH(AC32,Tablas!$A$4:$A$8,0)))</f>
      </c>
      <c r="EE32" s="3">
        <f>IF(AD32="",0,INDEX(Tablas!$B$4:$B$8,MATCH(AD32,Tablas!$A$4:$A$8,0)))</f>
      </c>
      <c r="EF32" s="3">
        <f>IF(AE32="",0,INDEX(Tablas!$B$4:$B$8,MATCH(AE32,Tablas!$A$4:$A$8,0)))</f>
      </c>
      <c r="EG32" s="3">
        <f>IF(AF32="",0,INDEX(Tablas!$C$4:$C$8,MATCH(AF32,Tablas!$A$4:$A$8,0)))</f>
      </c>
      <c r="EH32" s="3">
        <f>IF(AG32="",0,INDEX(Tablas!$B$4:$B$8,MATCH(AG32,Tablas!$A$4:$A$8,0)))</f>
      </c>
      <c r="EI32" s="3">
        <f>IF(AH32="",0,INDEX(Tablas!$B$4:$B$8,MATCH(AH32,Tablas!$A$4:$A$8,0)))</f>
      </c>
      <c r="EJ32" s="3">
        <f>IF(AI32="",0,INDEX(Tablas!$B$4:$B$8,MATCH(AI32,Tablas!$A$4:$A$8,0)))</f>
      </c>
      <c r="EK32" s="3">
        <f>IF(AJ32="",0,INDEX(Tablas!$B$4:$B$8,MATCH(AJ32,Tablas!$A$4:$A$8,0)))</f>
      </c>
      <c r="EL32" s="3">
        <f>IF(AK32="",0,INDEX(Tablas!$B$4:$B$8,MATCH(AK32,Tablas!$A$4:$A$8,0)))</f>
      </c>
      <c r="EM32" s="3">
        <f>IF(AL32="",0,INDEX(Tablas!$B$4:$B$8,MATCH(AL32,Tablas!$A$4:$A$8,0)))</f>
      </c>
      <c r="EN32" s="3">
        <f>IF(AM32="",0,INDEX(Tablas!$B$4:$B$8,MATCH(AM32,Tablas!$A$4:$A$8,0)))</f>
      </c>
      <c r="EO32" s="3">
        <f>IF(AN32="",0,INDEX(Tablas!$B$4:$B$8,MATCH(AN32,Tablas!$A$4:$A$8,0)))</f>
      </c>
      <c r="EP32" s="3">
        <f>IF(AO32="",0,INDEX(Tablas!$B$4:$B$8,MATCH(AO32,Tablas!$A$4:$A$8,0)))</f>
      </c>
      <c r="EQ32" s="3">
        <f>IF(AP32="",0,INDEX(Tablas!$B$4:$B$8,MATCH(AP32,Tablas!$A$4:$A$8,0)))</f>
      </c>
      <c r="ER32" s="3">
        <f>IF(AQ32="",0,INDEX(Tablas!$B$4:$B$8,MATCH(AQ32,Tablas!$A$4:$A$8,0)))</f>
      </c>
      <c r="ES32" s="3">
        <f>IF(AR32="",0,INDEX(Tablas!$B$4:$B$8,MATCH(AR32,Tablas!$A$4:$A$8,0)))</f>
      </c>
      <c r="ET32" s="3">
        <f>IF(AS32="",0,INDEX(Tablas!$B$4:$B$8,MATCH(AS32,Tablas!$A$4:$A$8,0)))</f>
      </c>
      <c r="EU32" s="3">
        <f>IF(AT32="",0,INDEX(Tablas!$B$4:$B$8,MATCH(AT32,Tablas!$A$4:$A$8,0)))</f>
      </c>
      <c r="EV32" s="3">
        <f>IF(AU32="",0,INDEX(Tablas!$B$4:$B$8,MATCH(AU32,Tablas!$A$4:$A$8,0)))</f>
      </c>
      <c r="EW32" s="3">
        <f>IF(AV32="",0,INDEX(Tablas!$B$4:$B$8,MATCH(AV32,Tablas!$A$4:$A$8,0)))</f>
      </c>
      <c r="EX32" s="3">
        <f>IF(AW32="",0,INDEX(Tablas!$B$4:$B$8,MATCH(AW32,Tablas!$A$4:$A$8,0)))</f>
      </c>
      <c r="EY32" s="3">
        <f>IF(AX32="",0,INDEX(Tablas!$B$4:$B$8,MATCH(AX32,Tablas!$A$4:$A$8,0)))</f>
      </c>
      <c r="EZ32" s="3">
        <f>IF(AY32="",0,INDEX(Tablas!$B$4:$B$8,MATCH(AY32,Tablas!$A$4:$A$8,0)))</f>
      </c>
      <c r="FA32" s="3">
        <f>IF(AZ32="",0,INDEX(Tablas!$B$4:$B$8,MATCH(AZ32,Tablas!$A$4:$A$8,0)))</f>
      </c>
      <c r="FB32" s="3">
        <f>IF(BA32="",0,INDEX(Tablas!$B$4:$B$8,MATCH(BA32,Tablas!$A$4:$A$8,0)))</f>
      </c>
      <c r="FC32" s="3">
        <f>IF(BB32="",0,INDEX(Tablas!$B$4:$B$8,MATCH(BB32,Tablas!$A$4:$A$8,0)))</f>
      </c>
      <c r="FD32" s="3">
        <f>IF(BC32="",0,INDEX(Tablas!$B$4:$B$8,MATCH(BC32,Tablas!$A$4:$A$8,0)))</f>
      </c>
      <c r="FE32" s="3">
        <f>IF(BD32="",0,INDEX(Tablas!$B$4:$B$8,MATCH(BD32,Tablas!$A$4:$A$8,0)))</f>
      </c>
      <c r="FF32" s="3">
        <f>IF(BE32="",0,INDEX(Tablas!$C$4:$C$8,MATCH(BE32,Tablas!$A$4:$A$8,0)))</f>
      </c>
      <c r="FG32" s="3">
        <f>IF(BF32="",0,INDEX(Tablas!$B$4:$B$8,MATCH(BF32,Tablas!$A$4:$A$8,0)))</f>
      </c>
      <c r="FH32" s="3">
        <f>IF(BG32="",0,INDEX(Tablas!$B$4:$B$8,MATCH(BG32,Tablas!$A$4:$A$8,0)))</f>
      </c>
      <c r="FI32" s="3">
        <f>IF(BH32="",0,INDEX(Tablas!$B$4:$B$8,MATCH(BH32,Tablas!$A$4:$A$8,0)))</f>
      </c>
      <c r="FJ32" s="3">
        <f>IF(BI32="",0,INDEX(Tablas!$C$4:$C$8,MATCH(BI32,Tablas!$A$4:$A$8,0)))</f>
      </c>
      <c r="FK32" s="3">
        <f>IF(BJ32="",0,INDEX(Tablas!$C$4:$C$8,MATCH(BJ32,Tablas!$A$4:$A$8,0)))</f>
      </c>
      <c r="FL32" s="3">
        <f>IF(BK32="",0,INDEX(Tablas!$C$4:$C$8,MATCH(BK32,Tablas!$A$4:$A$8,0)))</f>
      </c>
      <c r="FM32" s="3">
        <f>IF(BL32="",0,INDEX(Tablas!$C$4:$C$8,MATCH(BL32,Tablas!$A$4:$A$8,0)))</f>
      </c>
      <c r="FN32" s="3">
        <f>IF(BM32="",0,INDEX(Tablas!$C$4:$C$8,MATCH(BM32,Tablas!$A$4:$A$8,0)))</f>
      </c>
      <c r="FO32" s="3">
        <f>IF(BN32="",0,INDEX(Tablas!$C$4:$C$8,MATCH(BN32,Tablas!$A$4:$A$8,0)))</f>
      </c>
      <c r="FP32" s="3">
        <f>IF(BO32="",0,INDEX(Tablas!$C$4:$C$8,MATCH(BO32,Tablas!$A$4:$A$8,0)))</f>
      </c>
      <c r="FQ32" s="3">
        <f>IF(OR($B32&lt;&gt;"Sí",BP32=""),0,INDEX(Tablas!$C$4:$C$8,MATCH(BP32,Tablas!$A$4:$A$8,0)))</f>
      </c>
      <c r="FR32" s="3">
        <f>IF(OR($B32&lt;&gt;"Sí",BQ32=""),0,INDEX(Tablas!$C$4:$C$8,MATCH(BQ32,Tablas!$A$4:$A$8,0)))</f>
      </c>
      <c r="FS32" s="3">
        <f>IF(OR($B32&lt;&gt;"Sí",BR32=""),0,INDEX(Tablas!$C$4:$C$8,MATCH(BR32,Tablas!$A$4:$A$8,0)))</f>
      </c>
      <c r="FT32" s="3">
        <f>IF(OR($B32&lt;&gt;"Sí",BS32=""),0,INDEX(Tablas!$C$4:$C$8,MATCH(BS32,Tablas!$A$4:$A$8,0)))</f>
      </c>
      <c r="FU32" s="3">
        <f>IF(OR($C32&lt;&gt;"Sí",BT32=""),0,INDEX(Tablas!$C$4:$C$8,MATCH(BT32,Tablas!$A$4:$A$8,0)))</f>
      </c>
      <c r="FV32" s="3">
        <f>IF(OR($C32&lt;&gt;"Sí",BU32=""),0,INDEX(Tablas!$C$4:$C$8,MATCH(BU32,Tablas!$A$4:$A$8,0)))</f>
      </c>
      <c r="FW32" s="3">
        <f>IF(OR($C32&lt;&gt;"Sí",BV32=""),0,INDEX(Tablas!$C$4:$C$8,MATCH(BV32,Tablas!$A$4:$A$8,0)))</f>
      </c>
      <c r="FX32" s="3">
        <f>IF(OR($C32&lt;&gt;"Sí",BW32=""),0,INDEX(Tablas!$C$4:$C$8,MATCH(BW32,Tablas!$A$4:$A$8,0)))</f>
      </c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6">
        <f>IF(COUNTA($A33:$BW33)=0,"",SUM(DE33:FX33))</f>
      </c>
      <c r="BY33" s="6">
        <f>IF(BX33="","",IF(BX33&lt;Tablas!$C$11,"Nulo",IF(BX33&lt;Tablas!$D$11,"Bajo",IF(BX33&lt;Tablas!$E$11,"Medio",IF(BX33&lt;Tablas!$F$11,"Alto","Muy alto")))))</f>
      </c>
      <c r="BZ33" s="3">
        <f>IF($BX33="","",SUM(DE33,DG33,DF33,DH33,DI33))</f>
      </c>
      <c r="CA33" s="3">
        <f>IF(BZ33="","",IF(BZ33&lt;Tablas!$C$12,"Nulo",IF(BZ33&lt;Tablas!$D$12,"Bajo",IF(BZ33&lt;Tablas!$E$12,"Medio",IF(BZ33&lt;Tablas!$F$12,"Alto","Muy alto")))))</f>
      </c>
      <c r="CB33" s="3">
        <f>IF($BX33="","",SUM(DJ33,DP33,DK33,DL33,DM33,DN33,DO33,FQ33,FR33,FS33,FT33,DQ33,DR33,DS33,DT33,EC33,ED33,EE33,EF33,EA33,EB33,EG33,EH33,EM33,EN33))</f>
      </c>
      <c r="CC33" s="3">
        <f>IF(CB33="","",IF(CB33&lt;Tablas!$C$13,"Nulo",IF(CB33&lt;Tablas!$D$13,"Bajo",IF(CB33&lt;Tablas!$E$13,"Medio",IF(CB33&lt;Tablas!$F$13,"Alto","Muy alto")))))</f>
      </c>
      <c r="CD33" s="3">
        <f>IF($BX33="","",SUM(DU33,DV33,DW33,DX33,DY33,DZ33))</f>
      </c>
      <c r="CE33" s="3">
        <f>IF(CD33="","",IF(CD33&lt;Tablas!$C$14,"Nulo",IF(CD33&lt;Tablas!$D$14,"Bajo",IF(CD33&lt;Tablas!$E$14,"Medio",IF(CD33&lt;Tablas!$F$14,"Alto","Muy alto")))))</f>
      </c>
      <c r="CF33" s="3">
        <f>IF($BX33="","",SUM(EI33,EJ33,EK33,EL33,EO33,EP33,EQ33,ER33,ES33,ET33,EU33,EV33,EW33,EX33,FU33,FV33,FW33,FX33,FI33,FJ33,FK33,FL33,FM33,FN33,FO33,FP33))</f>
      </c>
      <c r="CG33" s="3">
        <f>IF(CF33="","",IF(CF33&lt;Tablas!$C$15,"Nulo",IF(CF33&lt;Tablas!$D$15,"Bajo",IF(CF33&lt;Tablas!$E$15,"Medio",IF(CF33&lt;Tablas!$F$15,"Alto","Muy alto")))))</f>
      </c>
      <c r="CH33" s="3">
        <f>IF($BX33="","",SUM(EY33,EZ33,FA33,FB33,FC33,FD33,FG33,FH33,FE33,FF33))</f>
      </c>
      <c r="CI33" s="3">
        <f>IF(CH33="","",IF(CH33&lt;Tablas!$C$16,"Nulo",IF(CH33&lt;Tablas!$D$16,"Bajo",IF(CH33&lt;Tablas!$E$16,"Medio",IF(CH33&lt;Tablas!$F$16,"Alto","Muy alto")))))</f>
      </c>
      <c r="CJ33" s="3">
        <f>IF($BX33="","",SUM(DE33,DG33,DF33,DH33,DI33))</f>
      </c>
      <c r="CK33" s="3">
        <f>IF(CJ33="","",IF(CJ33&lt;Tablas!$C$17,"Nulo",IF(CJ33&lt;Tablas!$D$17,"Bajo",IF(CJ33&lt;Tablas!$E$17,"Medio",IF(CJ33&lt;Tablas!$F$17,"Alto","Muy alto")))))</f>
      </c>
      <c r="CL33" s="3">
        <f>IF($BX33="","",SUM(DJ33,DP33,DK33,DL33,DM33,DN33,DO33,FQ33,FR33,FS33,FT33,DQ33,DR33,DS33,DT33))</f>
      </c>
      <c r="CM33" s="3">
        <f>IF(CL33="","",IF(CL33&lt;Tablas!$C$18,"Nulo",IF(CL33&lt;Tablas!$D$18,"Bajo",IF(CL33&lt;Tablas!$E$18,"Medio",IF(CL33&lt;Tablas!$F$18,"Alto","Muy alto")))))</f>
      </c>
      <c r="CN33" s="3">
        <f>IF($BX33="","",SUM(EC33,ED33,EE33,EF33,EA33,EB33,EG33,EH33,EM33,EN33))</f>
      </c>
      <c r="CO33" s="3">
        <f>IF(CN33="","",IF(CN33&lt;Tablas!$C$19,"Nulo",IF(CN33&lt;Tablas!$D$19,"Bajo",IF(CN33&lt;Tablas!$E$19,"Medio",IF(CN33&lt;Tablas!$F$19,"Alto","Muy alto")))))</f>
      </c>
      <c r="CP33" s="3">
        <f>IF($BX33="","",SUM(DU33,DV33))</f>
      </c>
      <c r="CQ33" s="3">
        <f>IF(CP33="","",IF(CP33&lt;Tablas!$C$20,"Nulo",IF(CP33&lt;Tablas!$D$20,"Bajo",IF(CP33&lt;Tablas!$E$20,"Medio",IF(CP33&lt;Tablas!$F$20,"Alto","Muy alto")))))</f>
      </c>
      <c r="CR33" s="3">
        <f>IF($BX33="","",SUM(DW33,DX33,DY33,DZ33))</f>
      </c>
      <c r="CS33" s="3">
        <f>IF(CR33="","",IF(CR33&lt;Tablas!$C$21,"Nulo",IF(CR33&lt;Tablas!$D$21,"Bajo",IF(CR33&lt;Tablas!$E$21,"Medio",IF(CR33&lt;Tablas!$F$21,"Alto","Muy alto")))))</f>
      </c>
      <c r="CT33" s="3">
        <f>IF($BX33="","",SUM(EI33,EJ33,EK33,EL33,EO33,EP33,EQ33,ER33,ES33))</f>
      </c>
      <c r="CU33" s="3">
        <f>IF(CT33="","",IF(CT33&lt;Tablas!$C$22,"Nulo",IF(CT33&lt;Tablas!$D$22,"Bajo",IF(CT33&lt;Tablas!$E$22,"Medio",IF(CT33&lt;Tablas!$F$22,"Alto","Muy alto")))))</f>
      </c>
      <c r="CV33" s="3">
        <f>IF($BX33="","",SUM(ET33,EU33,EV33,EW33,EX33,FU33,FV33,FW33,FX33))</f>
      </c>
      <c r="CW33" s="3">
        <f>IF(CV33="","",IF(CV33&lt;Tablas!$C$23,"Nulo",IF(CV33&lt;Tablas!$D$23,"Bajo",IF(CV33&lt;Tablas!$E$23,"Medio",IF(CV33&lt;Tablas!$F$23,"Alto","Muy alto")))))</f>
      </c>
      <c r="CX33" s="3">
        <f>IF($BX33="","",SUM(FI33,FJ33,FK33,FL33,FM33,FN33,FO33,FP33))</f>
      </c>
      <c r="CY33" s="3">
        <f>IF(CX33="","",IF(CX33&lt;Tablas!$C$24,"Nulo",IF(CX33&lt;Tablas!$D$24,"Bajo",IF(CX33&lt;Tablas!$E$24,"Medio",IF(CX33&lt;Tablas!$F$24,"Alto","Muy alto")))))</f>
      </c>
      <c r="CZ33" s="3">
        <f>IF($BX33="","",SUM(EY33,EZ33,FA33,FB33,FC33,FD33))</f>
      </c>
      <c r="DA33" s="3">
        <f>IF(CZ33="","",IF(CZ33&lt;Tablas!$C$25,"Nulo",IF(CZ33&lt;Tablas!$D$25,"Bajo",IF(CZ33&lt;Tablas!$E$25,"Medio",IF(CZ33&lt;Tablas!$F$25,"Alto","Muy alto")))))</f>
      </c>
      <c r="DB33" s="3">
        <f>IF($BX33="","",SUM(FG33,FH33,FE33,FF33))</f>
      </c>
      <c r="DC33" s="3">
        <f>IF(DB33="","",IF(DB33&lt;Tablas!$C$26,"Nulo",IF(DB33&lt;Tablas!$D$26,"Bajo",IF(DB33&lt;Tablas!$E$26,"Medio",IF(DB33&lt;Tablas!$F$26,"Alto","Muy alto")))))</f>
      </c>
      <c r="DD33" s="3">
        <f>IF($BX33="","",COUNTBLANK(D33:BO33)+IF($B33="Sí",COUNTBLANK(BP33:BS33),0)+IF($C33="Sí",COUNTBLANK(BT33:BW33),0)+IF($B33="",1,0)+IF($C33="",1,0))</f>
      </c>
      <c r="DE33" s="3">
        <f>IF(D33="",0,INDEX(Tablas!$B$4:$B$8,MATCH(D33,Tablas!$A$4:$A$8,0)))</f>
      </c>
      <c r="DF33" s="3">
        <f>IF(E33="",0,INDEX(Tablas!$C$4:$C$8,MATCH(E33,Tablas!$A$4:$A$8,0)))</f>
      </c>
      <c r="DG33" s="3">
        <f>IF(F33="",0,INDEX(Tablas!$C$4:$C$8,MATCH(F33,Tablas!$A$4:$A$8,0)))</f>
      </c>
      <c r="DH33" s="3">
        <f>IF(G33="",0,INDEX(Tablas!$B$4:$B$8,MATCH(G33,Tablas!$A$4:$A$8,0)))</f>
      </c>
      <c r="DI33" s="3">
        <f>IF(H33="",0,INDEX(Tablas!$C$4:$C$8,MATCH(H33,Tablas!$A$4:$A$8,0)))</f>
      </c>
      <c r="DJ33" s="3">
        <f>IF(I33="",0,INDEX(Tablas!$C$4:$C$8,MATCH(I33,Tablas!$A$4:$A$8,0)))</f>
      </c>
      <c r="DK33" s="3">
        <f>IF(J33="",0,INDEX(Tablas!$C$4:$C$8,MATCH(J33,Tablas!$A$4:$A$8,0)))</f>
      </c>
      <c r="DL33" s="3">
        <f>IF(K33="",0,INDEX(Tablas!$C$4:$C$8,MATCH(K33,Tablas!$A$4:$A$8,0)))</f>
      </c>
      <c r="DM33" s="3">
        <f>IF(L33="",0,INDEX(Tablas!$C$4:$C$8,MATCH(L33,Tablas!$A$4:$A$8,0)))</f>
      </c>
      <c r="DN33" s="3">
        <f>IF(M33="",0,INDEX(Tablas!$C$4:$C$8,MATCH(M33,Tablas!$A$4:$A$8,0)))</f>
      </c>
      <c r="DO33" s="3">
        <f>IF(N33="",0,INDEX(Tablas!$C$4:$C$8,MATCH(N33,Tablas!$A$4:$A$8,0)))</f>
      </c>
      <c r="DP33" s="3">
        <f>IF(O33="",0,INDEX(Tablas!$C$4:$C$8,MATCH(O33,Tablas!$A$4:$A$8,0)))</f>
      </c>
      <c r="DQ33" s="3">
        <f>IF(P33="",0,INDEX(Tablas!$C$4:$C$8,MATCH(P33,Tablas!$A$4:$A$8,0)))</f>
      </c>
      <c r="DR33" s="3">
        <f>IF(Q33="",0,INDEX(Tablas!$C$4:$C$8,MATCH(Q33,Tablas!$A$4:$A$8,0)))</f>
      </c>
      <c r="DS33" s="3">
        <f>IF(R33="",0,INDEX(Tablas!$C$4:$C$8,MATCH(R33,Tablas!$A$4:$A$8,0)))</f>
      </c>
      <c r="DT33" s="3">
        <f>IF(S33="",0,INDEX(Tablas!$C$4:$C$8,MATCH(S33,Tablas!$A$4:$A$8,0)))</f>
      </c>
      <c r="DU33" s="3">
        <f>IF(T33="",0,INDEX(Tablas!$C$4:$C$8,MATCH(T33,Tablas!$A$4:$A$8,0)))</f>
      </c>
      <c r="DV33" s="3">
        <f>IF(U33="",0,INDEX(Tablas!$C$4:$C$8,MATCH(U33,Tablas!$A$4:$A$8,0)))</f>
      </c>
      <c r="DW33" s="3">
        <f>IF(V33="",0,INDEX(Tablas!$C$4:$C$8,MATCH(V33,Tablas!$A$4:$A$8,0)))</f>
      </c>
      <c r="DX33" s="3">
        <f>IF(W33="",0,INDEX(Tablas!$C$4:$C$8,MATCH(W33,Tablas!$A$4:$A$8,0)))</f>
      </c>
      <c r="DY33" s="3">
        <f>IF(X33="",0,INDEX(Tablas!$C$4:$C$8,MATCH(X33,Tablas!$A$4:$A$8,0)))</f>
      </c>
      <c r="DZ33" s="3">
        <f>IF(Y33="",0,INDEX(Tablas!$C$4:$C$8,MATCH(Y33,Tablas!$A$4:$A$8,0)))</f>
      </c>
      <c r="EA33" s="3">
        <f>IF(Z33="",0,INDEX(Tablas!$B$4:$B$8,MATCH(Z33,Tablas!$A$4:$A$8,0)))</f>
      </c>
      <c r="EB33" s="3">
        <f>IF(AA33="",0,INDEX(Tablas!$B$4:$B$8,MATCH(AA33,Tablas!$A$4:$A$8,0)))</f>
      </c>
      <c r="EC33" s="3">
        <f>IF(AB33="",0,INDEX(Tablas!$B$4:$B$8,MATCH(AB33,Tablas!$A$4:$A$8,0)))</f>
      </c>
      <c r="ED33" s="3">
        <f>IF(AC33="",0,INDEX(Tablas!$B$4:$B$8,MATCH(AC33,Tablas!$A$4:$A$8,0)))</f>
      </c>
      <c r="EE33" s="3">
        <f>IF(AD33="",0,INDEX(Tablas!$B$4:$B$8,MATCH(AD33,Tablas!$A$4:$A$8,0)))</f>
      </c>
      <c r="EF33" s="3">
        <f>IF(AE33="",0,INDEX(Tablas!$B$4:$B$8,MATCH(AE33,Tablas!$A$4:$A$8,0)))</f>
      </c>
      <c r="EG33" s="3">
        <f>IF(AF33="",0,INDEX(Tablas!$C$4:$C$8,MATCH(AF33,Tablas!$A$4:$A$8,0)))</f>
      </c>
      <c r="EH33" s="3">
        <f>IF(AG33="",0,INDEX(Tablas!$B$4:$B$8,MATCH(AG33,Tablas!$A$4:$A$8,0)))</f>
      </c>
      <c r="EI33" s="3">
        <f>IF(AH33="",0,INDEX(Tablas!$B$4:$B$8,MATCH(AH33,Tablas!$A$4:$A$8,0)))</f>
      </c>
      <c r="EJ33" s="3">
        <f>IF(AI33="",0,INDEX(Tablas!$B$4:$B$8,MATCH(AI33,Tablas!$A$4:$A$8,0)))</f>
      </c>
      <c r="EK33" s="3">
        <f>IF(AJ33="",0,INDEX(Tablas!$B$4:$B$8,MATCH(AJ33,Tablas!$A$4:$A$8,0)))</f>
      </c>
      <c r="EL33" s="3">
        <f>IF(AK33="",0,INDEX(Tablas!$B$4:$B$8,MATCH(AK33,Tablas!$A$4:$A$8,0)))</f>
      </c>
      <c r="EM33" s="3">
        <f>IF(AL33="",0,INDEX(Tablas!$B$4:$B$8,MATCH(AL33,Tablas!$A$4:$A$8,0)))</f>
      </c>
      <c r="EN33" s="3">
        <f>IF(AM33="",0,INDEX(Tablas!$B$4:$B$8,MATCH(AM33,Tablas!$A$4:$A$8,0)))</f>
      </c>
      <c r="EO33" s="3">
        <f>IF(AN33="",0,INDEX(Tablas!$B$4:$B$8,MATCH(AN33,Tablas!$A$4:$A$8,0)))</f>
      </c>
      <c r="EP33" s="3">
        <f>IF(AO33="",0,INDEX(Tablas!$B$4:$B$8,MATCH(AO33,Tablas!$A$4:$A$8,0)))</f>
      </c>
      <c r="EQ33" s="3">
        <f>IF(AP33="",0,INDEX(Tablas!$B$4:$B$8,MATCH(AP33,Tablas!$A$4:$A$8,0)))</f>
      </c>
      <c r="ER33" s="3">
        <f>IF(AQ33="",0,INDEX(Tablas!$B$4:$B$8,MATCH(AQ33,Tablas!$A$4:$A$8,0)))</f>
      </c>
      <c r="ES33" s="3">
        <f>IF(AR33="",0,INDEX(Tablas!$B$4:$B$8,MATCH(AR33,Tablas!$A$4:$A$8,0)))</f>
      </c>
      <c r="ET33" s="3">
        <f>IF(AS33="",0,INDEX(Tablas!$B$4:$B$8,MATCH(AS33,Tablas!$A$4:$A$8,0)))</f>
      </c>
      <c r="EU33" s="3">
        <f>IF(AT33="",0,INDEX(Tablas!$B$4:$B$8,MATCH(AT33,Tablas!$A$4:$A$8,0)))</f>
      </c>
      <c r="EV33" s="3">
        <f>IF(AU33="",0,INDEX(Tablas!$B$4:$B$8,MATCH(AU33,Tablas!$A$4:$A$8,0)))</f>
      </c>
      <c r="EW33" s="3">
        <f>IF(AV33="",0,INDEX(Tablas!$B$4:$B$8,MATCH(AV33,Tablas!$A$4:$A$8,0)))</f>
      </c>
      <c r="EX33" s="3">
        <f>IF(AW33="",0,INDEX(Tablas!$B$4:$B$8,MATCH(AW33,Tablas!$A$4:$A$8,0)))</f>
      </c>
      <c r="EY33" s="3">
        <f>IF(AX33="",0,INDEX(Tablas!$B$4:$B$8,MATCH(AX33,Tablas!$A$4:$A$8,0)))</f>
      </c>
      <c r="EZ33" s="3">
        <f>IF(AY33="",0,INDEX(Tablas!$B$4:$B$8,MATCH(AY33,Tablas!$A$4:$A$8,0)))</f>
      </c>
      <c r="FA33" s="3">
        <f>IF(AZ33="",0,INDEX(Tablas!$B$4:$B$8,MATCH(AZ33,Tablas!$A$4:$A$8,0)))</f>
      </c>
      <c r="FB33" s="3">
        <f>IF(BA33="",0,INDEX(Tablas!$B$4:$B$8,MATCH(BA33,Tablas!$A$4:$A$8,0)))</f>
      </c>
      <c r="FC33" s="3">
        <f>IF(BB33="",0,INDEX(Tablas!$B$4:$B$8,MATCH(BB33,Tablas!$A$4:$A$8,0)))</f>
      </c>
      <c r="FD33" s="3">
        <f>IF(BC33="",0,INDEX(Tablas!$B$4:$B$8,MATCH(BC33,Tablas!$A$4:$A$8,0)))</f>
      </c>
      <c r="FE33" s="3">
        <f>IF(BD33="",0,INDEX(Tablas!$B$4:$B$8,MATCH(BD33,Tablas!$A$4:$A$8,0)))</f>
      </c>
      <c r="FF33" s="3">
        <f>IF(BE33="",0,INDEX(Tablas!$C$4:$C$8,MATCH(BE33,Tablas!$A$4:$A$8,0)))</f>
      </c>
      <c r="FG33" s="3">
        <f>IF(BF33="",0,INDEX(Tablas!$B$4:$B$8,MATCH(BF33,Tablas!$A$4:$A$8,0)))</f>
      </c>
      <c r="FH33" s="3">
        <f>IF(BG33="",0,INDEX(Tablas!$B$4:$B$8,MATCH(BG33,Tablas!$A$4:$A$8,0)))</f>
      </c>
      <c r="FI33" s="3">
        <f>IF(BH33="",0,INDEX(Tablas!$B$4:$B$8,MATCH(BH33,Tablas!$A$4:$A$8,0)))</f>
      </c>
      <c r="FJ33" s="3">
        <f>IF(BI33="",0,INDEX(Tablas!$C$4:$C$8,MATCH(BI33,Tablas!$A$4:$A$8,0)))</f>
      </c>
      <c r="FK33" s="3">
        <f>IF(BJ33="",0,INDEX(Tablas!$C$4:$C$8,MATCH(BJ33,Tablas!$A$4:$A$8,0)))</f>
      </c>
      <c r="FL33" s="3">
        <f>IF(BK33="",0,INDEX(Tablas!$C$4:$C$8,MATCH(BK33,Tablas!$A$4:$A$8,0)))</f>
      </c>
      <c r="FM33" s="3">
        <f>IF(BL33="",0,INDEX(Tablas!$C$4:$C$8,MATCH(BL33,Tablas!$A$4:$A$8,0)))</f>
      </c>
      <c r="FN33" s="3">
        <f>IF(BM33="",0,INDEX(Tablas!$C$4:$C$8,MATCH(BM33,Tablas!$A$4:$A$8,0)))</f>
      </c>
      <c r="FO33" s="3">
        <f>IF(BN33="",0,INDEX(Tablas!$C$4:$C$8,MATCH(BN33,Tablas!$A$4:$A$8,0)))</f>
      </c>
      <c r="FP33" s="3">
        <f>IF(BO33="",0,INDEX(Tablas!$C$4:$C$8,MATCH(BO33,Tablas!$A$4:$A$8,0)))</f>
      </c>
      <c r="FQ33" s="3">
        <f>IF(OR($B33&lt;&gt;"Sí",BP33=""),0,INDEX(Tablas!$C$4:$C$8,MATCH(BP33,Tablas!$A$4:$A$8,0)))</f>
      </c>
      <c r="FR33" s="3">
        <f>IF(OR($B33&lt;&gt;"Sí",BQ33=""),0,INDEX(Tablas!$C$4:$C$8,MATCH(BQ33,Tablas!$A$4:$A$8,0)))</f>
      </c>
      <c r="FS33" s="3">
        <f>IF(OR($B33&lt;&gt;"Sí",BR33=""),0,INDEX(Tablas!$C$4:$C$8,MATCH(BR33,Tablas!$A$4:$A$8,0)))</f>
      </c>
      <c r="FT33" s="3">
        <f>IF(OR($B33&lt;&gt;"Sí",BS33=""),0,INDEX(Tablas!$C$4:$C$8,MATCH(BS33,Tablas!$A$4:$A$8,0)))</f>
      </c>
      <c r="FU33" s="3">
        <f>IF(OR($C33&lt;&gt;"Sí",BT33=""),0,INDEX(Tablas!$C$4:$C$8,MATCH(BT33,Tablas!$A$4:$A$8,0)))</f>
      </c>
      <c r="FV33" s="3">
        <f>IF(OR($C33&lt;&gt;"Sí",BU33=""),0,INDEX(Tablas!$C$4:$C$8,MATCH(BU33,Tablas!$A$4:$A$8,0)))</f>
      </c>
      <c r="FW33" s="3">
        <f>IF(OR($C33&lt;&gt;"Sí",BV33=""),0,INDEX(Tablas!$C$4:$C$8,MATCH(BV33,Tablas!$A$4:$A$8,0)))</f>
      </c>
      <c r="FX33" s="3">
        <f>IF(OR($C33&lt;&gt;"Sí",BW33=""),0,INDEX(Tablas!$C$4:$C$8,MATCH(BW33,Tablas!$A$4:$A$8,0)))</f>
      </c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6">
        <f>IF(COUNTA($A34:$BW34)=0,"",SUM(DE34:FX34))</f>
      </c>
      <c r="BY34" s="6">
        <f>IF(BX34="","",IF(BX34&lt;Tablas!$C$11,"Nulo",IF(BX34&lt;Tablas!$D$11,"Bajo",IF(BX34&lt;Tablas!$E$11,"Medio",IF(BX34&lt;Tablas!$F$11,"Alto","Muy alto")))))</f>
      </c>
      <c r="BZ34" s="3">
        <f>IF($BX34="","",SUM(DE34,DG34,DF34,DH34,DI34))</f>
      </c>
      <c r="CA34" s="3">
        <f>IF(BZ34="","",IF(BZ34&lt;Tablas!$C$12,"Nulo",IF(BZ34&lt;Tablas!$D$12,"Bajo",IF(BZ34&lt;Tablas!$E$12,"Medio",IF(BZ34&lt;Tablas!$F$12,"Alto","Muy alto")))))</f>
      </c>
      <c r="CB34" s="3">
        <f>IF($BX34="","",SUM(DJ34,DP34,DK34,DL34,DM34,DN34,DO34,FQ34,FR34,FS34,FT34,DQ34,DR34,DS34,DT34,EC34,ED34,EE34,EF34,EA34,EB34,EG34,EH34,EM34,EN34))</f>
      </c>
      <c r="CC34" s="3">
        <f>IF(CB34="","",IF(CB34&lt;Tablas!$C$13,"Nulo",IF(CB34&lt;Tablas!$D$13,"Bajo",IF(CB34&lt;Tablas!$E$13,"Medio",IF(CB34&lt;Tablas!$F$13,"Alto","Muy alto")))))</f>
      </c>
      <c r="CD34" s="3">
        <f>IF($BX34="","",SUM(DU34,DV34,DW34,DX34,DY34,DZ34))</f>
      </c>
      <c r="CE34" s="3">
        <f>IF(CD34="","",IF(CD34&lt;Tablas!$C$14,"Nulo",IF(CD34&lt;Tablas!$D$14,"Bajo",IF(CD34&lt;Tablas!$E$14,"Medio",IF(CD34&lt;Tablas!$F$14,"Alto","Muy alto")))))</f>
      </c>
      <c r="CF34" s="3">
        <f>IF($BX34="","",SUM(EI34,EJ34,EK34,EL34,EO34,EP34,EQ34,ER34,ES34,ET34,EU34,EV34,EW34,EX34,FU34,FV34,FW34,FX34,FI34,FJ34,FK34,FL34,FM34,FN34,FO34,FP34))</f>
      </c>
      <c r="CG34" s="3">
        <f>IF(CF34="","",IF(CF34&lt;Tablas!$C$15,"Nulo",IF(CF34&lt;Tablas!$D$15,"Bajo",IF(CF34&lt;Tablas!$E$15,"Medio",IF(CF34&lt;Tablas!$F$15,"Alto","Muy alto")))))</f>
      </c>
      <c r="CH34" s="3">
        <f>IF($BX34="","",SUM(EY34,EZ34,FA34,FB34,FC34,FD34,FG34,FH34,FE34,FF34))</f>
      </c>
      <c r="CI34" s="3">
        <f>IF(CH34="","",IF(CH34&lt;Tablas!$C$16,"Nulo",IF(CH34&lt;Tablas!$D$16,"Bajo",IF(CH34&lt;Tablas!$E$16,"Medio",IF(CH34&lt;Tablas!$F$16,"Alto","Muy alto")))))</f>
      </c>
      <c r="CJ34" s="3">
        <f>IF($BX34="","",SUM(DE34,DG34,DF34,DH34,DI34))</f>
      </c>
      <c r="CK34" s="3">
        <f>IF(CJ34="","",IF(CJ34&lt;Tablas!$C$17,"Nulo",IF(CJ34&lt;Tablas!$D$17,"Bajo",IF(CJ34&lt;Tablas!$E$17,"Medio",IF(CJ34&lt;Tablas!$F$17,"Alto","Muy alto")))))</f>
      </c>
      <c r="CL34" s="3">
        <f>IF($BX34="","",SUM(DJ34,DP34,DK34,DL34,DM34,DN34,DO34,FQ34,FR34,FS34,FT34,DQ34,DR34,DS34,DT34))</f>
      </c>
      <c r="CM34" s="3">
        <f>IF(CL34="","",IF(CL34&lt;Tablas!$C$18,"Nulo",IF(CL34&lt;Tablas!$D$18,"Bajo",IF(CL34&lt;Tablas!$E$18,"Medio",IF(CL34&lt;Tablas!$F$18,"Alto","Muy alto")))))</f>
      </c>
      <c r="CN34" s="3">
        <f>IF($BX34="","",SUM(EC34,ED34,EE34,EF34,EA34,EB34,EG34,EH34,EM34,EN34))</f>
      </c>
      <c r="CO34" s="3">
        <f>IF(CN34="","",IF(CN34&lt;Tablas!$C$19,"Nulo",IF(CN34&lt;Tablas!$D$19,"Bajo",IF(CN34&lt;Tablas!$E$19,"Medio",IF(CN34&lt;Tablas!$F$19,"Alto","Muy alto")))))</f>
      </c>
      <c r="CP34" s="3">
        <f>IF($BX34="","",SUM(DU34,DV34))</f>
      </c>
      <c r="CQ34" s="3">
        <f>IF(CP34="","",IF(CP34&lt;Tablas!$C$20,"Nulo",IF(CP34&lt;Tablas!$D$20,"Bajo",IF(CP34&lt;Tablas!$E$20,"Medio",IF(CP34&lt;Tablas!$F$20,"Alto","Muy alto")))))</f>
      </c>
      <c r="CR34" s="3">
        <f>IF($BX34="","",SUM(DW34,DX34,DY34,DZ34))</f>
      </c>
      <c r="CS34" s="3">
        <f>IF(CR34="","",IF(CR34&lt;Tablas!$C$21,"Nulo",IF(CR34&lt;Tablas!$D$21,"Bajo",IF(CR34&lt;Tablas!$E$21,"Medio",IF(CR34&lt;Tablas!$F$21,"Alto","Muy alto")))))</f>
      </c>
      <c r="CT34" s="3">
        <f>IF($BX34="","",SUM(EI34,EJ34,EK34,EL34,EO34,EP34,EQ34,ER34,ES34))</f>
      </c>
      <c r="CU34" s="3">
        <f>IF(CT34="","",IF(CT34&lt;Tablas!$C$22,"Nulo",IF(CT34&lt;Tablas!$D$22,"Bajo",IF(CT34&lt;Tablas!$E$22,"Medio",IF(CT34&lt;Tablas!$F$22,"Alto","Muy alto")))))</f>
      </c>
      <c r="CV34" s="3">
        <f>IF($BX34="","",SUM(ET34,EU34,EV34,EW34,EX34,FU34,FV34,FW34,FX34))</f>
      </c>
      <c r="CW34" s="3">
        <f>IF(CV34="","",IF(CV34&lt;Tablas!$C$23,"Nulo",IF(CV34&lt;Tablas!$D$23,"Bajo",IF(CV34&lt;Tablas!$E$23,"Medio",IF(CV34&lt;Tablas!$F$23,"Alto","Muy alto")))))</f>
      </c>
      <c r="CX34" s="3">
        <f>IF($BX34="","",SUM(FI34,FJ34,FK34,FL34,FM34,FN34,FO34,FP34))</f>
      </c>
      <c r="CY34" s="3">
        <f>IF(CX34="","",IF(CX34&lt;Tablas!$C$24,"Nulo",IF(CX34&lt;Tablas!$D$24,"Bajo",IF(CX34&lt;Tablas!$E$24,"Medio",IF(CX34&lt;Tablas!$F$24,"Alto","Muy alto")))))</f>
      </c>
      <c r="CZ34" s="3">
        <f>IF($BX34="","",SUM(EY34,EZ34,FA34,FB34,FC34,FD34))</f>
      </c>
      <c r="DA34" s="3">
        <f>IF(CZ34="","",IF(CZ34&lt;Tablas!$C$25,"Nulo",IF(CZ34&lt;Tablas!$D$25,"Bajo",IF(CZ34&lt;Tablas!$E$25,"Medio",IF(CZ34&lt;Tablas!$F$25,"Alto","Muy alto")))))</f>
      </c>
      <c r="DB34" s="3">
        <f>IF($BX34="","",SUM(FG34,FH34,FE34,FF34))</f>
      </c>
      <c r="DC34" s="3">
        <f>IF(DB34="","",IF(DB34&lt;Tablas!$C$26,"Nulo",IF(DB34&lt;Tablas!$D$26,"Bajo",IF(DB34&lt;Tablas!$E$26,"Medio",IF(DB34&lt;Tablas!$F$26,"Alto","Muy alto")))))</f>
      </c>
      <c r="DD34" s="3">
        <f>IF($BX34="","",COUNTBLANK(D34:BO34)+IF($B34="Sí",COUNTBLANK(BP34:BS34),0)+IF($C34="Sí",COUNTBLANK(BT34:BW34),0)+IF($B34="",1,0)+IF($C34="",1,0))</f>
      </c>
      <c r="DE34" s="3">
        <f>IF(D34="",0,INDEX(Tablas!$B$4:$B$8,MATCH(D34,Tablas!$A$4:$A$8,0)))</f>
      </c>
      <c r="DF34" s="3">
        <f>IF(E34="",0,INDEX(Tablas!$C$4:$C$8,MATCH(E34,Tablas!$A$4:$A$8,0)))</f>
      </c>
      <c r="DG34" s="3">
        <f>IF(F34="",0,INDEX(Tablas!$C$4:$C$8,MATCH(F34,Tablas!$A$4:$A$8,0)))</f>
      </c>
      <c r="DH34" s="3">
        <f>IF(G34="",0,INDEX(Tablas!$B$4:$B$8,MATCH(G34,Tablas!$A$4:$A$8,0)))</f>
      </c>
      <c r="DI34" s="3">
        <f>IF(H34="",0,INDEX(Tablas!$C$4:$C$8,MATCH(H34,Tablas!$A$4:$A$8,0)))</f>
      </c>
      <c r="DJ34" s="3">
        <f>IF(I34="",0,INDEX(Tablas!$C$4:$C$8,MATCH(I34,Tablas!$A$4:$A$8,0)))</f>
      </c>
      <c r="DK34" s="3">
        <f>IF(J34="",0,INDEX(Tablas!$C$4:$C$8,MATCH(J34,Tablas!$A$4:$A$8,0)))</f>
      </c>
      <c r="DL34" s="3">
        <f>IF(K34="",0,INDEX(Tablas!$C$4:$C$8,MATCH(K34,Tablas!$A$4:$A$8,0)))</f>
      </c>
      <c r="DM34" s="3">
        <f>IF(L34="",0,INDEX(Tablas!$C$4:$C$8,MATCH(L34,Tablas!$A$4:$A$8,0)))</f>
      </c>
      <c r="DN34" s="3">
        <f>IF(M34="",0,INDEX(Tablas!$C$4:$C$8,MATCH(M34,Tablas!$A$4:$A$8,0)))</f>
      </c>
      <c r="DO34" s="3">
        <f>IF(N34="",0,INDEX(Tablas!$C$4:$C$8,MATCH(N34,Tablas!$A$4:$A$8,0)))</f>
      </c>
      <c r="DP34" s="3">
        <f>IF(O34="",0,INDEX(Tablas!$C$4:$C$8,MATCH(O34,Tablas!$A$4:$A$8,0)))</f>
      </c>
      <c r="DQ34" s="3">
        <f>IF(P34="",0,INDEX(Tablas!$C$4:$C$8,MATCH(P34,Tablas!$A$4:$A$8,0)))</f>
      </c>
      <c r="DR34" s="3">
        <f>IF(Q34="",0,INDEX(Tablas!$C$4:$C$8,MATCH(Q34,Tablas!$A$4:$A$8,0)))</f>
      </c>
      <c r="DS34" s="3">
        <f>IF(R34="",0,INDEX(Tablas!$C$4:$C$8,MATCH(R34,Tablas!$A$4:$A$8,0)))</f>
      </c>
      <c r="DT34" s="3">
        <f>IF(S34="",0,INDEX(Tablas!$C$4:$C$8,MATCH(S34,Tablas!$A$4:$A$8,0)))</f>
      </c>
      <c r="DU34" s="3">
        <f>IF(T34="",0,INDEX(Tablas!$C$4:$C$8,MATCH(T34,Tablas!$A$4:$A$8,0)))</f>
      </c>
      <c r="DV34" s="3">
        <f>IF(U34="",0,INDEX(Tablas!$C$4:$C$8,MATCH(U34,Tablas!$A$4:$A$8,0)))</f>
      </c>
      <c r="DW34" s="3">
        <f>IF(V34="",0,INDEX(Tablas!$C$4:$C$8,MATCH(V34,Tablas!$A$4:$A$8,0)))</f>
      </c>
      <c r="DX34" s="3">
        <f>IF(W34="",0,INDEX(Tablas!$C$4:$C$8,MATCH(W34,Tablas!$A$4:$A$8,0)))</f>
      </c>
      <c r="DY34" s="3">
        <f>IF(X34="",0,INDEX(Tablas!$C$4:$C$8,MATCH(X34,Tablas!$A$4:$A$8,0)))</f>
      </c>
      <c r="DZ34" s="3">
        <f>IF(Y34="",0,INDEX(Tablas!$C$4:$C$8,MATCH(Y34,Tablas!$A$4:$A$8,0)))</f>
      </c>
      <c r="EA34" s="3">
        <f>IF(Z34="",0,INDEX(Tablas!$B$4:$B$8,MATCH(Z34,Tablas!$A$4:$A$8,0)))</f>
      </c>
      <c r="EB34" s="3">
        <f>IF(AA34="",0,INDEX(Tablas!$B$4:$B$8,MATCH(AA34,Tablas!$A$4:$A$8,0)))</f>
      </c>
      <c r="EC34" s="3">
        <f>IF(AB34="",0,INDEX(Tablas!$B$4:$B$8,MATCH(AB34,Tablas!$A$4:$A$8,0)))</f>
      </c>
      <c r="ED34" s="3">
        <f>IF(AC34="",0,INDEX(Tablas!$B$4:$B$8,MATCH(AC34,Tablas!$A$4:$A$8,0)))</f>
      </c>
      <c r="EE34" s="3">
        <f>IF(AD34="",0,INDEX(Tablas!$B$4:$B$8,MATCH(AD34,Tablas!$A$4:$A$8,0)))</f>
      </c>
      <c r="EF34" s="3">
        <f>IF(AE34="",0,INDEX(Tablas!$B$4:$B$8,MATCH(AE34,Tablas!$A$4:$A$8,0)))</f>
      </c>
      <c r="EG34" s="3">
        <f>IF(AF34="",0,INDEX(Tablas!$C$4:$C$8,MATCH(AF34,Tablas!$A$4:$A$8,0)))</f>
      </c>
      <c r="EH34" s="3">
        <f>IF(AG34="",0,INDEX(Tablas!$B$4:$B$8,MATCH(AG34,Tablas!$A$4:$A$8,0)))</f>
      </c>
      <c r="EI34" s="3">
        <f>IF(AH34="",0,INDEX(Tablas!$B$4:$B$8,MATCH(AH34,Tablas!$A$4:$A$8,0)))</f>
      </c>
      <c r="EJ34" s="3">
        <f>IF(AI34="",0,INDEX(Tablas!$B$4:$B$8,MATCH(AI34,Tablas!$A$4:$A$8,0)))</f>
      </c>
      <c r="EK34" s="3">
        <f>IF(AJ34="",0,INDEX(Tablas!$B$4:$B$8,MATCH(AJ34,Tablas!$A$4:$A$8,0)))</f>
      </c>
      <c r="EL34" s="3">
        <f>IF(AK34="",0,INDEX(Tablas!$B$4:$B$8,MATCH(AK34,Tablas!$A$4:$A$8,0)))</f>
      </c>
      <c r="EM34" s="3">
        <f>IF(AL34="",0,INDEX(Tablas!$B$4:$B$8,MATCH(AL34,Tablas!$A$4:$A$8,0)))</f>
      </c>
      <c r="EN34" s="3">
        <f>IF(AM34="",0,INDEX(Tablas!$B$4:$B$8,MATCH(AM34,Tablas!$A$4:$A$8,0)))</f>
      </c>
      <c r="EO34" s="3">
        <f>IF(AN34="",0,INDEX(Tablas!$B$4:$B$8,MATCH(AN34,Tablas!$A$4:$A$8,0)))</f>
      </c>
      <c r="EP34" s="3">
        <f>IF(AO34="",0,INDEX(Tablas!$B$4:$B$8,MATCH(AO34,Tablas!$A$4:$A$8,0)))</f>
      </c>
      <c r="EQ34" s="3">
        <f>IF(AP34="",0,INDEX(Tablas!$B$4:$B$8,MATCH(AP34,Tablas!$A$4:$A$8,0)))</f>
      </c>
      <c r="ER34" s="3">
        <f>IF(AQ34="",0,INDEX(Tablas!$B$4:$B$8,MATCH(AQ34,Tablas!$A$4:$A$8,0)))</f>
      </c>
      <c r="ES34" s="3">
        <f>IF(AR34="",0,INDEX(Tablas!$B$4:$B$8,MATCH(AR34,Tablas!$A$4:$A$8,0)))</f>
      </c>
      <c r="ET34" s="3">
        <f>IF(AS34="",0,INDEX(Tablas!$B$4:$B$8,MATCH(AS34,Tablas!$A$4:$A$8,0)))</f>
      </c>
      <c r="EU34" s="3">
        <f>IF(AT34="",0,INDEX(Tablas!$B$4:$B$8,MATCH(AT34,Tablas!$A$4:$A$8,0)))</f>
      </c>
      <c r="EV34" s="3">
        <f>IF(AU34="",0,INDEX(Tablas!$B$4:$B$8,MATCH(AU34,Tablas!$A$4:$A$8,0)))</f>
      </c>
      <c r="EW34" s="3">
        <f>IF(AV34="",0,INDEX(Tablas!$B$4:$B$8,MATCH(AV34,Tablas!$A$4:$A$8,0)))</f>
      </c>
      <c r="EX34" s="3">
        <f>IF(AW34="",0,INDEX(Tablas!$B$4:$B$8,MATCH(AW34,Tablas!$A$4:$A$8,0)))</f>
      </c>
      <c r="EY34" s="3">
        <f>IF(AX34="",0,INDEX(Tablas!$B$4:$B$8,MATCH(AX34,Tablas!$A$4:$A$8,0)))</f>
      </c>
      <c r="EZ34" s="3">
        <f>IF(AY34="",0,INDEX(Tablas!$B$4:$B$8,MATCH(AY34,Tablas!$A$4:$A$8,0)))</f>
      </c>
      <c r="FA34" s="3">
        <f>IF(AZ34="",0,INDEX(Tablas!$B$4:$B$8,MATCH(AZ34,Tablas!$A$4:$A$8,0)))</f>
      </c>
      <c r="FB34" s="3">
        <f>IF(BA34="",0,INDEX(Tablas!$B$4:$B$8,MATCH(BA34,Tablas!$A$4:$A$8,0)))</f>
      </c>
      <c r="FC34" s="3">
        <f>IF(BB34="",0,INDEX(Tablas!$B$4:$B$8,MATCH(BB34,Tablas!$A$4:$A$8,0)))</f>
      </c>
      <c r="FD34" s="3">
        <f>IF(BC34="",0,INDEX(Tablas!$B$4:$B$8,MATCH(BC34,Tablas!$A$4:$A$8,0)))</f>
      </c>
      <c r="FE34" s="3">
        <f>IF(BD34="",0,INDEX(Tablas!$B$4:$B$8,MATCH(BD34,Tablas!$A$4:$A$8,0)))</f>
      </c>
      <c r="FF34" s="3">
        <f>IF(BE34="",0,INDEX(Tablas!$C$4:$C$8,MATCH(BE34,Tablas!$A$4:$A$8,0)))</f>
      </c>
      <c r="FG34" s="3">
        <f>IF(BF34="",0,INDEX(Tablas!$B$4:$B$8,MATCH(BF34,Tablas!$A$4:$A$8,0)))</f>
      </c>
      <c r="FH34" s="3">
        <f>IF(BG34="",0,INDEX(Tablas!$B$4:$B$8,MATCH(BG34,Tablas!$A$4:$A$8,0)))</f>
      </c>
      <c r="FI34" s="3">
        <f>IF(BH34="",0,INDEX(Tablas!$B$4:$B$8,MATCH(BH34,Tablas!$A$4:$A$8,0)))</f>
      </c>
      <c r="FJ34" s="3">
        <f>IF(BI34="",0,INDEX(Tablas!$C$4:$C$8,MATCH(BI34,Tablas!$A$4:$A$8,0)))</f>
      </c>
      <c r="FK34" s="3">
        <f>IF(BJ34="",0,INDEX(Tablas!$C$4:$C$8,MATCH(BJ34,Tablas!$A$4:$A$8,0)))</f>
      </c>
      <c r="FL34" s="3">
        <f>IF(BK34="",0,INDEX(Tablas!$C$4:$C$8,MATCH(BK34,Tablas!$A$4:$A$8,0)))</f>
      </c>
      <c r="FM34" s="3">
        <f>IF(BL34="",0,INDEX(Tablas!$C$4:$C$8,MATCH(BL34,Tablas!$A$4:$A$8,0)))</f>
      </c>
      <c r="FN34" s="3">
        <f>IF(BM34="",0,INDEX(Tablas!$C$4:$C$8,MATCH(BM34,Tablas!$A$4:$A$8,0)))</f>
      </c>
      <c r="FO34" s="3">
        <f>IF(BN34="",0,INDEX(Tablas!$C$4:$C$8,MATCH(BN34,Tablas!$A$4:$A$8,0)))</f>
      </c>
      <c r="FP34" s="3">
        <f>IF(BO34="",0,INDEX(Tablas!$C$4:$C$8,MATCH(BO34,Tablas!$A$4:$A$8,0)))</f>
      </c>
      <c r="FQ34" s="3">
        <f>IF(OR($B34&lt;&gt;"Sí",BP34=""),0,INDEX(Tablas!$C$4:$C$8,MATCH(BP34,Tablas!$A$4:$A$8,0)))</f>
      </c>
      <c r="FR34" s="3">
        <f>IF(OR($B34&lt;&gt;"Sí",BQ34=""),0,INDEX(Tablas!$C$4:$C$8,MATCH(BQ34,Tablas!$A$4:$A$8,0)))</f>
      </c>
      <c r="FS34" s="3">
        <f>IF(OR($B34&lt;&gt;"Sí",BR34=""),0,INDEX(Tablas!$C$4:$C$8,MATCH(BR34,Tablas!$A$4:$A$8,0)))</f>
      </c>
      <c r="FT34" s="3">
        <f>IF(OR($B34&lt;&gt;"Sí",BS34=""),0,INDEX(Tablas!$C$4:$C$8,MATCH(BS34,Tablas!$A$4:$A$8,0)))</f>
      </c>
      <c r="FU34" s="3">
        <f>IF(OR($C34&lt;&gt;"Sí",BT34=""),0,INDEX(Tablas!$C$4:$C$8,MATCH(BT34,Tablas!$A$4:$A$8,0)))</f>
      </c>
      <c r="FV34" s="3">
        <f>IF(OR($C34&lt;&gt;"Sí",BU34=""),0,INDEX(Tablas!$C$4:$C$8,MATCH(BU34,Tablas!$A$4:$A$8,0)))</f>
      </c>
      <c r="FW34" s="3">
        <f>IF(OR($C34&lt;&gt;"Sí",BV34=""),0,INDEX(Tablas!$C$4:$C$8,MATCH(BV34,Tablas!$A$4:$A$8,0)))</f>
      </c>
      <c r="FX34" s="3">
        <f>IF(OR($C34&lt;&gt;"Sí",BW34=""),0,INDEX(Tablas!$C$4:$C$8,MATCH(BW34,Tablas!$A$4:$A$8,0)))</f>
      </c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6">
        <f>IF(COUNTA($A35:$BW35)=0,"",SUM(DE35:FX35))</f>
      </c>
      <c r="BY35" s="6">
        <f>IF(BX35="","",IF(BX35&lt;Tablas!$C$11,"Nulo",IF(BX35&lt;Tablas!$D$11,"Bajo",IF(BX35&lt;Tablas!$E$11,"Medio",IF(BX35&lt;Tablas!$F$11,"Alto","Muy alto")))))</f>
      </c>
      <c r="BZ35" s="3">
        <f>IF($BX35="","",SUM(DE35,DG35,DF35,DH35,DI35))</f>
      </c>
      <c r="CA35" s="3">
        <f>IF(BZ35="","",IF(BZ35&lt;Tablas!$C$12,"Nulo",IF(BZ35&lt;Tablas!$D$12,"Bajo",IF(BZ35&lt;Tablas!$E$12,"Medio",IF(BZ35&lt;Tablas!$F$12,"Alto","Muy alto")))))</f>
      </c>
      <c r="CB35" s="3">
        <f>IF($BX35="","",SUM(DJ35,DP35,DK35,DL35,DM35,DN35,DO35,FQ35,FR35,FS35,FT35,DQ35,DR35,DS35,DT35,EC35,ED35,EE35,EF35,EA35,EB35,EG35,EH35,EM35,EN35))</f>
      </c>
      <c r="CC35" s="3">
        <f>IF(CB35="","",IF(CB35&lt;Tablas!$C$13,"Nulo",IF(CB35&lt;Tablas!$D$13,"Bajo",IF(CB35&lt;Tablas!$E$13,"Medio",IF(CB35&lt;Tablas!$F$13,"Alto","Muy alto")))))</f>
      </c>
      <c r="CD35" s="3">
        <f>IF($BX35="","",SUM(DU35,DV35,DW35,DX35,DY35,DZ35))</f>
      </c>
      <c r="CE35" s="3">
        <f>IF(CD35="","",IF(CD35&lt;Tablas!$C$14,"Nulo",IF(CD35&lt;Tablas!$D$14,"Bajo",IF(CD35&lt;Tablas!$E$14,"Medio",IF(CD35&lt;Tablas!$F$14,"Alto","Muy alto")))))</f>
      </c>
      <c r="CF35" s="3">
        <f>IF($BX35="","",SUM(EI35,EJ35,EK35,EL35,EO35,EP35,EQ35,ER35,ES35,ET35,EU35,EV35,EW35,EX35,FU35,FV35,FW35,FX35,FI35,FJ35,FK35,FL35,FM35,FN35,FO35,FP35))</f>
      </c>
      <c r="CG35" s="3">
        <f>IF(CF35="","",IF(CF35&lt;Tablas!$C$15,"Nulo",IF(CF35&lt;Tablas!$D$15,"Bajo",IF(CF35&lt;Tablas!$E$15,"Medio",IF(CF35&lt;Tablas!$F$15,"Alto","Muy alto")))))</f>
      </c>
      <c r="CH35" s="3">
        <f>IF($BX35="","",SUM(EY35,EZ35,FA35,FB35,FC35,FD35,FG35,FH35,FE35,FF35))</f>
      </c>
      <c r="CI35" s="3">
        <f>IF(CH35="","",IF(CH35&lt;Tablas!$C$16,"Nulo",IF(CH35&lt;Tablas!$D$16,"Bajo",IF(CH35&lt;Tablas!$E$16,"Medio",IF(CH35&lt;Tablas!$F$16,"Alto","Muy alto")))))</f>
      </c>
      <c r="CJ35" s="3">
        <f>IF($BX35="","",SUM(DE35,DG35,DF35,DH35,DI35))</f>
      </c>
      <c r="CK35" s="3">
        <f>IF(CJ35="","",IF(CJ35&lt;Tablas!$C$17,"Nulo",IF(CJ35&lt;Tablas!$D$17,"Bajo",IF(CJ35&lt;Tablas!$E$17,"Medio",IF(CJ35&lt;Tablas!$F$17,"Alto","Muy alto")))))</f>
      </c>
      <c r="CL35" s="3">
        <f>IF($BX35="","",SUM(DJ35,DP35,DK35,DL35,DM35,DN35,DO35,FQ35,FR35,FS35,FT35,DQ35,DR35,DS35,DT35))</f>
      </c>
      <c r="CM35" s="3">
        <f>IF(CL35="","",IF(CL35&lt;Tablas!$C$18,"Nulo",IF(CL35&lt;Tablas!$D$18,"Bajo",IF(CL35&lt;Tablas!$E$18,"Medio",IF(CL35&lt;Tablas!$F$18,"Alto","Muy alto")))))</f>
      </c>
      <c r="CN35" s="3">
        <f>IF($BX35="","",SUM(EC35,ED35,EE35,EF35,EA35,EB35,EG35,EH35,EM35,EN35))</f>
      </c>
      <c r="CO35" s="3">
        <f>IF(CN35="","",IF(CN35&lt;Tablas!$C$19,"Nulo",IF(CN35&lt;Tablas!$D$19,"Bajo",IF(CN35&lt;Tablas!$E$19,"Medio",IF(CN35&lt;Tablas!$F$19,"Alto","Muy alto")))))</f>
      </c>
      <c r="CP35" s="3">
        <f>IF($BX35="","",SUM(DU35,DV35))</f>
      </c>
      <c r="CQ35" s="3">
        <f>IF(CP35="","",IF(CP35&lt;Tablas!$C$20,"Nulo",IF(CP35&lt;Tablas!$D$20,"Bajo",IF(CP35&lt;Tablas!$E$20,"Medio",IF(CP35&lt;Tablas!$F$20,"Alto","Muy alto")))))</f>
      </c>
      <c r="CR35" s="3">
        <f>IF($BX35="","",SUM(DW35,DX35,DY35,DZ35))</f>
      </c>
      <c r="CS35" s="3">
        <f>IF(CR35="","",IF(CR35&lt;Tablas!$C$21,"Nulo",IF(CR35&lt;Tablas!$D$21,"Bajo",IF(CR35&lt;Tablas!$E$21,"Medio",IF(CR35&lt;Tablas!$F$21,"Alto","Muy alto")))))</f>
      </c>
      <c r="CT35" s="3">
        <f>IF($BX35="","",SUM(EI35,EJ35,EK35,EL35,EO35,EP35,EQ35,ER35,ES35))</f>
      </c>
      <c r="CU35" s="3">
        <f>IF(CT35="","",IF(CT35&lt;Tablas!$C$22,"Nulo",IF(CT35&lt;Tablas!$D$22,"Bajo",IF(CT35&lt;Tablas!$E$22,"Medio",IF(CT35&lt;Tablas!$F$22,"Alto","Muy alto")))))</f>
      </c>
      <c r="CV35" s="3">
        <f>IF($BX35="","",SUM(ET35,EU35,EV35,EW35,EX35,FU35,FV35,FW35,FX35))</f>
      </c>
      <c r="CW35" s="3">
        <f>IF(CV35="","",IF(CV35&lt;Tablas!$C$23,"Nulo",IF(CV35&lt;Tablas!$D$23,"Bajo",IF(CV35&lt;Tablas!$E$23,"Medio",IF(CV35&lt;Tablas!$F$23,"Alto","Muy alto")))))</f>
      </c>
      <c r="CX35" s="3">
        <f>IF($BX35="","",SUM(FI35,FJ35,FK35,FL35,FM35,FN35,FO35,FP35))</f>
      </c>
      <c r="CY35" s="3">
        <f>IF(CX35="","",IF(CX35&lt;Tablas!$C$24,"Nulo",IF(CX35&lt;Tablas!$D$24,"Bajo",IF(CX35&lt;Tablas!$E$24,"Medio",IF(CX35&lt;Tablas!$F$24,"Alto","Muy alto")))))</f>
      </c>
      <c r="CZ35" s="3">
        <f>IF($BX35="","",SUM(EY35,EZ35,FA35,FB35,FC35,FD35))</f>
      </c>
      <c r="DA35" s="3">
        <f>IF(CZ35="","",IF(CZ35&lt;Tablas!$C$25,"Nulo",IF(CZ35&lt;Tablas!$D$25,"Bajo",IF(CZ35&lt;Tablas!$E$25,"Medio",IF(CZ35&lt;Tablas!$F$25,"Alto","Muy alto")))))</f>
      </c>
      <c r="DB35" s="3">
        <f>IF($BX35="","",SUM(FG35,FH35,FE35,FF35))</f>
      </c>
      <c r="DC35" s="3">
        <f>IF(DB35="","",IF(DB35&lt;Tablas!$C$26,"Nulo",IF(DB35&lt;Tablas!$D$26,"Bajo",IF(DB35&lt;Tablas!$E$26,"Medio",IF(DB35&lt;Tablas!$F$26,"Alto","Muy alto")))))</f>
      </c>
      <c r="DD35" s="3">
        <f>IF($BX35="","",COUNTBLANK(D35:BO35)+IF($B35="Sí",COUNTBLANK(BP35:BS35),0)+IF($C35="Sí",COUNTBLANK(BT35:BW35),0)+IF($B35="",1,0)+IF($C35="",1,0))</f>
      </c>
      <c r="DE35" s="3">
        <f>IF(D35="",0,INDEX(Tablas!$B$4:$B$8,MATCH(D35,Tablas!$A$4:$A$8,0)))</f>
      </c>
      <c r="DF35" s="3">
        <f>IF(E35="",0,INDEX(Tablas!$C$4:$C$8,MATCH(E35,Tablas!$A$4:$A$8,0)))</f>
      </c>
      <c r="DG35" s="3">
        <f>IF(F35="",0,INDEX(Tablas!$C$4:$C$8,MATCH(F35,Tablas!$A$4:$A$8,0)))</f>
      </c>
      <c r="DH35" s="3">
        <f>IF(G35="",0,INDEX(Tablas!$B$4:$B$8,MATCH(G35,Tablas!$A$4:$A$8,0)))</f>
      </c>
      <c r="DI35" s="3">
        <f>IF(H35="",0,INDEX(Tablas!$C$4:$C$8,MATCH(H35,Tablas!$A$4:$A$8,0)))</f>
      </c>
      <c r="DJ35" s="3">
        <f>IF(I35="",0,INDEX(Tablas!$C$4:$C$8,MATCH(I35,Tablas!$A$4:$A$8,0)))</f>
      </c>
      <c r="DK35" s="3">
        <f>IF(J35="",0,INDEX(Tablas!$C$4:$C$8,MATCH(J35,Tablas!$A$4:$A$8,0)))</f>
      </c>
      <c r="DL35" s="3">
        <f>IF(K35="",0,INDEX(Tablas!$C$4:$C$8,MATCH(K35,Tablas!$A$4:$A$8,0)))</f>
      </c>
      <c r="DM35" s="3">
        <f>IF(L35="",0,INDEX(Tablas!$C$4:$C$8,MATCH(L35,Tablas!$A$4:$A$8,0)))</f>
      </c>
      <c r="DN35" s="3">
        <f>IF(M35="",0,INDEX(Tablas!$C$4:$C$8,MATCH(M35,Tablas!$A$4:$A$8,0)))</f>
      </c>
      <c r="DO35" s="3">
        <f>IF(N35="",0,INDEX(Tablas!$C$4:$C$8,MATCH(N35,Tablas!$A$4:$A$8,0)))</f>
      </c>
      <c r="DP35" s="3">
        <f>IF(O35="",0,INDEX(Tablas!$C$4:$C$8,MATCH(O35,Tablas!$A$4:$A$8,0)))</f>
      </c>
      <c r="DQ35" s="3">
        <f>IF(P35="",0,INDEX(Tablas!$C$4:$C$8,MATCH(P35,Tablas!$A$4:$A$8,0)))</f>
      </c>
      <c r="DR35" s="3">
        <f>IF(Q35="",0,INDEX(Tablas!$C$4:$C$8,MATCH(Q35,Tablas!$A$4:$A$8,0)))</f>
      </c>
      <c r="DS35" s="3">
        <f>IF(R35="",0,INDEX(Tablas!$C$4:$C$8,MATCH(R35,Tablas!$A$4:$A$8,0)))</f>
      </c>
      <c r="DT35" s="3">
        <f>IF(S35="",0,INDEX(Tablas!$C$4:$C$8,MATCH(S35,Tablas!$A$4:$A$8,0)))</f>
      </c>
      <c r="DU35" s="3">
        <f>IF(T35="",0,INDEX(Tablas!$C$4:$C$8,MATCH(T35,Tablas!$A$4:$A$8,0)))</f>
      </c>
      <c r="DV35" s="3">
        <f>IF(U35="",0,INDEX(Tablas!$C$4:$C$8,MATCH(U35,Tablas!$A$4:$A$8,0)))</f>
      </c>
      <c r="DW35" s="3">
        <f>IF(V35="",0,INDEX(Tablas!$C$4:$C$8,MATCH(V35,Tablas!$A$4:$A$8,0)))</f>
      </c>
      <c r="DX35" s="3">
        <f>IF(W35="",0,INDEX(Tablas!$C$4:$C$8,MATCH(W35,Tablas!$A$4:$A$8,0)))</f>
      </c>
      <c r="DY35" s="3">
        <f>IF(X35="",0,INDEX(Tablas!$C$4:$C$8,MATCH(X35,Tablas!$A$4:$A$8,0)))</f>
      </c>
      <c r="DZ35" s="3">
        <f>IF(Y35="",0,INDEX(Tablas!$C$4:$C$8,MATCH(Y35,Tablas!$A$4:$A$8,0)))</f>
      </c>
      <c r="EA35" s="3">
        <f>IF(Z35="",0,INDEX(Tablas!$B$4:$B$8,MATCH(Z35,Tablas!$A$4:$A$8,0)))</f>
      </c>
      <c r="EB35" s="3">
        <f>IF(AA35="",0,INDEX(Tablas!$B$4:$B$8,MATCH(AA35,Tablas!$A$4:$A$8,0)))</f>
      </c>
      <c r="EC35" s="3">
        <f>IF(AB35="",0,INDEX(Tablas!$B$4:$B$8,MATCH(AB35,Tablas!$A$4:$A$8,0)))</f>
      </c>
      <c r="ED35" s="3">
        <f>IF(AC35="",0,INDEX(Tablas!$B$4:$B$8,MATCH(AC35,Tablas!$A$4:$A$8,0)))</f>
      </c>
      <c r="EE35" s="3">
        <f>IF(AD35="",0,INDEX(Tablas!$B$4:$B$8,MATCH(AD35,Tablas!$A$4:$A$8,0)))</f>
      </c>
      <c r="EF35" s="3">
        <f>IF(AE35="",0,INDEX(Tablas!$B$4:$B$8,MATCH(AE35,Tablas!$A$4:$A$8,0)))</f>
      </c>
      <c r="EG35" s="3">
        <f>IF(AF35="",0,INDEX(Tablas!$C$4:$C$8,MATCH(AF35,Tablas!$A$4:$A$8,0)))</f>
      </c>
      <c r="EH35" s="3">
        <f>IF(AG35="",0,INDEX(Tablas!$B$4:$B$8,MATCH(AG35,Tablas!$A$4:$A$8,0)))</f>
      </c>
      <c r="EI35" s="3">
        <f>IF(AH35="",0,INDEX(Tablas!$B$4:$B$8,MATCH(AH35,Tablas!$A$4:$A$8,0)))</f>
      </c>
      <c r="EJ35" s="3">
        <f>IF(AI35="",0,INDEX(Tablas!$B$4:$B$8,MATCH(AI35,Tablas!$A$4:$A$8,0)))</f>
      </c>
      <c r="EK35" s="3">
        <f>IF(AJ35="",0,INDEX(Tablas!$B$4:$B$8,MATCH(AJ35,Tablas!$A$4:$A$8,0)))</f>
      </c>
      <c r="EL35" s="3">
        <f>IF(AK35="",0,INDEX(Tablas!$B$4:$B$8,MATCH(AK35,Tablas!$A$4:$A$8,0)))</f>
      </c>
      <c r="EM35" s="3">
        <f>IF(AL35="",0,INDEX(Tablas!$B$4:$B$8,MATCH(AL35,Tablas!$A$4:$A$8,0)))</f>
      </c>
      <c r="EN35" s="3">
        <f>IF(AM35="",0,INDEX(Tablas!$B$4:$B$8,MATCH(AM35,Tablas!$A$4:$A$8,0)))</f>
      </c>
      <c r="EO35" s="3">
        <f>IF(AN35="",0,INDEX(Tablas!$B$4:$B$8,MATCH(AN35,Tablas!$A$4:$A$8,0)))</f>
      </c>
      <c r="EP35" s="3">
        <f>IF(AO35="",0,INDEX(Tablas!$B$4:$B$8,MATCH(AO35,Tablas!$A$4:$A$8,0)))</f>
      </c>
      <c r="EQ35" s="3">
        <f>IF(AP35="",0,INDEX(Tablas!$B$4:$B$8,MATCH(AP35,Tablas!$A$4:$A$8,0)))</f>
      </c>
      <c r="ER35" s="3">
        <f>IF(AQ35="",0,INDEX(Tablas!$B$4:$B$8,MATCH(AQ35,Tablas!$A$4:$A$8,0)))</f>
      </c>
      <c r="ES35" s="3">
        <f>IF(AR35="",0,INDEX(Tablas!$B$4:$B$8,MATCH(AR35,Tablas!$A$4:$A$8,0)))</f>
      </c>
      <c r="ET35" s="3">
        <f>IF(AS35="",0,INDEX(Tablas!$B$4:$B$8,MATCH(AS35,Tablas!$A$4:$A$8,0)))</f>
      </c>
      <c r="EU35" s="3">
        <f>IF(AT35="",0,INDEX(Tablas!$B$4:$B$8,MATCH(AT35,Tablas!$A$4:$A$8,0)))</f>
      </c>
      <c r="EV35" s="3">
        <f>IF(AU35="",0,INDEX(Tablas!$B$4:$B$8,MATCH(AU35,Tablas!$A$4:$A$8,0)))</f>
      </c>
      <c r="EW35" s="3">
        <f>IF(AV35="",0,INDEX(Tablas!$B$4:$B$8,MATCH(AV35,Tablas!$A$4:$A$8,0)))</f>
      </c>
      <c r="EX35" s="3">
        <f>IF(AW35="",0,INDEX(Tablas!$B$4:$B$8,MATCH(AW35,Tablas!$A$4:$A$8,0)))</f>
      </c>
      <c r="EY35" s="3">
        <f>IF(AX35="",0,INDEX(Tablas!$B$4:$B$8,MATCH(AX35,Tablas!$A$4:$A$8,0)))</f>
      </c>
      <c r="EZ35" s="3">
        <f>IF(AY35="",0,INDEX(Tablas!$B$4:$B$8,MATCH(AY35,Tablas!$A$4:$A$8,0)))</f>
      </c>
      <c r="FA35" s="3">
        <f>IF(AZ35="",0,INDEX(Tablas!$B$4:$B$8,MATCH(AZ35,Tablas!$A$4:$A$8,0)))</f>
      </c>
      <c r="FB35" s="3">
        <f>IF(BA35="",0,INDEX(Tablas!$B$4:$B$8,MATCH(BA35,Tablas!$A$4:$A$8,0)))</f>
      </c>
      <c r="FC35" s="3">
        <f>IF(BB35="",0,INDEX(Tablas!$B$4:$B$8,MATCH(BB35,Tablas!$A$4:$A$8,0)))</f>
      </c>
      <c r="FD35" s="3">
        <f>IF(BC35="",0,INDEX(Tablas!$B$4:$B$8,MATCH(BC35,Tablas!$A$4:$A$8,0)))</f>
      </c>
      <c r="FE35" s="3">
        <f>IF(BD35="",0,INDEX(Tablas!$B$4:$B$8,MATCH(BD35,Tablas!$A$4:$A$8,0)))</f>
      </c>
      <c r="FF35" s="3">
        <f>IF(BE35="",0,INDEX(Tablas!$C$4:$C$8,MATCH(BE35,Tablas!$A$4:$A$8,0)))</f>
      </c>
      <c r="FG35" s="3">
        <f>IF(BF35="",0,INDEX(Tablas!$B$4:$B$8,MATCH(BF35,Tablas!$A$4:$A$8,0)))</f>
      </c>
      <c r="FH35" s="3">
        <f>IF(BG35="",0,INDEX(Tablas!$B$4:$B$8,MATCH(BG35,Tablas!$A$4:$A$8,0)))</f>
      </c>
      <c r="FI35" s="3">
        <f>IF(BH35="",0,INDEX(Tablas!$B$4:$B$8,MATCH(BH35,Tablas!$A$4:$A$8,0)))</f>
      </c>
      <c r="FJ35" s="3">
        <f>IF(BI35="",0,INDEX(Tablas!$C$4:$C$8,MATCH(BI35,Tablas!$A$4:$A$8,0)))</f>
      </c>
      <c r="FK35" s="3">
        <f>IF(BJ35="",0,INDEX(Tablas!$C$4:$C$8,MATCH(BJ35,Tablas!$A$4:$A$8,0)))</f>
      </c>
      <c r="FL35" s="3">
        <f>IF(BK35="",0,INDEX(Tablas!$C$4:$C$8,MATCH(BK35,Tablas!$A$4:$A$8,0)))</f>
      </c>
      <c r="FM35" s="3">
        <f>IF(BL35="",0,INDEX(Tablas!$C$4:$C$8,MATCH(BL35,Tablas!$A$4:$A$8,0)))</f>
      </c>
      <c r="FN35" s="3">
        <f>IF(BM35="",0,INDEX(Tablas!$C$4:$C$8,MATCH(BM35,Tablas!$A$4:$A$8,0)))</f>
      </c>
      <c r="FO35" s="3">
        <f>IF(BN35="",0,INDEX(Tablas!$C$4:$C$8,MATCH(BN35,Tablas!$A$4:$A$8,0)))</f>
      </c>
      <c r="FP35" s="3">
        <f>IF(BO35="",0,INDEX(Tablas!$C$4:$C$8,MATCH(BO35,Tablas!$A$4:$A$8,0)))</f>
      </c>
      <c r="FQ35" s="3">
        <f>IF(OR($B35&lt;&gt;"Sí",BP35=""),0,INDEX(Tablas!$C$4:$C$8,MATCH(BP35,Tablas!$A$4:$A$8,0)))</f>
      </c>
      <c r="FR35" s="3">
        <f>IF(OR($B35&lt;&gt;"Sí",BQ35=""),0,INDEX(Tablas!$C$4:$C$8,MATCH(BQ35,Tablas!$A$4:$A$8,0)))</f>
      </c>
      <c r="FS35" s="3">
        <f>IF(OR($B35&lt;&gt;"Sí",BR35=""),0,INDEX(Tablas!$C$4:$C$8,MATCH(BR35,Tablas!$A$4:$A$8,0)))</f>
      </c>
      <c r="FT35" s="3">
        <f>IF(OR($B35&lt;&gt;"Sí",BS35=""),0,INDEX(Tablas!$C$4:$C$8,MATCH(BS35,Tablas!$A$4:$A$8,0)))</f>
      </c>
      <c r="FU35" s="3">
        <f>IF(OR($C35&lt;&gt;"Sí",BT35=""),0,INDEX(Tablas!$C$4:$C$8,MATCH(BT35,Tablas!$A$4:$A$8,0)))</f>
      </c>
      <c r="FV35" s="3">
        <f>IF(OR($C35&lt;&gt;"Sí",BU35=""),0,INDEX(Tablas!$C$4:$C$8,MATCH(BU35,Tablas!$A$4:$A$8,0)))</f>
      </c>
      <c r="FW35" s="3">
        <f>IF(OR($C35&lt;&gt;"Sí",BV35=""),0,INDEX(Tablas!$C$4:$C$8,MATCH(BV35,Tablas!$A$4:$A$8,0)))</f>
      </c>
      <c r="FX35" s="3">
        <f>IF(OR($C35&lt;&gt;"Sí",BW35=""),0,INDEX(Tablas!$C$4:$C$8,MATCH(BW35,Tablas!$A$4:$A$8,0)))</f>
      </c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6">
        <f>IF(COUNTA($A36:$BW36)=0,"",SUM(DE36:FX36))</f>
      </c>
      <c r="BY36" s="6">
        <f>IF(BX36="","",IF(BX36&lt;Tablas!$C$11,"Nulo",IF(BX36&lt;Tablas!$D$11,"Bajo",IF(BX36&lt;Tablas!$E$11,"Medio",IF(BX36&lt;Tablas!$F$11,"Alto","Muy alto")))))</f>
      </c>
      <c r="BZ36" s="3">
        <f>IF($BX36="","",SUM(DE36,DG36,DF36,DH36,DI36))</f>
      </c>
      <c r="CA36" s="3">
        <f>IF(BZ36="","",IF(BZ36&lt;Tablas!$C$12,"Nulo",IF(BZ36&lt;Tablas!$D$12,"Bajo",IF(BZ36&lt;Tablas!$E$12,"Medio",IF(BZ36&lt;Tablas!$F$12,"Alto","Muy alto")))))</f>
      </c>
      <c r="CB36" s="3">
        <f>IF($BX36="","",SUM(DJ36,DP36,DK36,DL36,DM36,DN36,DO36,FQ36,FR36,FS36,FT36,DQ36,DR36,DS36,DT36,EC36,ED36,EE36,EF36,EA36,EB36,EG36,EH36,EM36,EN36))</f>
      </c>
      <c r="CC36" s="3">
        <f>IF(CB36="","",IF(CB36&lt;Tablas!$C$13,"Nulo",IF(CB36&lt;Tablas!$D$13,"Bajo",IF(CB36&lt;Tablas!$E$13,"Medio",IF(CB36&lt;Tablas!$F$13,"Alto","Muy alto")))))</f>
      </c>
      <c r="CD36" s="3">
        <f>IF($BX36="","",SUM(DU36,DV36,DW36,DX36,DY36,DZ36))</f>
      </c>
      <c r="CE36" s="3">
        <f>IF(CD36="","",IF(CD36&lt;Tablas!$C$14,"Nulo",IF(CD36&lt;Tablas!$D$14,"Bajo",IF(CD36&lt;Tablas!$E$14,"Medio",IF(CD36&lt;Tablas!$F$14,"Alto","Muy alto")))))</f>
      </c>
      <c r="CF36" s="3">
        <f>IF($BX36="","",SUM(EI36,EJ36,EK36,EL36,EO36,EP36,EQ36,ER36,ES36,ET36,EU36,EV36,EW36,EX36,FU36,FV36,FW36,FX36,FI36,FJ36,FK36,FL36,FM36,FN36,FO36,FP36))</f>
      </c>
      <c r="CG36" s="3">
        <f>IF(CF36="","",IF(CF36&lt;Tablas!$C$15,"Nulo",IF(CF36&lt;Tablas!$D$15,"Bajo",IF(CF36&lt;Tablas!$E$15,"Medio",IF(CF36&lt;Tablas!$F$15,"Alto","Muy alto")))))</f>
      </c>
      <c r="CH36" s="3">
        <f>IF($BX36="","",SUM(EY36,EZ36,FA36,FB36,FC36,FD36,FG36,FH36,FE36,FF36))</f>
      </c>
      <c r="CI36" s="3">
        <f>IF(CH36="","",IF(CH36&lt;Tablas!$C$16,"Nulo",IF(CH36&lt;Tablas!$D$16,"Bajo",IF(CH36&lt;Tablas!$E$16,"Medio",IF(CH36&lt;Tablas!$F$16,"Alto","Muy alto")))))</f>
      </c>
      <c r="CJ36" s="3">
        <f>IF($BX36="","",SUM(DE36,DG36,DF36,DH36,DI36))</f>
      </c>
      <c r="CK36" s="3">
        <f>IF(CJ36="","",IF(CJ36&lt;Tablas!$C$17,"Nulo",IF(CJ36&lt;Tablas!$D$17,"Bajo",IF(CJ36&lt;Tablas!$E$17,"Medio",IF(CJ36&lt;Tablas!$F$17,"Alto","Muy alto")))))</f>
      </c>
      <c r="CL36" s="3">
        <f>IF($BX36="","",SUM(DJ36,DP36,DK36,DL36,DM36,DN36,DO36,FQ36,FR36,FS36,FT36,DQ36,DR36,DS36,DT36))</f>
      </c>
      <c r="CM36" s="3">
        <f>IF(CL36="","",IF(CL36&lt;Tablas!$C$18,"Nulo",IF(CL36&lt;Tablas!$D$18,"Bajo",IF(CL36&lt;Tablas!$E$18,"Medio",IF(CL36&lt;Tablas!$F$18,"Alto","Muy alto")))))</f>
      </c>
      <c r="CN36" s="3">
        <f>IF($BX36="","",SUM(EC36,ED36,EE36,EF36,EA36,EB36,EG36,EH36,EM36,EN36))</f>
      </c>
      <c r="CO36" s="3">
        <f>IF(CN36="","",IF(CN36&lt;Tablas!$C$19,"Nulo",IF(CN36&lt;Tablas!$D$19,"Bajo",IF(CN36&lt;Tablas!$E$19,"Medio",IF(CN36&lt;Tablas!$F$19,"Alto","Muy alto")))))</f>
      </c>
      <c r="CP36" s="3">
        <f>IF($BX36="","",SUM(DU36,DV36))</f>
      </c>
      <c r="CQ36" s="3">
        <f>IF(CP36="","",IF(CP36&lt;Tablas!$C$20,"Nulo",IF(CP36&lt;Tablas!$D$20,"Bajo",IF(CP36&lt;Tablas!$E$20,"Medio",IF(CP36&lt;Tablas!$F$20,"Alto","Muy alto")))))</f>
      </c>
      <c r="CR36" s="3">
        <f>IF($BX36="","",SUM(DW36,DX36,DY36,DZ36))</f>
      </c>
      <c r="CS36" s="3">
        <f>IF(CR36="","",IF(CR36&lt;Tablas!$C$21,"Nulo",IF(CR36&lt;Tablas!$D$21,"Bajo",IF(CR36&lt;Tablas!$E$21,"Medio",IF(CR36&lt;Tablas!$F$21,"Alto","Muy alto")))))</f>
      </c>
      <c r="CT36" s="3">
        <f>IF($BX36="","",SUM(EI36,EJ36,EK36,EL36,EO36,EP36,EQ36,ER36,ES36))</f>
      </c>
      <c r="CU36" s="3">
        <f>IF(CT36="","",IF(CT36&lt;Tablas!$C$22,"Nulo",IF(CT36&lt;Tablas!$D$22,"Bajo",IF(CT36&lt;Tablas!$E$22,"Medio",IF(CT36&lt;Tablas!$F$22,"Alto","Muy alto")))))</f>
      </c>
      <c r="CV36" s="3">
        <f>IF($BX36="","",SUM(ET36,EU36,EV36,EW36,EX36,FU36,FV36,FW36,FX36))</f>
      </c>
      <c r="CW36" s="3">
        <f>IF(CV36="","",IF(CV36&lt;Tablas!$C$23,"Nulo",IF(CV36&lt;Tablas!$D$23,"Bajo",IF(CV36&lt;Tablas!$E$23,"Medio",IF(CV36&lt;Tablas!$F$23,"Alto","Muy alto")))))</f>
      </c>
      <c r="CX36" s="3">
        <f>IF($BX36="","",SUM(FI36,FJ36,FK36,FL36,FM36,FN36,FO36,FP36))</f>
      </c>
      <c r="CY36" s="3">
        <f>IF(CX36="","",IF(CX36&lt;Tablas!$C$24,"Nulo",IF(CX36&lt;Tablas!$D$24,"Bajo",IF(CX36&lt;Tablas!$E$24,"Medio",IF(CX36&lt;Tablas!$F$24,"Alto","Muy alto")))))</f>
      </c>
      <c r="CZ36" s="3">
        <f>IF($BX36="","",SUM(EY36,EZ36,FA36,FB36,FC36,FD36))</f>
      </c>
      <c r="DA36" s="3">
        <f>IF(CZ36="","",IF(CZ36&lt;Tablas!$C$25,"Nulo",IF(CZ36&lt;Tablas!$D$25,"Bajo",IF(CZ36&lt;Tablas!$E$25,"Medio",IF(CZ36&lt;Tablas!$F$25,"Alto","Muy alto")))))</f>
      </c>
      <c r="DB36" s="3">
        <f>IF($BX36="","",SUM(FG36,FH36,FE36,FF36))</f>
      </c>
      <c r="DC36" s="3">
        <f>IF(DB36="","",IF(DB36&lt;Tablas!$C$26,"Nulo",IF(DB36&lt;Tablas!$D$26,"Bajo",IF(DB36&lt;Tablas!$E$26,"Medio",IF(DB36&lt;Tablas!$F$26,"Alto","Muy alto")))))</f>
      </c>
      <c r="DD36" s="3">
        <f>IF($BX36="","",COUNTBLANK(D36:BO36)+IF($B36="Sí",COUNTBLANK(BP36:BS36),0)+IF($C36="Sí",COUNTBLANK(BT36:BW36),0)+IF($B36="",1,0)+IF($C36="",1,0))</f>
      </c>
      <c r="DE36" s="3">
        <f>IF(D36="",0,INDEX(Tablas!$B$4:$B$8,MATCH(D36,Tablas!$A$4:$A$8,0)))</f>
      </c>
      <c r="DF36" s="3">
        <f>IF(E36="",0,INDEX(Tablas!$C$4:$C$8,MATCH(E36,Tablas!$A$4:$A$8,0)))</f>
      </c>
      <c r="DG36" s="3">
        <f>IF(F36="",0,INDEX(Tablas!$C$4:$C$8,MATCH(F36,Tablas!$A$4:$A$8,0)))</f>
      </c>
      <c r="DH36" s="3">
        <f>IF(G36="",0,INDEX(Tablas!$B$4:$B$8,MATCH(G36,Tablas!$A$4:$A$8,0)))</f>
      </c>
      <c r="DI36" s="3">
        <f>IF(H36="",0,INDEX(Tablas!$C$4:$C$8,MATCH(H36,Tablas!$A$4:$A$8,0)))</f>
      </c>
      <c r="DJ36" s="3">
        <f>IF(I36="",0,INDEX(Tablas!$C$4:$C$8,MATCH(I36,Tablas!$A$4:$A$8,0)))</f>
      </c>
      <c r="DK36" s="3">
        <f>IF(J36="",0,INDEX(Tablas!$C$4:$C$8,MATCH(J36,Tablas!$A$4:$A$8,0)))</f>
      </c>
      <c r="DL36" s="3">
        <f>IF(K36="",0,INDEX(Tablas!$C$4:$C$8,MATCH(K36,Tablas!$A$4:$A$8,0)))</f>
      </c>
      <c r="DM36" s="3">
        <f>IF(L36="",0,INDEX(Tablas!$C$4:$C$8,MATCH(L36,Tablas!$A$4:$A$8,0)))</f>
      </c>
      <c r="DN36" s="3">
        <f>IF(M36="",0,INDEX(Tablas!$C$4:$C$8,MATCH(M36,Tablas!$A$4:$A$8,0)))</f>
      </c>
      <c r="DO36" s="3">
        <f>IF(N36="",0,INDEX(Tablas!$C$4:$C$8,MATCH(N36,Tablas!$A$4:$A$8,0)))</f>
      </c>
      <c r="DP36" s="3">
        <f>IF(O36="",0,INDEX(Tablas!$C$4:$C$8,MATCH(O36,Tablas!$A$4:$A$8,0)))</f>
      </c>
      <c r="DQ36" s="3">
        <f>IF(P36="",0,INDEX(Tablas!$C$4:$C$8,MATCH(P36,Tablas!$A$4:$A$8,0)))</f>
      </c>
      <c r="DR36" s="3">
        <f>IF(Q36="",0,INDEX(Tablas!$C$4:$C$8,MATCH(Q36,Tablas!$A$4:$A$8,0)))</f>
      </c>
      <c r="DS36" s="3">
        <f>IF(R36="",0,INDEX(Tablas!$C$4:$C$8,MATCH(R36,Tablas!$A$4:$A$8,0)))</f>
      </c>
      <c r="DT36" s="3">
        <f>IF(S36="",0,INDEX(Tablas!$C$4:$C$8,MATCH(S36,Tablas!$A$4:$A$8,0)))</f>
      </c>
      <c r="DU36" s="3">
        <f>IF(T36="",0,INDEX(Tablas!$C$4:$C$8,MATCH(T36,Tablas!$A$4:$A$8,0)))</f>
      </c>
      <c r="DV36" s="3">
        <f>IF(U36="",0,INDEX(Tablas!$C$4:$C$8,MATCH(U36,Tablas!$A$4:$A$8,0)))</f>
      </c>
      <c r="DW36" s="3">
        <f>IF(V36="",0,INDEX(Tablas!$C$4:$C$8,MATCH(V36,Tablas!$A$4:$A$8,0)))</f>
      </c>
      <c r="DX36" s="3">
        <f>IF(W36="",0,INDEX(Tablas!$C$4:$C$8,MATCH(W36,Tablas!$A$4:$A$8,0)))</f>
      </c>
      <c r="DY36" s="3">
        <f>IF(X36="",0,INDEX(Tablas!$C$4:$C$8,MATCH(X36,Tablas!$A$4:$A$8,0)))</f>
      </c>
      <c r="DZ36" s="3">
        <f>IF(Y36="",0,INDEX(Tablas!$C$4:$C$8,MATCH(Y36,Tablas!$A$4:$A$8,0)))</f>
      </c>
      <c r="EA36" s="3">
        <f>IF(Z36="",0,INDEX(Tablas!$B$4:$B$8,MATCH(Z36,Tablas!$A$4:$A$8,0)))</f>
      </c>
      <c r="EB36" s="3">
        <f>IF(AA36="",0,INDEX(Tablas!$B$4:$B$8,MATCH(AA36,Tablas!$A$4:$A$8,0)))</f>
      </c>
      <c r="EC36" s="3">
        <f>IF(AB36="",0,INDEX(Tablas!$B$4:$B$8,MATCH(AB36,Tablas!$A$4:$A$8,0)))</f>
      </c>
      <c r="ED36" s="3">
        <f>IF(AC36="",0,INDEX(Tablas!$B$4:$B$8,MATCH(AC36,Tablas!$A$4:$A$8,0)))</f>
      </c>
      <c r="EE36" s="3">
        <f>IF(AD36="",0,INDEX(Tablas!$B$4:$B$8,MATCH(AD36,Tablas!$A$4:$A$8,0)))</f>
      </c>
      <c r="EF36" s="3">
        <f>IF(AE36="",0,INDEX(Tablas!$B$4:$B$8,MATCH(AE36,Tablas!$A$4:$A$8,0)))</f>
      </c>
      <c r="EG36" s="3">
        <f>IF(AF36="",0,INDEX(Tablas!$C$4:$C$8,MATCH(AF36,Tablas!$A$4:$A$8,0)))</f>
      </c>
      <c r="EH36" s="3">
        <f>IF(AG36="",0,INDEX(Tablas!$B$4:$B$8,MATCH(AG36,Tablas!$A$4:$A$8,0)))</f>
      </c>
      <c r="EI36" s="3">
        <f>IF(AH36="",0,INDEX(Tablas!$B$4:$B$8,MATCH(AH36,Tablas!$A$4:$A$8,0)))</f>
      </c>
      <c r="EJ36" s="3">
        <f>IF(AI36="",0,INDEX(Tablas!$B$4:$B$8,MATCH(AI36,Tablas!$A$4:$A$8,0)))</f>
      </c>
      <c r="EK36" s="3">
        <f>IF(AJ36="",0,INDEX(Tablas!$B$4:$B$8,MATCH(AJ36,Tablas!$A$4:$A$8,0)))</f>
      </c>
      <c r="EL36" s="3">
        <f>IF(AK36="",0,INDEX(Tablas!$B$4:$B$8,MATCH(AK36,Tablas!$A$4:$A$8,0)))</f>
      </c>
      <c r="EM36" s="3">
        <f>IF(AL36="",0,INDEX(Tablas!$B$4:$B$8,MATCH(AL36,Tablas!$A$4:$A$8,0)))</f>
      </c>
      <c r="EN36" s="3">
        <f>IF(AM36="",0,INDEX(Tablas!$B$4:$B$8,MATCH(AM36,Tablas!$A$4:$A$8,0)))</f>
      </c>
      <c r="EO36" s="3">
        <f>IF(AN36="",0,INDEX(Tablas!$B$4:$B$8,MATCH(AN36,Tablas!$A$4:$A$8,0)))</f>
      </c>
      <c r="EP36" s="3">
        <f>IF(AO36="",0,INDEX(Tablas!$B$4:$B$8,MATCH(AO36,Tablas!$A$4:$A$8,0)))</f>
      </c>
      <c r="EQ36" s="3">
        <f>IF(AP36="",0,INDEX(Tablas!$B$4:$B$8,MATCH(AP36,Tablas!$A$4:$A$8,0)))</f>
      </c>
      <c r="ER36" s="3">
        <f>IF(AQ36="",0,INDEX(Tablas!$B$4:$B$8,MATCH(AQ36,Tablas!$A$4:$A$8,0)))</f>
      </c>
      <c r="ES36" s="3">
        <f>IF(AR36="",0,INDEX(Tablas!$B$4:$B$8,MATCH(AR36,Tablas!$A$4:$A$8,0)))</f>
      </c>
      <c r="ET36" s="3">
        <f>IF(AS36="",0,INDEX(Tablas!$B$4:$B$8,MATCH(AS36,Tablas!$A$4:$A$8,0)))</f>
      </c>
      <c r="EU36" s="3">
        <f>IF(AT36="",0,INDEX(Tablas!$B$4:$B$8,MATCH(AT36,Tablas!$A$4:$A$8,0)))</f>
      </c>
      <c r="EV36" s="3">
        <f>IF(AU36="",0,INDEX(Tablas!$B$4:$B$8,MATCH(AU36,Tablas!$A$4:$A$8,0)))</f>
      </c>
      <c r="EW36" s="3">
        <f>IF(AV36="",0,INDEX(Tablas!$B$4:$B$8,MATCH(AV36,Tablas!$A$4:$A$8,0)))</f>
      </c>
      <c r="EX36" s="3">
        <f>IF(AW36="",0,INDEX(Tablas!$B$4:$B$8,MATCH(AW36,Tablas!$A$4:$A$8,0)))</f>
      </c>
      <c r="EY36" s="3">
        <f>IF(AX36="",0,INDEX(Tablas!$B$4:$B$8,MATCH(AX36,Tablas!$A$4:$A$8,0)))</f>
      </c>
      <c r="EZ36" s="3">
        <f>IF(AY36="",0,INDEX(Tablas!$B$4:$B$8,MATCH(AY36,Tablas!$A$4:$A$8,0)))</f>
      </c>
      <c r="FA36" s="3">
        <f>IF(AZ36="",0,INDEX(Tablas!$B$4:$B$8,MATCH(AZ36,Tablas!$A$4:$A$8,0)))</f>
      </c>
      <c r="FB36" s="3">
        <f>IF(BA36="",0,INDEX(Tablas!$B$4:$B$8,MATCH(BA36,Tablas!$A$4:$A$8,0)))</f>
      </c>
      <c r="FC36" s="3">
        <f>IF(BB36="",0,INDEX(Tablas!$B$4:$B$8,MATCH(BB36,Tablas!$A$4:$A$8,0)))</f>
      </c>
      <c r="FD36" s="3">
        <f>IF(BC36="",0,INDEX(Tablas!$B$4:$B$8,MATCH(BC36,Tablas!$A$4:$A$8,0)))</f>
      </c>
      <c r="FE36" s="3">
        <f>IF(BD36="",0,INDEX(Tablas!$B$4:$B$8,MATCH(BD36,Tablas!$A$4:$A$8,0)))</f>
      </c>
      <c r="FF36" s="3">
        <f>IF(BE36="",0,INDEX(Tablas!$C$4:$C$8,MATCH(BE36,Tablas!$A$4:$A$8,0)))</f>
      </c>
      <c r="FG36" s="3">
        <f>IF(BF36="",0,INDEX(Tablas!$B$4:$B$8,MATCH(BF36,Tablas!$A$4:$A$8,0)))</f>
      </c>
      <c r="FH36" s="3">
        <f>IF(BG36="",0,INDEX(Tablas!$B$4:$B$8,MATCH(BG36,Tablas!$A$4:$A$8,0)))</f>
      </c>
      <c r="FI36" s="3">
        <f>IF(BH36="",0,INDEX(Tablas!$B$4:$B$8,MATCH(BH36,Tablas!$A$4:$A$8,0)))</f>
      </c>
      <c r="FJ36" s="3">
        <f>IF(BI36="",0,INDEX(Tablas!$C$4:$C$8,MATCH(BI36,Tablas!$A$4:$A$8,0)))</f>
      </c>
      <c r="FK36" s="3">
        <f>IF(BJ36="",0,INDEX(Tablas!$C$4:$C$8,MATCH(BJ36,Tablas!$A$4:$A$8,0)))</f>
      </c>
      <c r="FL36" s="3">
        <f>IF(BK36="",0,INDEX(Tablas!$C$4:$C$8,MATCH(BK36,Tablas!$A$4:$A$8,0)))</f>
      </c>
      <c r="FM36" s="3">
        <f>IF(BL36="",0,INDEX(Tablas!$C$4:$C$8,MATCH(BL36,Tablas!$A$4:$A$8,0)))</f>
      </c>
      <c r="FN36" s="3">
        <f>IF(BM36="",0,INDEX(Tablas!$C$4:$C$8,MATCH(BM36,Tablas!$A$4:$A$8,0)))</f>
      </c>
      <c r="FO36" s="3">
        <f>IF(BN36="",0,INDEX(Tablas!$C$4:$C$8,MATCH(BN36,Tablas!$A$4:$A$8,0)))</f>
      </c>
      <c r="FP36" s="3">
        <f>IF(BO36="",0,INDEX(Tablas!$C$4:$C$8,MATCH(BO36,Tablas!$A$4:$A$8,0)))</f>
      </c>
      <c r="FQ36" s="3">
        <f>IF(OR($B36&lt;&gt;"Sí",BP36=""),0,INDEX(Tablas!$C$4:$C$8,MATCH(BP36,Tablas!$A$4:$A$8,0)))</f>
      </c>
      <c r="FR36" s="3">
        <f>IF(OR($B36&lt;&gt;"Sí",BQ36=""),0,INDEX(Tablas!$C$4:$C$8,MATCH(BQ36,Tablas!$A$4:$A$8,0)))</f>
      </c>
      <c r="FS36" s="3">
        <f>IF(OR($B36&lt;&gt;"Sí",BR36=""),0,INDEX(Tablas!$C$4:$C$8,MATCH(BR36,Tablas!$A$4:$A$8,0)))</f>
      </c>
      <c r="FT36" s="3">
        <f>IF(OR($B36&lt;&gt;"Sí",BS36=""),0,INDEX(Tablas!$C$4:$C$8,MATCH(BS36,Tablas!$A$4:$A$8,0)))</f>
      </c>
      <c r="FU36" s="3">
        <f>IF(OR($C36&lt;&gt;"Sí",BT36=""),0,INDEX(Tablas!$C$4:$C$8,MATCH(BT36,Tablas!$A$4:$A$8,0)))</f>
      </c>
      <c r="FV36" s="3">
        <f>IF(OR($C36&lt;&gt;"Sí",BU36=""),0,INDEX(Tablas!$C$4:$C$8,MATCH(BU36,Tablas!$A$4:$A$8,0)))</f>
      </c>
      <c r="FW36" s="3">
        <f>IF(OR($C36&lt;&gt;"Sí",BV36=""),0,INDEX(Tablas!$C$4:$C$8,MATCH(BV36,Tablas!$A$4:$A$8,0)))</f>
      </c>
      <c r="FX36" s="3">
        <f>IF(OR($C36&lt;&gt;"Sí",BW36=""),0,INDEX(Tablas!$C$4:$C$8,MATCH(BW36,Tablas!$A$4:$A$8,0)))</f>
      </c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6">
        <f>IF(COUNTA($A37:$BW37)=0,"",SUM(DE37:FX37))</f>
      </c>
      <c r="BY37" s="6">
        <f>IF(BX37="","",IF(BX37&lt;Tablas!$C$11,"Nulo",IF(BX37&lt;Tablas!$D$11,"Bajo",IF(BX37&lt;Tablas!$E$11,"Medio",IF(BX37&lt;Tablas!$F$11,"Alto","Muy alto")))))</f>
      </c>
      <c r="BZ37" s="3">
        <f>IF($BX37="","",SUM(DE37,DG37,DF37,DH37,DI37))</f>
      </c>
      <c r="CA37" s="3">
        <f>IF(BZ37="","",IF(BZ37&lt;Tablas!$C$12,"Nulo",IF(BZ37&lt;Tablas!$D$12,"Bajo",IF(BZ37&lt;Tablas!$E$12,"Medio",IF(BZ37&lt;Tablas!$F$12,"Alto","Muy alto")))))</f>
      </c>
      <c r="CB37" s="3">
        <f>IF($BX37="","",SUM(DJ37,DP37,DK37,DL37,DM37,DN37,DO37,FQ37,FR37,FS37,FT37,DQ37,DR37,DS37,DT37,EC37,ED37,EE37,EF37,EA37,EB37,EG37,EH37,EM37,EN37))</f>
      </c>
      <c r="CC37" s="3">
        <f>IF(CB37="","",IF(CB37&lt;Tablas!$C$13,"Nulo",IF(CB37&lt;Tablas!$D$13,"Bajo",IF(CB37&lt;Tablas!$E$13,"Medio",IF(CB37&lt;Tablas!$F$13,"Alto","Muy alto")))))</f>
      </c>
      <c r="CD37" s="3">
        <f>IF($BX37="","",SUM(DU37,DV37,DW37,DX37,DY37,DZ37))</f>
      </c>
      <c r="CE37" s="3">
        <f>IF(CD37="","",IF(CD37&lt;Tablas!$C$14,"Nulo",IF(CD37&lt;Tablas!$D$14,"Bajo",IF(CD37&lt;Tablas!$E$14,"Medio",IF(CD37&lt;Tablas!$F$14,"Alto","Muy alto")))))</f>
      </c>
      <c r="CF37" s="3">
        <f>IF($BX37="","",SUM(EI37,EJ37,EK37,EL37,EO37,EP37,EQ37,ER37,ES37,ET37,EU37,EV37,EW37,EX37,FU37,FV37,FW37,FX37,FI37,FJ37,FK37,FL37,FM37,FN37,FO37,FP37))</f>
      </c>
      <c r="CG37" s="3">
        <f>IF(CF37="","",IF(CF37&lt;Tablas!$C$15,"Nulo",IF(CF37&lt;Tablas!$D$15,"Bajo",IF(CF37&lt;Tablas!$E$15,"Medio",IF(CF37&lt;Tablas!$F$15,"Alto","Muy alto")))))</f>
      </c>
      <c r="CH37" s="3">
        <f>IF($BX37="","",SUM(EY37,EZ37,FA37,FB37,FC37,FD37,FG37,FH37,FE37,FF37))</f>
      </c>
      <c r="CI37" s="3">
        <f>IF(CH37="","",IF(CH37&lt;Tablas!$C$16,"Nulo",IF(CH37&lt;Tablas!$D$16,"Bajo",IF(CH37&lt;Tablas!$E$16,"Medio",IF(CH37&lt;Tablas!$F$16,"Alto","Muy alto")))))</f>
      </c>
      <c r="CJ37" s="3">
        <f>IF($BX37="","",SUM(DE37,DG37,DF37,DH37,DI37))</f>
      </c>
      <c r="CK37" s="3">
        <f>IF(CJ37="","",IF(CJ37&lt;Tablas!$C$17,"Nulo",IF(CJ37&lt;Tablas!$D$17,"Bajo",IF(CJ37&lt;Tablas!$E$17,"Medio",IF(CJ37&lt;Tablas!$F$17,"Alto","Muy alto")))))</f>
      </c>
      <c r="CL37" s="3">
        <f>IF($BX37="","",SUM(DJ37,DP37,DK37,DL37,DM37,DN37,DO37,FQ37,FR37,FS37,FT37,DQ37,DR37,DS37,DT37))</f>
      </c>
      <c r="CM37" s="3">
        <f>IF(CL37="","",IF(CL37&lt;Tablas!$C$18,"Nulo",IF(CL37&lt;Tablas!$D$18,"Bajo",IF(CL37&lt;Tablas!$E$18,"Medio",IF(CL37&lt;Tablas!$F$18,"Alto","Muy alto")))))</f>
      </c>
      <c r="CN37" s="3">
        <f>IF($BX37="","",SUM(EC37,ED37,EE37,EF37,EA37,EB37,EG37,EH37,EM37,EN37))</f>
      </c>
      <c r="CO37" s="3">
        <f>IF(CN37="","",IF(CN37&lt;Tablas!$C$19,"Nulo",IF(CN37&lt;Tablas!$D$19,"Bajo",IF(CN37&lt;Tablas!$E$19,"Medio",IF(CN37&lt;Tablas!$F$19,"Alto","Muy alto")))))</f>
      </c>
      <c r="CP37" s="3">
        <f>IF($BX37="","",SUM(DU37,DV37))</f>
      </c>
      <c r="CQ37" s="3">
        <f>IF(CP37="","",IF(CP37&lt;Tablas!$C$20,"Nulo",IF(CP37&lt;Tablas!$D$20,"Bajo",IF(CP37&lt;Tablas!$E$20,"Medio",IF(CP37&lt;Tablas!$F$20,"Alto","Muy alto")))))</f>
      </c>
      <c r="CR37" s="3">
        <f>IF($BX37="","",SUM(DW37,DX37,DY37,DZ37))</f>
      </c>
      <c r="CS37" s="3">
        <f>IF(CR37="","",IF(CR37&lt;Tablas!$C$21,"Nulo",IF(CR37&lt;Tablas!$D$21,"Bajo",IF(CR37&lt;Tablas!$E$21,"Medio",IF(CR37&lt;Tablas!$F$21,"Alto","Muy alto")))))</f>
      </c>
      <c r="CT37" s="3">
        <f>IF($BX37="","",SUM(EI37,EJ37,EK37,EL37,EO37,EP37,EQ37,ER37,ES37))</f>
      </c>
      <c r="CU37" s="3">
        <f>IF(CT37="","",IF(CT37&lt;Tablas!$C$22,"Nulo",IF(CT37&lt;Tablas!$D$22,"Bajo",IF(CT37&lt;Tablas!$E$22,"Medio",IF(CT37&lt;Tablas!$F$22,"Alto","Muy alto")))))</f>
      </c>
      <c r="CV37" s="3">
        <f>IF($BX37="","",SUM(ET37,EU37,EV37,EW37,EX37,FU37,FV37,FW37,FX37))</f>
      </c>
      <c r="CW37" s="3">
        <f>IF(CV37="","",IF(CV37&lt;Tablas!$C$23,"Nulo",IF(CV37&lt;Tablas!$D$23,"Bajo",IF(CV37&lt;Tablas!$E$23,"Medio",IF(CV37&lt;Tablas!$F$23,"Alto","Muy alto")))))</f>
      </c>
      <c r="CX37" s="3">
        <f>IF($BX37="","",SUM(FI37,FJ37,FK37,FL37,FM37,FN37,FO37,FP37))</f>
      </c>
      <c r="CY37" s="3">
        <f>IF(CX37="","",IF(CX37&lt;Tablas!$C$24,"Nulo",IF(CX37&lt;Tablas!$D$24,"Bajo",IF(CX37&lt;Tablas!$E$24,"Medio",IF(CX37&lt;Tablas!$F$24,"Alto","Muy alto")))))</f>
      </c>
      <c r="CZ37" s="3">
        <f>IF($BX37="","",SUM(EY37,EZ37,FA37,FB37,FC37,FD37))</f>
      </c>
      <c r="DA37" s="3">
        <f>IF(CZ37="","",IF(CZ37&lt;Tablas!$C$25,"Nulo",IF(CZ37&lt;Tablas!$D$25,"Bajo",IF(CZ37&lt;Tablas!$E$25,"Medio",IF(CZ37&lt;Tablas!$F$25,"Alto","Muy alto")))))</f>
      </c>
      <c r="DB37" s="3">
        <f>IF($BX37="","",SUM(FG37,FH37,FE37,FF37))</f>
      </c>
      <c r="DC37" s="3">
        <f>IF(DB37="","",IF(DB37&lt;Tablas!$C$26,"Nulo",IF(DB37&lt;Tablas!$D$26,"Bajo",IF(DB37&lt;Tablas!$E$26,"Medio",IF(DB37&lt;Tablas!$F$26,"Alto","Muy alto")))))</f>
      </c>
      <c r="DD37" s="3">
        <f>IF($BX37="","",COUNTBLANK(D37:BO37)+IF($B37="Sí",COUNTBLANK(BP37:BS37),0)+IF($C37="Sí",COUNTBLANK(BT37:BW37),0)+IF($B37="",1,0)+IF($C37="",1,0))</f>
      </c>
      <c r="DE37" s="3">
        <f>IF(D37="",0,INDEX(Tablas!$B$4:$B$8,MATCH(D37,Tablas!$A$4:$A$8,0)))</f>
      </c>
      <c r="DF37" s="3">
        <f>IF(E37="",0,INDEX(Tablas!$C$4:$C$8,MATCH(E37,Tablas!$A$4:$A$8,0)))</f>
      </c>
      <c r="DG37" s="3">
        <f>IF(F37="",0,INDEX(Tablas!$C$4:$C$8,MATCH(F37,Tablas!$A$4:$A$8,0)))</f>
      </c>
      <c r="DH37" s="3">
        <f>IF(G37="",0,INDEX(Tablas!$B$4:$B$8,MATCH(G37,Tablas!$A$4:$A$8,0)))</f>
      </c>
      <c r="DI37" s="3">
        <f>IF(H37="",0,INDEX(Tablas!$C$4:$C$8,MATCH(H37,Tablas!$A$4:$A$8,0)))</f>
      </c>
      <c r="DJ37" s="3">
        <f>IF(I37="",0,INDEX(Tablas!$C$4:$C$8,MATCH(I37,Tablas!$A$4:$A$8,0)))</f>
      </c>
      <c r="DK37" s="3">
        <f>IF(J37="",0,INDEX(Tablas!$C$4:$C$8,MATCH(J37,Tablas!$A$4:$A$8,0)))</f>
      </c>
      <c r="DL37" s="3">
        <f>IF(K37="",0,INDEX(Tablas!$C$4:$C$8,MATCH(K37,Tablas!$A$4:$A$8,0)))</f>
      </c>
      <c r="DM37" s="3">
        <f>IF(L37="",0,INDEX(Tablas!$C$4:$C$8,MATCH(L37,Tablas!$A$4:$A$8,0)))</f>
      </c>
      <c r="DN37" s="3">
        <f>IF(M37="",0,INDEX(Tablas!$C$4:$C$8,MATCH(M37,Tablas!$A$4:$A$8,0)))</f>
      </c>
      <c r="DO37" s="3">
        <f>IF(N37="",0,INDEX(Tablas!$C$4:$C$8,MATCH(N37,Tablas!$A$4:$A$8,0)))</f>
      </c>
      <c r="DP37" s="3">
        <f>IF(O37="",0,INDEX(Tablas!$C$4:$C$8,MATCH(O37,Tablas!$A$4:$A$8,0)))</f>
      </c>
      <c r="DQ37" s="3">
        <f>IF(P37="",0,INDEX(Tablas!$C$4:$C$8,MATCH(P37,Tablas!$A$4:$A$8,0)))</f>
      </c>
      <c r="DR37" s="3">
        <f>IF(Q37="",0,INDEX(Tablas!$C$4:$C$8,MATCH(Q37,Tablas!$A$4:$A$8,0)))</f>
      </c>
      <c r="DS37" s="3">
        <f>IF(R37="",0,INDEX(Tablas!$C$4:$C$8,MATCH(R37,Tablas!$A$4:$A$8,0)))</f>
      </c>
      <c r="DT37" s="3">
        <f>IF(S37="",0,INDEX(Tablas!$C$4:$C$8,MATCH(S37,Tablas!$A$4:$A$8,0)))</f>
      </c>
      <c r="DU37" s="3">
        <f>IF(T37="",0,INDEX(Tablas!$C$4:$C$8,MATCH(T37,Tablas!$A$4:$A$8,0)))</f>
      </c>
      <c r="DV37" s="3">
        <f>IF(U37="",0,INDEX(Tablas!$C$4:$C$8,MATCH(U37,Tablas!$A$4:$A$8,0)))</f>
      </c>
      <c r="DW37" s="3">
        <f>IF(V37="",0,INDEX(Tablas!$C$4:$C$8,MATCH(V37,Tablas!$A$4:$A$8,0)))</f>
      </c>
      <c r="DX37" s="3">
        <f>IF(W37="",0,INDEX(Tablas!$C$4:$C$8,MATCH(W37,Tablas!$A$4:$A$8,0)))</f>
      </c>
      <c r="DY37" s="3">
        <f>IF(X37="",0,INDEX(Tablas!$C$4:$C$8,MATCH(X37,Tablas!$A$4:$A$8,0)))</f>
      </c>
      <c r="DZ37" s="3">
        <f>IF(Y37="",0,INDEX(Tablas!$C$4:$C$8,MATCH(Y37,Tablas!$A$4:$A$8,0)))</f>
      </c>
      <c r="EA37" s="3">
        <f>IF(Z37="",0,INDEX(Tablas!$B$4:$B$8,MATCH(Z37,Tablas!$A$4:$A$8,0)))</f>
      </c>
      <c r="EB37" s="3">
        <f>IF(AA37="",0,INDEX(Tablas!$B$4:$B$8,MATCH(AA37,Tablas!$A$4:$A$8,0)))</f>
      </c>
      <c r="EC37" s="3">
        <f>IF(AB37="",0,INDEX(Tablas!$B$4:$B$8,MATCH(AB37,Tablas!$A$4:$A$8,0)))</f>
      </c>
      <c r="ED37" s="3">
        <f>IF(AC37="",0,INDEX(Tablas!$B$4:$B$8,MATCH(AC37,Tablas!$A$4:$A$8,0)))</f>
      </c>
      <c r="EE37" s="3">
        <f>IF(AD37="",0,INDEX(Tablas!$B$4:$B$8,MATCH(AD37,Tablas!$A$4:$A$8,0)))</f>
      </c>
      <c r="EF37" s="3">
        <f>IF(AE37="",0,INDEX(Tablas!$B$4:$B$8,MATCH(AE37,Tablas!$A$4:$A$8,0)))</f>
      </c>
      <c r="EG37" s="3">
        <f>IF(AF37="",0,INDEX(Tablas!$C$4:$C$8,MATCH(AF37,Tablas!$A$4:$A$8,0)))</f>
      </c>
      <c r="EH37" s="3">
        <f>IF(AG37="",0,INDEX(Tablas!$B$4:$B$8,MATCH(AG37,Tablas!$A$4:$A$8,0)))</f>
      </c>
      <c r="EI37" s="3">
        <f>IF(AH37="",0,INDEX(Tablas!$B$4:$B$8,MATCH(AH37,Tablas!$A$4:$A$8,0)))</f>
      </c>
      <c r="EJ37" s="3">
        <f>IF(AI37="",0,INDEX(Tablas!$B$4:$B$8,MATCH(AI37,Tablas!$A$4:$A$8,0)))</f>
      </c>
      <c r="EK37" s="3">
        <f>IF(AJ37="",0,INDEX(Tablas!$B$4:$B$8,MATCH(AJ37,Tablas!$A$4:$A$8,0)))</f>
      </c>
      <c r="EL37" s="3">
        <f>IF(AK37="",0,INDEX(Tablas!$B$4:$B$8,MATCH(AK37,Tablas!$A$4:$A$8,0)))</f>
      </c>
      <c r="EM37" s="3">
        <f>IF(AL37="",0,INDEX(Tablas!$B$4:$B$8,MATCH(AL37,Tablas!$A$4:$A$8,0)))</f>
      </c>
      <c r="EN37" s="3">
        <f>IF(AM37="",0,INDEX(Tablas!$B$4:$B$8,MATCH(AM37,Tablas!$A$4:$A$8,0)))</f>
      </c>
      <c r="EO37" s="3">
        <f>IF(AN37="",0,INDEX(Tablas!$B$4:$B$8,MATCH(AN37,Tablas!$A$4:$A$8,0)))</f>
      </c>
      <c r="EP37" s="3">
        <f>IF(AO37="",0,INDEX(Tablas!$B$4:$B$8,MATCH(AO37,Tablas!$A$4:$A$8,0)))</f>
      </c>
      <c r="EQ37" s="3">
        <f>IF(AP37="",0,INDEX(Tablas!$B$4:$B$8,MATCH(AP37,Tablas!$A$4:$A$8,0)))</f>
      </c>
      <c r="ER37" s="3">
        <f>IF(AQ37="",0,INDEX(Tablas!$B$4:$B$8,MATCH(AQ37,Tablas!$A$4:$A$8,0)))</f>
      </c>
      <c r="ES37" s="3">
        <f>IF(AR37="",0,INDEX(Tablas!$B$4:$B$8,MATCH(AR37,Tablas!$A$4:$A$8,0)))</f>
      </c>
      <c r="ET37" s="3">
        <f>IF(AS37="",0,INDEX(Tablas!$B$4:$B$8,MATCH(AS37,Tablas!$A$4:$A$8,0)))</f>
      </c>
      <c r="EU37" s="3">
        <f>IF(AT37="",0,INDEX(Tablas!$B$4:$B$8,MATCH(AT37,Tablas!$A$4:$A$8,0)))</f>
      </c>
      <c r="EV37" s="3">
        <f>IF(AU37="",0,INDEX(Tablas!$B$4:$B$8,MATCH(AU37,Tablas!$A$4:$A$8,0)))</f>
      </c>
      <c r="EW37" s="3">
        <f>IF(AV37="",0,INDEX(Tablas!$B$4:$B$8,MATCH(AV37,Tablas!$A$4:$A$8,0)))</f>
      </c>
      <c r="EX37" s="3">
        <f>IF(AW37="",0,INDEX(Tablas!$B$4:$B$8,MATCH(AW37,Tablas!$A$4:$A$8,0)))</f>
      </c>
      <c r="EY37" s="3">
        <f>IF(AX37="",0,INDEX(Tablas!$B$4:$B$8,MATCH(AX37,Tablas!$A$4:$A$8,0)))</f>
      </c>
      <c r="EZ37" s="3">
        <f>IF(AY37="",0,INDEX(Tablas!$B$4:$B$8,MATCH(AY37,Tablas!$A$4:$A$8,0)))</f>
      </c>
      <c r="FA37" s="3">
        <f>IF(AZ37="",0,INDEX(Tablas!$B$4:$B$8,MATCH(AZ37,Tablas!$A$4:$A$8,0)))</f>
      </c>
      <c r="FB37" s="3">
        <f>IF(BA37="",0,INDEX(Tablas!$B$4:$B$8,MATCH(BA37,Tablas!$A$4:$A$8,0)))</f>
      </c>
      <c r="FC37" s="3">
        <f>IF(BB37="",0,INDEX(Tablas!$B$4:$B$8,MATCH(BB37,Tablas!$A$4:$A$8,0)))</f>
      </c>
      <c r="FD37" s="3">
        <f>IF(BC37="",0,INDEX(Tablas!$B$4:$B$8,MATCH(BC37,Tablas!$A$4:$A$8,0)))</f>
      </c>
      <c r="FE37" s="3">
        <f>IF(BD37="",0,INDEX(Tablas!$B$4:$B$8,MATCH(BD37,Tablas!$A$4:$A$8,0)))</f>
      </c>
      <c r="FF37" s="3">
        <f>IF(BE37="",0,INDEX(Tablas!$C$4:$C$8,MATCH(BE37,Tablas!$A$4:$A$8,0)))</f>
      </c>
      <c r="FG37" s="3">
        <f>IF(BF37="",0,INDEX(Tablas!$B$4:$B$8,MATCH(BF37,Tablas!$A$4:$A$8,0)))</f>
      </c>
      <c r="FH37" s="3">
        <f>IF(BG37="",0,INDEX(Tablas!$B$4:$B$8,MATCH(BG37,Tablas!$A$4:$A$8,0)))</f>
      </c>
      <c r="FI37" s="3">
        <f>IF(BH37="",0,INDEX(Tablas!$B$4:$B$8,MATCH(BH37,Tablas!$A$4:$A$8,0)))</f>
      </c>
      <c r="FJ37" s="3">
        <f>IF(BI37="",0,INDEX(Tablas!$C$4:$C$8,MATCH(BI37,Tablas!$A$4:$A$8,0)))</f>
      </c>
      <c r="FK37" s="3">
        <f>IF(BJ37="",0,INDEX(Tablas!$C$4:$C$8,MATCH(BJ37,Tablas!$A$4:$A$8,0)))</f>
      </c>
      <c r="FL37" s="3">
        <f>IF(BK37="",0,INDEX(Tablas!$C$4:$C$8,MATCH(BK37,Tablas!$A$4:$A$8,0)))</f>
      </c>
      <c r="FM37" s="3">
        <f>IF(BL37="",0,INDEX(Tablas!$C$4:$C$8,MATCH(BL37,Tablas!$A$4:$A$8,0)))</f>
      </c>
      <c r="FN37" s="3">
        <f>IF(BM37="",0,INDEX(Tablas!$C$4:$C$8,MATCH(BM37,Tablas!$A$4:$A$8,0)))</f>
      </c>
      <c r="FO37" s="3">
        <f>IF(BN37="",0,INDEX(Tablas!$C$4:$C$8,MATCH(BN37,Tablas!$A$4:$A$8,0)))</f>
      </c>
      <c r="FP37" s="3">
        <f>IF(BO37="",0,INDEX(Tablas!$C$4:$C$8,MATCH(BO37,Tablas!$A$4:$A$8,0)))</f>
      </c>
      <c r="FQ37" s="3">
        <f>IF(OR($B37&lt;&gt;"Sí",BP37=""),0,INDEX(Tablas!$C$4:$C$8,MATCH(BP37,Tablas!$A$4:$A$8,0)))</f>
      </c>
      <c r="FR37" s="3">
        <f>IF(OR($B37&lt;&gt;"Sí",BQ37=""),0,INDEX(Tablas!$C$4:$C$8,MATCH(BQ37,Tablas!$A$4:$A$8,0)))</f>
      </c>
      <c r="FS37" s="3">
        <f>IF(OR($B37&lt;&gt;"Sí",BR37=""),0,INDEX(Tablas!$C$4:$C$8,MATCH(BR37,Tablas!$A$4:$A$8,0)))</f>
      </c>
      <c r="FT37" s="3">
        <f>IF(OR($B37&lt;&gt;"Sí",BS37=""),0,INDEX(Tablas!$C$4:$C$8,MATCH(BS37,Tablas!$A$4:$A$8,0)))</f>
      </c>
      <c r="FU37" s="3">
        <f>IF(OR($C37&lt;&gt;"Sí",BT37=""),0,INDEX(Tablas!$C$4:$C$8,MATCH(BT37,Tablas!$A$4:$A$8,0)))</f>
      </c>
      <c r="FV37" s="3">
        <f>IF(OR($C37&lt;&gt;"Sí",BU37=""),0,INDEX(Tablas!$C$4:$C$8,MATCH(BU37,Tablas!$A$4:$A$8,0)))</f>
      </c>
      <c r="FW37" s="3">
        <f>IF(OR($C37&lt;&gt;"Sí",BV37=""),0,INDEX(Tablas!$C$4:$C$8,MATCH(BV37,Tablas!$A$4:$A$8,0)))</f>
      </c>
      <c r="FX37" s="3">
        <f>IF(OR($C37&lt;&gt;"Sí",BW37=""),0,INDEX(Tablas!$C$4:$C$8,MATCH(BW37,Tablas!$A$4:$A$8,0)))</f>
      </c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6">
        <f>IF(COUNTA($A38:$BW38)=0,"",SUM(DE38:FX38))</f>
      </c>
      <c r="BY38" s="6">
        <f>IF(BX38="","",IF(BX38&lt;Tablas!$C$11,"Nulo",IF(BX38&lt;Tablas!$D$11,"Bajo",IF(BX38&lt;Tablas!$E$11,"Medio",IF(BX38&lt;Tablas!$F$11,"Alto","Muy alto")))))</f>
      </c>
      <c r="BZ38" s="3">
        <f>IF($BX38="","",SUM(DE38,DG38,DF38,DH38,DI38))</f>
      </c>
      <c r="CA38" s="3">
        <f>IF(BZ38="","",IF(BZ38&lt;Tablas!$C$12,"Nulo",IF(BZ38&lt;Tablas!$D$12,"Bajo",IF(BZ38&lt;Tablas!$E$12,"Medio",IF(BZ38&lt;Tablas!$F$12,"Alto","Muy alto")))))</f>
      </c>
      <c r="CB38" s="3">
        <f>IF($BX38="","",SUM(DJ38,DP38,DK38,DL38,DM38,DN38,DO38,FQ38,FR38,FS38,FT38,DQ38,DR38,DS38,DT38,EC38,ED38,EE38,EF38,EA38,EB38,EG38,EH38,EM38,EN38))</f>
      </c>
      <c r="CC38" s="3">
        <f>IF(CB38="","",IF(CB38&lt;Tablas!$C$13,"Nulo",IF(CB38&lt;Tablas!$D$13,"Bajo",IF(CB38&lt;Tablas!$E$13,"Medio",IF(CB38&lt;Tablas!$F$13,"Alto","Muy alto")))))</f>
      </c>
      <c r="CD38" s="3">
        <f>IF($BX38="","",SUM(DU38,DV38,DW38,DX38,DY38,DZ38))</f>
      </c>
      <c r="CE38" s="3">
        <f>IF(CD38="","",IF(CD38&lt;Tablas!$C$14,"Nulo",IF(CD38&lt;Tablas!$D$14,"Bajo",IF(CD38&lt;Tablas!$E$14,"Medio",IF(CD38&lt;Tablas!$F$14,"Alto","Muy alto")))))</f>
      </c>
      <c r="CF38" s="3">
        <f>IF($BX38="","",SUM(EI38,EJ38,EK38,EL38,EO38,EP38,EQ38,ER38,ES38,ET38,EU38,EV38,EW38,EX38,FU38,FV38,FW38,FX38,FI38,FJ38,FK38,FL38,FM38,FN38,FO38,FP38))</f>
      </c>
      <c r="CG38" s="3">
        <f>IF(CF38="","",IF(CF38&lt;Tablas!$C$15,"Nulo",IF(CF38&lt;Tablas!$D$15,"Bajo",IF(CF38&lt;Tablas!$E$15,"Medio",IF(CF38&lt;Tablas!$F$15,"Alto","Muy alto")))))</f>
      </c>
      <c r="CH38" s="3">
        <f>IF($BX38="","",SUM(EY38,EZ38,FA38,FB38,FC38,FD38,FG38,FH38,FE38,FF38))</f>
      </c>
      <c r="CI38" s="3">
        <f>IF(CH38="","",IF(CH38&lt;Tablas!$C$16,"Nulo",IF(CH38&lt;Tablas!$D$16,"Bajo",IF(CH38&lt;Tablas!$E$16,"Medio",IF(CH38&lt;Tablas!$F$16,"Alto","Muy alto")))))</f>
      </c>
      <c r="CJ38" s="3">
        <f>IF($BX38="","",SUM(DE38,DG38,DF38,DH38,DI38))</f>
      </c>
      <c r="CK38" s="3">
        <f>IF(CJ38="","",IF(CJ38&lt;Tablas!$C$17,"Nulo",IF(CJ38&lt;Tablas!$D$17,"Bajo",IF(CJ38&lt;Tablas!$E$17,"Medio",IF(CJ38&lt;Tablas!$F$17,"Alto","Muy alto")))))</f>
      </c>
      <c r="CL38" s="3">
        <f>IF($BX38="","",SUM(DJ38,DP38,DK38,DL38,DM38,DN38,DO38,FQ38,FR38,FS38,FT38,DQ38,DR38,DS38,DT38))</f>
      </c>
      <c r="CM38" s="3">
        <f>IF(CL38="","",IF(CL38&lt;Tablas!$C$18,"Nulo",IF(CL38&lt;Tablas!$D$18,"Bajo",IF(CL38&lt;Tablas!$E$18,"Medio",IF(CL38&lt;Tablas!$F$18,"Alto","Muy alto")))))</f>
      </c>
      <c r="CN38" s="3">
        <f>IF($BX38="","",SUM(EC38,ED38,EE38,EF38,EA38,EB38,EG38,EH38,EM38,EN38))</f>
      </c>
      <c r="CO38" s="3">
        <f>IF(CN38="","",IF(CN38&lt;Tablas!$C$19,"Nulo",IF(CN38&lt;Tablas!$D$19,"Bajo",IF(CN38&lt;Tablas!$E$19,"Medio",IF(CN38&lt;Tablas!$F$19,"Alto","Muy alto")))))</f>
      </c>
      <c r="CP38" s="3">
        <f>IF($BX38="","",SUM(DU38,DV38))</f>
      </c>
      <c r="CQ38" s="3">
        <f>IF(CP38="","",IF(CP38&lt;Tablas!$C$20,"Nulo",IF(CP38&lt;Tablas!$D$20,"Bajo",IF(CP38&lt;Tablas!$E$20,"Medio",IF(CP38&lt;Tablas!$F$20,"Alto","Muy alto")))))</f>
      </c>
      <c r="CR38" s="3">
        <f>IF($BX38="","",SUM(DW38,DX38,DY38,DZ38))</f>
      </c>
      <c r="CS38" s="3">
        <f>IF(CR38="","",IF(CR38&lt;Tablas!$C$21,"Nulo",IF(CR38&lt;Tablas!$D$21,"Bajo",IF(CR38&lt;Tablas!$E$21,"Medio",IF(CR38&lt;Tablas!$F$21,"Alto","Muy alto")))))</f>
      </c>
      <c r="CT38" s="3">
        <f>IF($BX38="","",SUM(EI38,EJ38,EK38,EL38,EO38,EP38,EQ38,ER38,ES38))</f>
      </c>
      <c r="CU38" s="3">
        <f>IF(CT38="","",IF(CT38&lt;Tablas!$C$22,"Nulo",IF(CT38&lt;Tablas!$D$22,"Bajo",IF(CT38&lt;Tablas!$E$22,"Medio",IF(CT38&lt;Tablas!$F$22,"Alto","Muy alto")))))</f>
      </c>
      <c r="CV38" s="3">
        <f>IF($BX38="","",SUM(ET38,EU38,EV38,EW38,EX38,FU38,FV38,FW38,FX38))</f>
      </c>
      <c r="CW38" s="3">
        <f>IF(CV38="","",IF(CV38&lt;Tablas!$C$23,"Nulo",IF(CV38&lt;Tablas!$D$23,"Bajo",IF(CV38&lt;Tablas!$E$23,"Medio",IF(CV38&lt;Tablas!$F$23,"Alto","Muy alto")))))</f>
      </c>
      <c r="CX38" s="3">
        <f>IF($BX38="","",SUM(FI38,FJ38,FK38,FL38,FM38,FN38,FO38,FP38))</f>
      </c>
      <c r="CY38" s="3">
        <f>IF(CX38="","",IF(CX38&lt;Tablas!$C$24,"Nulo",IF(CX38&lt;Tablas!$D$24,"Bajo",IF(CX38&lt;Tablas!$E$24,"Medio",IF(CX38&lt;Tablas!$F$24,"Alto","Muy alto")))))</f>
      </c>
      <c r="CZ38" s="3">
        <f>IF($BX38="","",SUM(EY38,EZ38,FA38,FB38,FC38,FD38))</f>
      </c>
      <c r="DA38" s="3">
        <f>IF(CZ38="","",IF(CZ38&lt;Tablas!$C$25,"Nulo",IF(CZ38&lt;Tablas!$D$25,"Bajo",IF(CZ38&lt;Tablas!$E$25,"Medio",IF(CZ38&lt;Tablas!$F$25,"Alto","Muy alto")))))</f>
      </c>
      <c r="DB38" s="3">
        <f>IF($BX38="","",SUM(FG38,FH38,FE38,FF38))</f>
      </c>
      <c r="DC38" s="3">
        <f>IF(DB38="","",IF(DB38&lt;Tablas!$C$26,"Nulo",IF(DB38&lt;Tablas!$D$26,"Bajo",IF(DB38&lt;Tablas!$E$26,"Medio",IF(DB38&lt;Tablas!$F$26,"Alto","Muy alto")))))</f>
      </c>
      <c r="DD38" s="3">
        <f>IF($BX38="","",COUNTBLANK(D38:BO38)+IF($B38="Sí",COUNTBLANK(BP38:BS38),0)+IF($C38="Sí",COUNTBLANK(BT38:BW38),0)+IF($B38="",1,0)+IF($C38="",1,0))</f>
      </c>
      <c r="DE38" s="3">
        <f>IF(D38="",0,INDEX(Tablas!$B$4:$B$8,MATCH(D38,Tablas!$A$4:$A$8,0)))</f>
      </c>
      <c r="DF38" s="3">
        <f>IF(E38="",0,INDEX(Tablas!$C$4:$C$8,MATCH(E38,Tablas!$A$4:$A$8,0)))</f>
      </c>
      <c r="DG38" s="3">
        <f>IF(F38="",0,INDEX(Tablas!$C$4:$C$8,MATCH(F38,Tablas!$A$4:$A$8,0)))</f>
      </c>
      <c r="DH38" s="3">
        <f>IF(G38="",0,INDEX(Tablas!$B$4:$B$8,MATCH(G38,Tablas!$A$4:$A$8,0)))</f>
      </c>
      <c r="DI38" s="3">
        <f>IF(H38="",0,INDEX(Tablas!$C$4:$C$8,MATCH(H38,Tablas!$A$4:$A$8,0)))</f>
      </c>
      <c r="DJ38" s="3">
        <f>IF(I38="",0,INDEX(Tablas!$C$4:$C$8,MATCH(I38,Tablas!$A$4:$A$8,0)))</f>
      </c>
      <c r="DK38" s="3">
        <f>IF(J38="",0,INDEX(Tablas!$C$4:$C$8,MATCH(J38,Tablas!$A$4:$A$8,0)))</f>
      </c>
      <c r="DL38" s="3">
        <f>IF(K38="",0,INDEX(Tablas!$C$4:$C$8,MATCH(K38,Tablas!$A$4:$A$8,0)))</f>
      </c>
      <c r="DM38" s="3">
        <f>IF(L38="",0,INDEX(Tablas!$C$4:$C$8,MATCH(L38,Tablas!$A$4:$A$8,0)))</f>
      </c>
      <c r="DN38" s="3">
        <f>IF(M38="",0,INDEX(Tablas!$C$4:$C$8,MATCH(M38,Tablas!$A$4:$A$8,0)))</f>
      </c>
      <c r="DO38" s="3">
        <f>IF(N38="",0,INDEX(Tablas!$C$4:$C$8,MATCH(N38,Tablas!$A$4:$A$8,0)))</f>
      </c>
      <c r="DP38" s="3">
        <f>IF(O38="",0,INDEX(Tablas!$C$4:$C$8,MATCH(O38,Tablas!$A$4:$A$8,0)))</f>
      </c>
      <c r="DQ38" s="3">
        <f>IF(P38="",0,INDEX(Tablas!$C$4:$C$8,MATCH(P38,Tablas!$A$4:$A$8,0)))</f>
      </c>
      <c r="DR38" s="3">
        <f>IF(Q38="",0,INDEX(Tablas!$C$4:$C$8,MATCH(Q38,Tablas!$A$4:$A$8,0)))</f>
      </c>
      <c r="DS38" s="3">
        <f>IF(R38="",0,INDEX(Tablas!$C$4:$C$8,MATCH(R38,Tablas!$A$4:$A$8,0)))</f>
      </c>
      <c r="DT38" s="3">
        <f>IF(S38="",0,INDEX(Tablas!$C$4:$C$8,MATCH(S38,Tablas!$A$4:$A$8,0)))</f>
      </c>
      <c r="DU38" s="3">
        <f>IF(T38="",0,INDEX(Tablas!$C$4:$C$8,MATCH(T38,Tablas!$A$4:$A$8,0)))</f>
      </c>
      <c r="DV38" s="3">
        <f>IF(U38="",0,INDEX(Tablas!$C$4:$C$8,MATCH(U38,Tablas!$A$4:$A$8,0)))</f>
      </c>
      <c r="DW38" s="3">
        <f>IF(V38="",0,INDEX(Tablas!$C$4:$C$8,MATCH(V38,Tablas!$A$4:$A$8,0)))</f>
      </c>
      <c r="DX38" s="3">
        <f>IF(W38="",0,INDEX(Tablas!$C$4:$C$8,MATCH(W38,Tablas!$A$4:$A$8,0)))</f>
      </c>
      <c r="DY38" s="3">
        <f>IF(X38="",0,INDEX(Tablas!$C$4:$C$8,MATCH(X38,Tablas!$A$4:$A$8,0)))</f>
      </c>
      <c r="DZ38" s="3">
        <f>IF(Y38="",0,INDEX(Tablas!$C$4:$C$8,MATCH(Y38,Tablas!$A$4:$A$8,0)))</f>
      </c>
      <c r="EA38" s="3">
        <f>IF(Z38="",0,INDEX(Tablas!$B$4:$B$8,MATCH(Z38,Tablas!$A$4:$A$8,0)))</f>
      </c>
      <c r="EB38" s="3">
        <f>IF(AA38="",0,INDEX(Tablas!$B$4:$B$8,MATCH(AA38,Tablas!$A$4:$A$8,0)))</f>
      </c>
      <c r="EC38" s="3">
        <f>IF(AB38="",0,INDEX(Tablas!$B$4:$B$8,MATCH(AB38,Tablas!$A$4:$A$8,0)))</f>
      </c>
      <c r="ED38" s="3">
        <f>IF(AC38="",0,INDEX(Tablas!$B$4:$B$8,MATCH(AC38,Tablas!$A$4:$A$8,0)))</f>
      </c>
      <c r="EE38" s="3">
        <f>IF(AD38="",0,INDEX(Tablas!$B$4:$B$8,MATCH(AD38,Tablas!$A$4:$A$8,0)))</f>
      </c>
      <c r="EF38" s="3">
        <f>IF(AE38="",0,INDEX(Tablas!$B$4:$B$8,MATCH(AE38,Tablas!$A$4:$A$8,0)))</f>
      </c>
      <c r="EG38" s="3">
        <f>IF(AF38="",0,INDEX(Tablas!$C$4:$C$8,MATCH(AF38,Tablas!$A$4:$A$8,0)))</f>
      </c>
      <c r="EH38" s="3">
        <f>IF(AG38="",0,INDEX(Tablas!$B$4:$B$8,MATCH(AG38,Tablas!$A$4:$A$8,0)))</f>
      </c>
      <c r="EI38" s="3">
        <f>IF(AH38="",0,INDEX(Tablas!$B$4:$B$8,MATCH(AH38,Tablas!$A$4:$A$8,0)))</f>
      </c>
      <c r="EJ38" s="3">
        <f>IF(AI38="",0,INDEX(Tablas!$B$4:$B$8,MATCH(AI38,Tablas!$A$4:$A$8,0)))</f>
      </c>
      <c r="EK38" s="3">
        <f>IF(AJ38="",0,INDEX(Tablas!$B$4:$B$8,MATCH(AJ38,Tablas!$A$4:$A$8,0)))</f>
      </c>
      <c r="EL38" s="3">
        <f>IF(AK38="",0,INDEX(Tablas!$B$4:$B$8,MATCH(AK38,Tablas!$A$4:$A$8,0)))</f>
      </c>
      <c r="EM38" s="3">
        <f>IF(AL38="",0,INDEX(Tablas!$B$4:$B$8,MATCH(AL38,Tablas!$A$4:$A$8,0)))</f>
      </c>
      <c r="EN38" s="3">
        <f>IF(AM38="",0,INDEX(Tablas!$B$4:$B$8,MATCH(AM38,Tablas!$A$4:$A$8,0)))</f>
      </c>
      <c r="EO38" s="3">
        <f>IF(AN38="",0,INDEX(Tablas!$B$4:$B$8,MATCH(AN38,Tablas!$A$4:$A$8,0)))</f>
      </c>
      <c r="EP38" s="3">
        <f>IF(AO38="",0,INDEX(Tablas!$B$4:$B$8,MATCH(AO38,Tablas!$A$4:$A$8,0)))</f>
      </c>
      <c r="EQ38" s="3">
        <f>IF(AP38="",0,INDEX(Tablas!$B$4:$B$8,MATCH(AP38,Tablas!$A$4:$A$8,0)))</f>
      </c>
      <c r="ER38" s="3">
        <f>IF(AQ38="",0,INDEX(Tablas!$B$4:$B$8,MATCH(AQ38,Tablas!$A$4:$A$8,0)))</f>
      </c>
      <c r="ES38" s="3">
        <f>IF(AR38="",0,INDEX(Tablas!$B$4:$B$8,MATCH(AR38,Tablas!$A$4:$A$8,0)))</f>
      </c>
      <c r="ET38" s="3">
        <f>IF(AS38="",0,INDEX(Tablas!$B$4:$B$8,MATCH(AS38,Tablas!$A$4:$A$8,0)))</f>
      </c>
      <c r="EU38" s="3">
        <f>IF(AT38="",0,INDEX(Tablas!$B$4:$B$8,MATCH(AT38,Tablas!$A$4:$A$8,0)))</f>
      </c>
      <c r="EV38" s="3">
        <f>IF(AU38="",0,INDEX(Tablas!$B$4:$B$8,MATCH(AU38,Tablas!$A$4:$A$8,0)))</f>
      </c>
      <c r="EW38" s="3">
        <f>IF(AV38="",0,INDEX(Tablas!$B$4:$B$8,MATCH(AV38,Tablas!$A$4:$A$8,0)))</f>
      </c>
      <c r="EX38" s="3">
        <f>IF(AW38="",0,INDEX(Tablas!$B$4:$B$8,MATCH(AW38,Tablas!$A$4:$A$8,0)))</f>
      </c>
      <c r="EY38" s="3">
        <f>IF(AX38="",0,INDEX(Tablas!$B$4:$B$8,MATCH(AX38,Tablas!$A$4:$A$8,0)))</f>
      </c>
      <c r="EZ38" s="3">
        <f>IF(AY38="",0,INDEX(Tablas!$B$4:$B$8,MATCH(AY38,Tablas!$A$4:$A$8,0)))</f>
      </c>
      <c r="FA38" s="3">
        <f>IF(AZ38="",0,INDEX(Tablas!$B$4:$B$8,MATCH(AZ38,Tablas!$A$4:$A$8,0)))</f>
      </c>
      <c r="FB38" s="3">
        <f>IF(BA38="",0,INDEX(Tablas!$B$4:$B$8,MATCH(BA38,Tablas!$A$4:$A$8,0)))</f>
      </c>
      <c r="FC38" s="3">
        <f>IF(BB38="",0,INDEX(Tablas!$B$4:$B$8,MATCH(BB38,Tablas!$A$4:$A$8,0)))</f>
      </c>
      <c r="FD38" s="3">
        <f>IF(BC38="",0,INDEX(Tablas!$B$4:$B$8,MATCH(BC38,Tablas!$A$4:$A$8,0)))</f>
      </c>
      <c r="FE38" s="3">
        <f>IF(BD38="",0,INDEX(Tablas!$B$4:$B$8,MATCH(BD38,Tablas!$A$4:$A$8,0)))</f>
      </c>
      <c r="FF38" s="3">
        <f>IF(BE38="",0,INDEX(Tablas!$C$4:$C$8,MATCH(BE38,Tablas!$A$4:$A$8,0)))</f>
      </c>
      <c r="FG38" s="3">
        <f>IF(BF38="",0,INDEX(Tablas!$B$4:$B$8,MATCH(BF38,Tablas!$A$4:$A$8,0)))</f>
      </c>
      <c r="FH38" s="3">
        <f>IF(BG38="",0,INDEX(Tablas!$B$4:$B$8,MATCH(BG38,Tablas!$A$4:$A$8,0)))</f>
      </c>
      <c r="FI38" s="3">
        <f>IF(BH38="",0,INDEX(Tablas!$B$4:$B$8,MATCH(BH38,Tablas!$A$4:$A$8,0)))</f>
      </c>
      <c r="FJ38" s="3">
        <f>IF(BI38="",0,INDEX(Tablas!$C$4:$C$8,MATCH(BI38,Tablas!$A$4:$A$8,0)))</f>
      </c>
      <c r="FK38" s="3">
        <f>IF(BJ38="",0,INDEX(Tablas!$C$4:$C$8,MATCH(BJ38,Tablas!$A$4:$A$8,0)))</f>
      </c>
      <c r="FL38" s="3">
        <f>IF(BK38="",0,INDEX(Tablas!$C$4:$C$8,MATCH(BK38,Tablas!$A$4:$A$8,0)))</f>
      </c>
      <c r="FM38" s="3">
        <f>IF(BL38="",0,INDEX(Tablas!$C$4:$C$8,MATCH(BL38,Tablas!$A$4:$A$8,0)))</f>
      </c>
      <c r="FN38" s="3">
        <f>IF(BM38="",0,INDEX(Tablas!$C$4:$C$8,MATCH(BM38,Tablas!$A$4:$A$8,0)))</f>
      </c>
      <c r="FO38" s="3">
        <f>IF(BN38="",0,INDEX(Tablas!$C$4:$C$8,MATCH(BN38,Tablas!$A$4:$A$8,0)))</f>
      </c>
      <c r="FP38" s="3">
        <f>IF(BO38="",0,INDEX(Tablas!$C$4:$C$8,MATCH(BO38,Tablas!$A$4:$A$8,0)))</f>
      </c>
      <c r="FQ38" s="3">
        <f>IF(OR($B38&lt;&gt;"Sí",BP38=""),0,INDEX(Tablas!$C$4:$C$8,MATCH(BP38,Tablas!$A$4:$A$8,0)))</f>
      </c>
      <c r="FR38" s="3">
        <f>IF(OR($B38&lt;&gt;"Sí",BQ38=""),0,INDEX(Tablas!$C$4:$C$8,MATCH(BQ38,Tablas!$A$4:$A$8,0)))</f>
      </c>
      <c r="FS38" s="3">
        <f>IF(OR($B38&lt;&gt;"Sí",BR38=""),0,INDEX(Tablas!$C$4:$C$8,MATCH(BR38,Tablas!$A$4:$A$8,0)))</f>
      </c>
      <c r="FT38" s="3">
        <f>IF(OR($B38&lt;&gt;"Sí",BS38=""),0,INDEX(Tablas!$C$4:$C$8,MATCH(BS38,Tablas!$A$4:$A$8,0)))</f>
      </c>
      <c r="FU38" s="3">
        <f>IF(OR($C38&lt;&gt;"Sí",BT38=""),0,INDEX(Tablas!$C$4:$C$8,MATCH(BT38,Tablas!$A$4:$A$8,0)))</f>
      </c>
      <c r="FV38" s="3">
        <f>IF(OR($C38&lt;&gt;"Sí",BU38=""),0,INDEX(Tablas!$C$4:$C$8,MATCH(BU38,Tablas!$A$4:$A$8,0)))</f>
      </c>
      <c r="FW38" s="3">
        <f>IF(OR($C38&lt;&gt;"Sí",BV38=""),0,INDEX(Tablas!$C$4:$C$8,MATCH(BV38,Tablas!$A$4:$A$8,0)))</f>
      </c>
      <c r="FX38" s="3">
        <f>IF(OR($C38&lt;&gt;"Sí",BW38=""),0,INDEX(Tablas!$C$4:$C$8,MATCH(BW38,Tablas!$A$4:$A$8,0)))</f>
      </c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6">
        <f>IF(COUNTA($A39:$BW39)=0,"",SUM(DE39:FX39))</f>
      </c>
      <c r="BY39" s="6">
        <f>IF(BX39="","",IF(BX39&lt;Tablas!$C$11,"Nulo",IF(BX39&lt;Tablas!$D$11,"Bajo",IF(BX39&lt;Tablas!$E$11,"Medio",IF(BX39&lt;Tablas!$F$11,"Alto","Muy alto")))))</f>
      </c>
      <c r="BZ39" s="3">
        <f>IF($BX39="","",SUM(DE39,DG39,DF39,DH39,DI39))</f>
      </c>
      <c r="CA39" s="3">
        <f>IF(BZ39="","",IF(BZ39&lt;Tablas!$C$12,"Nulo",IF(BZ39&lt;Tablas!$D$12,"Bajo",IF(BZ39&lt;Tablas!$E$12,"Medio",IF(BZ39&lt;Tablas!$F$12,"Alto","Muy alto")))))</f>
      </c>
      <c r="CB39" s="3">
        <f>IF($BX39="","",SUM(DJ39,DP39,DK39,DL39,DM39,DN39,DO39,FQ39,FR39,FS39,FT39,DQ39,DR39,DS39,DT39,EC39,ED39,EE39,EF39,EA39,EB39,EG39,EH39,EM39,EN39))</f>
      </c>
      <c r="CC39" s="3">
        <f>IF(CB39="","",IF(CB39&lt;Tablas!$C$13,"Nulo",IF(CB39&lt;Tablas!$D$13,"Bajo",IF(CB39&lt;Tablas!$E$13,"Medio",IF(CB39&lt;Tablas!$F$13,"Alto","Muy alto")))))</f>
      </c>
      <c r="CD39" s="3">
        <f>IF($BX39="","",SUM(DU39,DV39,DW39,DX39,DY39,DZ39))</f>
      </c>
      <c r="CE39" s="3">
        <f>IF(CD39="","",IF(CD39&lt;Tablas!$C$14,"Nulo",IF(CD39&lt;Tablas!$D$14,"Bajo",IF(CD39&lt;Tablas!$E$14,"Medio",IF(CD39&lt;Tablas!$F$14,"Alto","Muy alto")))))</f>
      </c>
      <c r="CF39" s="3">
        <f>IF($BX39="","",SUM(EI39,EJ39,EK39,EL39,EO39,EP39,EQ39,ER39,ES39,ET39,EU39,EV39,EW39,EX39,FU39,FV39,FW39,FX39,FI39,FJ39,FK39,FL39,FM39,FN39,FO39,FP39))</f>
      </c>
      <c r="CG39" s="3">
        <f>IF(CF39="","",IF(CF39&lt;Tablas!$C$15,"Nulo",IF(CF39&lt;Tablas!$D$15,"Bajo",IF(CF39&lt;Tablas!$E$15,"Medio",IF(CF39&lt;Tablas!$F$15,"Alto","Muy alto")))))</f>
      </c>
      <c r="CH39" s="3">
        <f>IF($BX39="","",SUM(EY39,EZ39,FA39,FB39,FC39,FD39,FG39,FH39,FE39,FF39))</f>
      </c>
      <c r="CI39" s="3">
        <f>IF(CH39="","",IF(CH39&lt;Tablas!$C$16,"Nulo",IF(CH39&lt;Tablas!$D$16,"Bajo",IF(CH39&lt;Tablas!$E$16,"Medio",IF(CH39&lt;Tablas!$F$16,"Alto","Muy alto")))))</f>
      </c>
      <c r="CJ39" s="3">
        <f>IF($BX39="","",SUM(DE39,DG39,DF39,DH39,DI39))</f>
      </c>
      <c r="CK39" s="3">
        <f>IF(CJ39="","",IF(CJ39&lt;Tablas!$C$17,"Nulo",IF(CJ39&lt;Tablas!$D$17,"Bajo",IF(CJ39&lt;Tablas!$E$17,"Medio",IF(CJ39&lt;Tablas!$F$17,"Alto","Muy alto")))))</f>
      </c>
      <c r="CL39" s="3">
        <f>IF($BX39="","",SUM(DJ39,DP39,DK39,DL39,DM39,DN39,DO39,FQ39,FR39,FS39,FT39,DQ39,DR39,DS39,DT39))</f>
      </c>
      <c r="CM39" s="3">
        <f>IF(CL39="","",IF(CL39&lt;Tablas!$C$18,"Nulo",IF(CL39&lt;Tablas!$D$18,"Bajo",IF(CL39&lt;Tablas!$E$18,"Medio",IF(CL39&lt;Tablas!$F$18,"Alto","Muy alto")))))</f>
      </c>
      <c r="CN39" s="3">
        <f>IF($BX39="","",SUM(EC39,ED39,EE39,EF39,EA39,EB39,EG39,EH39,EM39,EN39))</f>
      </c>
      <c r="CO39" s="3">
        <f>IF(CN39="","",IF(CN39&lt;Tablas!$C$19,"Nulo",IF(CN39&lt;Tablas!$D$19,"Bajo",IF(CN39&lt;Tablas!$E$19,"Medio",IF(CN39&lt;Tablas!$F$19,"Alto","Muy alto")))))</f>
      </c>
      <c r="CP39" s="3">
        <f>IF($BX39="","",SUM(DU39,DV39))</f>
      </c>
      <c r="CQ39" s="3">
        <f>IF(CP39="","",IF(CP39&lt;Tablas!$C$20,"Nulo",IF(CP39&lt;Tablas!$D$20,"Bajo",IF(CP39&lt;Tablas!$E$20,"Medio",IF(CP39&lt;Tablas!$F$20,"Alto","Muy alto")))))</f>
      </c>
      <c r="CR39" s="3">
        <f>IF($BX39="","",SUM(DW39,DX39,DY39,DZ39))</f>
      </c>
      <c r="CS39" s="3">
        <f>IF(CR39="","",IF(CR39&lt;Tablas!$C$21,"Nulo",IF(CR39&lt;Tablas!$D$21,"Bajo",IF(CR39&lt;Tablas!$E$21,"Medio",IF(CR39&lt;Tablas!$F$21,"Alto","Muy alto")))))</f>
      </c>
      <c r="CT39" s="3">
        <f>IF($BX39="","",SUM(EI39,EJ39,EK39,EL39,EO39,EP39,EQ39,ER39,ES39))</f>
      </c>
      <c r="CU39" s="3">
        <f>IF(CT39="","",IF(CT39&lt;Tablas!$C$22,"Nulo",IF(CT39&lt;Tablas!$D$22,"Bajo",IF(CT39&lt;Tablas!$E$22,"Medio",IF(CT39&lt;Tablas!$F$22,"Alto","Muy alto")))))</f>
      </c>
      <c r="CV39" s="3">
        <f>IF($BX39="","",SUM(ET39,EU39,EV39,EW39,EX39,FU39,FV39,FW39,FX39))</f>
      </c>
      <c r="CW39" s="3">
        <f>IF(CV39="","",IF(CV39&lt;Tablas!$C$23,"Nulo",IF(CV39&lt;Tablas!$D$23,"Bajo",IF(CV39&lt;Tablas!$E$23,"Medio",IF(CV39&lt;Tablas!$F$23,"Alto","Muy alto")))))</f>
      </c>
      <c r="CX39" s="3">
        <f>IF($BX39="","",SUM(FI39,FJ39,FK39,FL39,FM39,FN39,FO39,FP39))</f>
      </c>
      <c r="CY39" s="3">
        <f>IF(CX39="","",IF(CX39&lt;Tablas!$C$24,"Nulo",IF(CX39&lt;Tablas!$D$24,"Bajo",IF(CX39&lt;Tablas!$E$24,"Medio",IF(CX39&lt;Tablas!$F$24,"Alto","Muy alto")))))</f>
      </c>
      <c r="CZ39" s="3">
        <f>IF($BX39="","",SUM(EY39,EZ39,FA39,FB39,FC39,FD39))</f>
      </c>
      <c r="DA39" s="3">
        <f>IF(CZ39="","",IF(CZ39&lt;Tablas!$C$25,"Nulo",IF(CZ39&lt;Tablas!$D$25,"Bajo",IF(CZ39&lt;Tablas!$E$25,"Medio",IF(CZ39&lt;Tablas!$F$25,"Alto","Muy alto")))))</f>
      </c>
      <c r="DB39" s="3">
        <f>IF($BX39="","",SUM(FG39,FH39,FE39,FF39))</f>
      </c>
      <c r="DC39" s="3">
        <f>IF(DB39="","",IF(DB39&lt;Tablas!$C$26,"Nulo",IF(DB39&lt;Tablas!$D$26,"Bajo",IF(DB39&lt;Tablas!$E$26,"Medio",IF(DB39&lt;Tablas!$F$26,"Alto","Muy alto")))))</f>
      </c>
      <c r="DD39" s="3">
        <f>IF($BX39="","",COUNTBLANK(D39:BO39)+IF($B39="Sí",COUNTBLANK(BP39:BS39),0)+IF($C39="Sí",COUNTBLANK(BT39:BW39),0)+IF($B39="",1,0)+IF($C39="",1,0))</f>
      </c>
      <c r="DE39" s="3">
        <f>IF(D39="",0,INDEX(Tablas!$B$4:$B$8,MATCH(D39,Tablas!$A$4:$A$8,0)))</f>
      </c>
      <c r="DF39" s="3">
        <f>IF(E39="",0,INDEX(Tablas!$C$4:$C$8,MATCH(E39,Tablas!$A$4:$A$8,0)))</f>
      </c>
      <c r="DG39" s="3">
        <f>IF(F39="",0,INDEX(Tablas!$C$4:$C$8,MATCH(F39,Tablas!$A$4:$A$8,0)))</f>
      </c>
      <c r="DH39" s="3">
        <f>IF(G39="",0,INDEX(Tablas!$B$4:$B$8,MATCH(G39,Tablas!$A$4:$A$8,0)))</f>
      </c>
      <c r="DI39" s="3">
        <f>IF(H39="",0,INDEX(Tablas!$C$4:$C$8,MATCH(H39,Tablas!$A$4:$A$8,0)))</f>
      </c>
      <c r="DJ39" s="3">
        <f>IF(I39="",0,INDEX(Tablas!$C$4:$C$8,MATCH(I39,Tablas!$A$4:$A$8,0)))</f>
      </c>
      <c r="DK39" s="3">
        <f>IF(J39="",0,INDEX(Tablas!$C$4:$C$8,MATCH(J39,Tablas!$A$4:$A$8,0)))</f>
      </c>
      <c r="DL39" s="3">
        <f>IF(K39="",0,INDEX(Tablas!$C$4:$C$8,MATCH(K39,Tablas!$A$4:$A$8,0)))</f>
      </c>
      <c r="DM39" s="3">
        <f>IF(L39="",0,INDEX(Tablas!$C$4:$C$8,MATCH(L39,Tablas!$A$4:$A$8,0)))</f>
      </c>
      <c r="DN39" s="3">
        <f>IF(M39="",0,INDEX(Tablas!$C$4:$C$8,MATCH(M39,Tablas!$A$4:$A$8,0)))</f>
      </c>
      <c r="DO39" s="3">
        <f>IF(N39="",0,INDEX(Tablas!$C$4:$C$8,MATCH(N39,Tablas!$A$4:$A$8,0)))</f>
      </c>
      <c r="DP39" s="3">
        <f>IF(O39="",0,INDEX(Tablas!$C$4:$C$8,MATCH(O39,Tablas!$A$4:$A$8,0)))</f>
      </c>
      <c r="DQ39" s="3">
        <f>IF(P39="",0,INDEX(Tablas!$C$4:$C$8,MATCH(P39,Tablas!$A$4:$A$8,0)))</f>
      </c>
      <c r="DR39" s="3">
        <f>IF(Q39="",0,INDEX(Tablas!$C$4:$C$8,MATCH(Q39,Tablas!$A$4:$A$8,0)))</f>
      </c>
      <c r="DS39" s="3">
        <f>IF(R39="",0,INDEX(Tablas!$C$4:$C$8,MATCH(R39,Tablas!$A$4:$A$8,0)))</f>
      </c>
      <c r="DT39" s="3">
        <f>IF(S39="",0,INDEX(Tablas!$C$4:$C$8,MATCH(S39,Tablas!$A$4:$A$8,0)))</f>
      </c>
      <c r="DU39" s="3">
        <f>IF(T39="",0,INDEX(Tablas!$C$4:$C$8,MATCH(T39,Tablas!$A$4:$A$8,0)))</f>
      </c>
      <c r="DV39" s="3">
        <f>IF(U39="",0,INDEX(Tablas!$C$4:$C$8,MATCH(U39,Tablas!$A$4:$A$8,0)))</f>
      </c>
      <c r="DW39" s="3">
        <f>IF(V39="",0,INDEX(Tablas!$C$4:$C$8,MATCH(V39,Tablas!$A$4:$A$8,0)))</f>
      </c>
      <c r="DX39" s="3">
        <f>IF(W39="",0,INDEX(Tablas!$C$4:$C$8,MATCH(W39,Tablas!$A$4:$A$8,0)))</f>
      </c>
      <c r="DY39" s="3">
        <f>IF(X39="",0,INDEX(Tablas!$C$4:$C$8,MATCH(X39,Tablas!$A$4:$A$8,0)))</f>
      </c>
      <c r="DZ39" s="3">
        <f>IF(Y39="",0,INDEX(Tablas!$C$4:$C$8,MATCH(Y39,Tablas!$A$4:$A$8,0)))</f>
      </c>
      <c r="EA39" s="3">
        <f>IF(Z39="",0,INDEX(Tablas!$B$4:$B$8,MATCH(Z39,Tablas!$A$4:$A$8,0)))</f>
      </c>
      <c r="EB39" s="3">
        <f>IF(AA39="",0,INDEX(Tablas!$B$4:$B$8,MATCH(AA39,Tablas!$A$4:$A$8,0)))</f>
      </c>
      <c r="EC39" s="3">
        <f>IF(AB39="",0,INDEX(Tablas!$B$4:$B$8,MATCH(AB39,Tablas!$A$4:$A$8,0)))</f>
      </c>
      <c r="ED39" s="3">
        <f>IF(AC39="",0,INDEX(Tablas!$B$4:$B$8,MATCH(AC39,Tablas!$A$4:$A$8,0)))</f>
      </c>
      <c r="EE39" s="3">
        <f>IF(AD39="",0,INDEX(Tablas!$B$4:$B$8,MATCH(AD39,Tablas!$A$4:$A$8,0)))</f>
      </c>
      <c r="EF39" s="3">
        <f>IF(AE39="",0,INDEX(Tablas!$B$4:$B$8,MATCH(AE39,Tablas!$A$4:$A$8,0)))</f>
      </c>
      <c r="EG39" s="3">
        <f>IF(AF39="",0,INDEX(Tablas!$C$4:$C$8,MATCH(AF39,Tablas!$A$4:$A$8,0)))</f>
      </c>
      <c r="EH39" s="3">
        <f>IF(AG39="",0,INDEX(Tablas!$B$4:$B$8,MATCH(AG39,Tablas!$A$4:$A$8,0)))</f>
      </c>
      <c r="EI39" s="3">
        <f>IF(AH39="",0,INDEX(Tablas!$B$4:$B$8,MATCH(AH39,Tablas!$A$4:$A$8,0)))</f>
      </c>
      <c r="EJ39" s="3">
        <f>IF(AI39="",0,INDEX(Tablas!$B$4:$B$8,MATCH(AI39,Tablas!$A$4:$A$8,0)))</f>
      </c>
      <c r="EK39" s="3">
        <f>IF(AJ39="",0,INDEX(Tablas!$B$4:$B$8,MATCH(AJ39,Tablas!$A$4:$A$8,0)))</f>
      </c>
      <c r="EL39" s="3">
        <f>IF(AK39="",0,INDEX(Tablas!$B$4:$B$8,MATCH(AK39,Tablas!$A$4:$A$8,0)))</f>
      </c>
      <c r="EM39" s="3">
        <f>IF(AL39="",0,INDEX(Tablas!$B$4:$B$8,MATCH(AL39,Tablas!$A$4:$A$8,0)))</f>
      </c>
      <c r="EN39" s="3">
        <f>IF(AM39="",0,INDEX(Tablas!$B$4:$B$8,MATCH(AM39,Tablas!$A$4:$A$8,0)))</f>
      </c>
      <c r="EO39" s="3">
        <f>IF(AN39="",0,INDEX(Tablas!$B$4:$B$8,MATCH(AN39,Tablas!$A$4:$A$8,0)))</f>
      </c>
      <c r="EP39" s="3">
        <f>IF(AO39="",0,INDEX(Tablas!$B$4:$B$8,MATCH(AO39,Tablas!$A$4:$A$8,0)))</f>
      </c>
      <c r="EQ39" s="3">
        <f>IF(AP39="",0,INDEX(Tablas!$B$4:$B$8,MATCH(AP39,Tablas!$A$4:$A$8,0)))</f>
      </c>
      <c r="ER39" s="3">
        <f>IF(AQ39="",0,INDEX(Tablas!$B$4:$B$8,MATCH(AQ39,Tablas!$A$4:$A$8,0)))</f>
      </c>
      <c r="ES39" s="3">
        <f>IF(AR39="",0,INDEX(Tablas!$B$4:$B$8,MATCH(AR39,Tablas!$A$4:$A$8,0)))</f>
      </c>
      <c r="ET39" s="3">
        <f>IF(AS39="",0,INDEX(Tablas!$B$4:$B$8,MATCH(AS39,Tablas!$A$4:$A$8,0)))</f>
      </c>
      <c r="EU39" s="3">
        <f>IF(AT39="",0,INDEX(Tablas!$B$4:$B$8,MATCH(AT39,Tablas!$A$4:$A$8,0)))</f>
      </c>
      <c r="EV39" s="3">
        <f>IF(AU39="",0,INDEX(Tablas!$B$4:$B$8,MATCH(AU39,Tablas!$A$4:$A$8,0)))</f>
      </c>
      <c r="EW39" s="3">
        <f>IF(AV39="",0,INDEX(Tablas!$B$4:$B$8,MATCH(AV39,Tablas!$A$4:$A$8,0)))</f>
      </c>
      <c r="EX39" s="3">
        <f>IF(AW39="",0,INDEX(Tablas!$B$4:$B$8,MATCH(AW39,Tablas!$A$4:$A$8,0)))</f>
      </c>
      <c r="EY39" s="3">
        <f>IF(AX39="",0,INDEX(Tablas!$B$4:$B$8,MATCH(AX39,Tablas!$A$4:$A$8,0)))</f>
      </c>
      <c r="EZ39" s="3">
        <f>IF(AY39="",0,INDEX(Tablas!$B$4:$B$8,MATCH(AY39,Tablas!$A$4:$A$8,0)))</f>
      </c>
      <c r="FA39" s="3">
        <f>IF(AZ39="",0,INDEX(Tablas!$B$4:$B$8,MATCH(AZ39,Tablas!$A$4:$A$8,0)))</f>
      </c>
      <c r="FB39" s="3">
        <f>IF(BA39="",0,INDEX(Tablas!$B$4:$B$8,MATCH(BA39,Tablas!$A$4:$A$8,0)))</f>
      </c>
      <c r="FC39" s="3">
        <f>IF(BB39="",0,INDEX(Tablas!$B$4:$B$8,MATCH(BB39,Tablas!$A$4:$A$8,0)))</f>
      </c>
      <c r="FD39" s="3">
        <f>IF(BC39="",0,INDEX(Tablas!$B$4:$B$8,MATCH(BC39,Tablas!$A$4:$A$8,0)))</f>
      </c>
      <c r="FE39" s="3">
        <f>IF(BD39="",0,INDEX(Tablas!$B$4:$B$8,MATCH(BD39,Tablas!$A$4:$A$8,0)))</f>
      </c>
      <c r="FF39" s="3">
        <f>IF(BE39="",0,INDEX(Tablas!$C$4:$C$8,MATCH(BE39,Tablas!$A$4:$A$8,0)))</f>
      </c>
      <c r="FG39" s="3">
        <f>IF(BF39="",0,INDEX(Tablas!$B$4:$B$8,MATCH(BF39,Tablas!$A$4:$A$8,0)))</f>
      </c>
      <c r="FH39" s="3">
        <f>IF(BG39="",0,INDEX(Tablas!$B$4:$B$8,MATCH(BG39,Tablas!$A$4:$A$8,0)))</f>
      </c>
      <c r="FI39" s="3">
        <f>IF(BH39="",0,INDEX(Tablas!$B$4:$B$8,MATCH(BH39,Tablas!$A$4:$A$8,0)))</f>
      </c>
      <c r="FJ39" s="3">
        <f>IF(BI39="",0,INDEX(Tablas!$C$4:$C$8,MATCH(BI39,Tablas!$A$4:$A$8,0)))</f>
      </c>
      <c r="FK39" s="3">
        <f>IF(BJ39="",0,INDEX(Tablas!$C$4:$C$8,MATCH(BJ39,Tablas!$A$4:$A$8,0)))</f>
      </c>
      <c r="FL39" s="3">
        <f>IF(BK39="",0,INDEX(Tablas!$C$4:$C$8,MATCH(BK39,Tablas!$A$4:$A$8,0)))</f>
      </c>
      <c r="FM39" s="3">
        <f>IF(BL39="",0,INDEX(Tablas!$C$4:$C$8,MATCH(BL39,Tablas!$A$4:$A$8,0)))</f>
      </c>
      <c r="FN39" s="3">
        <f>IF(BM39="",0,INDEX(Tablas!$C$4:$C$8,MATCH(BM39,Tablas!$A$4:$A$8,0)))</f>
      </c>
      <c r="FO39" s="3">
        <f>IF(BN39="",0,INDEX(Tablas!$C$4:$C$8,MATCH(BN39,Tablas!$A$4:$A$8,0)))</f>
      </c>
      <c r="FP39" s="3">
        <f>IF(BO39="",0,INDEX(Tablas!$C$4:$C$8,MATCH(BO39,Tablas!$A$4:$A$8,0)))</f>
      </c>
      <c r="FQ39" s="3">
        <f>IF(OR($B39&lt;&gt;"Sí",BP39=""),0,INDEX(Tablas!$C$4:$C$8,MATCH(BP39,Tablas!$A$4:$A$8,0)))</f>
      </c>
      <c r="FR39" s="3">
        <f>IF(OR($B39&lt;&gt;"Sí",BQ39=""),0,INDEX(Tablas!$C$4:$C$8,MATCH(BQ39,Tablas!$A$4:$A$8,0)))</f>
      </c>
      <c r="FS39" s="3">
        <f>IF(OR($B39&lt;&gt;"Sí",BR39=""),0,INDEX(Tablas!$C$4:$C$8,MATCH(BR39,Tablas!$A$4:$A$8,0)))</f>
      </c>
      <c r="FT39" s="3">
        <f>IF(OR($B39&lt;&gt;"Sí",BS39=""),0,INDEX(Tablas!$C$4:$C$8,MATCH(BS39,Tablas!$A$4:$A$8,0)))</f>
      </c>
      <c r="FU39" s="3">
        <f>IF(OR($C39&lt;&gt;"Sí",BT39=""),0,INDEX(Tablas!$C$4:$C$8,MATCH(BT39,Tablas!$A$4:$A$8,0)))</f>
      </c>
      <c r="FV39" s="3">
        <f>IF(OR($C39&lt;&gt;"Sí",BU39=""),0,INDEX(Tablas!$C$4:$C$8,MATCH(BU39,Tablas!$A$4:$A$8,0)))</f>
      </c>
      <c r="FW39" s="3">
        <f>IF(OR($C39&lt;&gt;"Sí",BV39=""),0,INDEX(Tablas!$C$4:$C$8,MATCH(BV39,Tablas!$A$4:$A$8,0)))</f>
      </c>
      <c r="FX39" s="3">
        <f>IF(OR($C39&lt;&gt;"Sí",BW39=""),0,INDEX(Tablas!$C$4:$C$8,MATCH(BW39,Tablas!$A$4:$A$8,0)))</f>
      </c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6">
        <f>IF(COUNTA($A40:$BW40)=0,"",SUM(DE40:FX40))</f>
      </c>
      <c r="BY40" s="6">
        <f>IF(BX40="","",IF(BX40&lt;Tablas!$C$11,"Nulo",IF(BX40&lt;Tablas!$D$11,"Bajo",IF(BX40&lt;Tablas!$E$11,"Medio",IF(BX40&lt;Tablas!$F$11,"Alto","Muy alto")))))</f>
      </c>
      <c r="BZ40" s="3">
        <f>IF($BX40="","",SUM(DE40,DG40,DF40,DH40,DI40))</f>
      </c>
      <c r="CA40" s="3">
        <f>IF(BZ40="","",IF(BZ40&lt;Tablas!$C$12,"Nulo",IF(BZ40&lt;Tablas!$D$12,"Bajo",IF(BZ40&lt;Tablas!$E$12,"Medio",IF(BZ40&lt;Tablas!$F$12,"Alto","Muy alto")))))</f>
      </c>
      <c r="CB40" s="3">
        <f>IF($BX40="","",SUM(DJ40,DP40,DK40,DL40,DM40,DN40,DO40,FQ40,FR40,FS40,FT40,DQ40,DR40,DS40,DT40,EC40,ED40,EE40,EF40,EA40,EB40,EG40,EH40,EM40,EN40))</f>
      </c>
      <c r="CC40" s="3">
        <f>IF(CB40="","",IF(CB40&lt;Tablas!$C$13,"Nulo",IF(CB40&lt;Tablas!$D$13,"Bajo",IF(CB40&lt;Tablas!$E$13,"Medio",IF(CB40&lt;Tablas!$F$13,"Alto","Muy alto")))))</f>
      </c>
      <c r="CD40" s="3">
        <f>IF($BX40="","",SUM(DU40,DV40,DW40,DX40,DY40,DZ40))</f>
      </c>
      <c r="CE40" s="3">
        <f>IF(CD40="","",IF(CD40&lt;Tablas!$C$14,"Nulo",IF(CD40&lt;Tablas!$D$14,"Bajo",IF(CD40&lt;Tablas!$E$14,"Medio",IF(CD40&lt;Tablas!$F$14,"Alto","Muy alto")))))</f>
      </c>
      <c r="CF40" s="3">
        <f>IF($BX40="","",SUM(EI40,EJ40,EK40,EL40,EO40,EP40,EQ40,ER40,ES40,ET40,EU40,EV40,EW40,EX40,FU40,FV40,FW40,FX40,FI40,FJ40,FK40,FL40,FM40,FN40,FO40,FP40))</f>
      </c>
      <c r="CG40" s="3">
        <f>IF(CF40="","",IF(CF40&lt;Tablas!$C$15,"Nulo",IF(CF40&lt;Tablas!$D$15,"Bajo",IF(CF40&lt;Tablas!$E$15,"Medio",IF(CF40&lt;Tablas!$F$15,"Alto","Muy alto")))))</f>
      </c>
      <c r="CH40" s="3">
        <f>IF($BX40="","",SUM(EY40,EZ40,FA40,FB40,FC40,FD40,FG40,FH40,FE40,FF40))</f>
      </c>
      <c r="CI40" s="3">
        <f>IF(CH40="","",IF(CH40&lt;Tablas!$C$16,"Nulo",IF(CH40&lt;Tablas!$D$16,"Bajo",IF(CH40&lt;Tablas!$E$16,"Medio",IF(CH40&lt;Tablas!$F$16,"Alto","Muy alto")))))</f>
      </c>
      <c r="CJ40" s="3">
        <f>IF($BX40="","",SUM(DE40,DG40,DF40,DH40,DI40))</f>
      </c>
      <c r="CK40" s="3">
        <f>IF(CJ40="","",IF(CJ40&lt;Tablas!$C$17,"Nulo",IF(CJ40&lt;Tablas!$D$17,"Bajo",IF(CJ40&lt;Tablas!$E$17,"Medio",IF(CJ40&lt;Tablas!$F$17,"Alto","Muy alto")))))</f>
      </c>
      <c r="CL40" s="3">
        <f>IF($BX40="","",SUM(DJ40,DP40,DK40,DL40,DM40,DN40,DO40,FQ40,FR40,FS40,FT40,DQ40,DR40,DS40,DT40))</f>
      </c>
      <c r="CM40" s="3">
        <f>IF(CL40="","",IF(CL40&lt;Tablas!$C$18,"Nulo",IF(CL40&lt;Tablas!$D$18,"Bajo",IF(CL40&lt;Tablas!$E$18,"Medio",IF(CL40&lt;Tablas!$F$18,"Alto","Muy alto")))))</f>
      </c>
      <c r="CN40" s="3">
        <f>IF($BX40="","",SUM(EC40,ED40,EE40,EF40,EA40,EB40,EG40,EH40,EM40,EN40))</f>
      </c>
      <c r="CO40" s="3">
        <f>IF(CN40="","",IF(CN40&lt;Tablas!$C$19,"Nulo",IF(CN40&lt;Tablas!$D$19,"Bajo",IF(CN40&lt;Tablas!$E$19,"Medio",IF(CN40&lt;Tablas!$F$19,"Alto","Muy alto")))))</f>
      </c>
      <c r="CP40" s="3">
        <f>IF($BX40="","",SUM(DU40,DV40))</f>
      </c>
      <c r="CQ40" s="3">
        <f>IF(CP40="","",IF(CP40&lt;Tablas!$C$20,"Nulo",IF(CP40&lt;Tablas!$D$20,"Bajo",IF(CP40&lt;Tablas!$E$20,"Medio",IF(CP40&lt;Tablas!$F$20,"Alto","Muy alto")))))</f>
      </c>
      <c r="CR40" s="3">
        <f>IF($BX40="","",SUM(DW40,DX40,DY40,DZ40))</f>
      </c>
      <c r="CS40" s="3">
        <f>IF(CR40="","",IF(CR40&lt;Tablas!$C$21,"Nulo",IF(CR40&lt;Tablas!$D$21,"Bajo",IF(CR40&lt;Tablas!$E$21,"Medio",IF(CR40&lt;Tablas!$F$21,"Alto","Muy alto")))))</f>
      </c>
      <c r="CT40" s="3">
        <f>IF($BX40="","",SUM(EI40,EJ40,EK40,EL40,EO40,EP40,EQ40,ER40,ES40))</f>
      </c>
      <c r="CU40" s="3">
        <f>IF(CT40="","",IF(CT40&lt;Tablas!$C$22,"Nulo",IF(CT40&lt;Tablas!$D$22,"Bajo",IF(CT40&lt;Tablas!$E$22,"Medio",IF(CT40&lt;Tablas!$F$22,"Alto","Muy alto")))))</f>
      </c>
      <c r="CV40" s="3">
        <f>IF($BX40="","",SUM(ET40,EU40,EV40,EW40,EX40,FU40,FV40,FW40,FX40))</f>
      </c>
      <c r="CW40" s="3">
        <f>IF(CV40="","",IF(CV40&lt;Tablas!$C$23,"Nulo",IF(CV40&lt;Tablas!$D$23,"Bajo",IF(CV40&lt;Tablas!$E$23,"Medio",IF(CV40&lt;Tablas!$F$23,"Alto","Muy alto")))))</f>
      </c>
      <c r="CX40" s="3">
        <f>IF($BX40="","",SUM(FI40,FJ40,FK40,FL40,FM40,FN40,FO40,FP40))</f>
      </c>
      <c r="CY40" s="3">
        <f>IF(CX40="","",IF(CX40&lt;Tablas!$C$24,"Nulo",IF(CX40&lt;Tablas!$D$24,"Bajo",IF(CX40&lt;Tablas!$E$24,"Medio",IF(CX40&lt;Tablas!$F$24,"Alto","Muy alto")))))</f>
      </c>
      <c r="CZ40" s="3">
        <f>IF($BX40="","",SUM(EY40,EZ40,FA40,FB40,FC40,FD40))</f>
      </c>
      <c r="DA40" s="3">
        <f>IF(CZ40="","",IF(CZ40&lt;Tablas!$C$25,"Nulo",IF(CZ40&lt;Tablas!$D$25,"Bajo",IF(CZ40&lt;Tablas!$E$25,"Medio",IF(CZ40&lt;Tablas!$F$25,"Alto","Muy alto")))))</f>
      </c>
      <c r="DB40" s="3">
        <f>IF($BX40="","",SUM(FG40,FH40,FE40,FF40))</f>
      </c>
      <c r="DC40" s="3">
        <f>IF(DB40="","",IF(DB40&lt;Tablas!$C$26,"Nulo",IF(DB40&lt;Tablas!$D$26,"Bajo",IF(DB40&lt;Tablas!$E$26,"Medio",IF(DB40&lt;Tablas!$F$26,"Alto","Muy alto")))))</f>
      </c>
      <c r="DD40" s="3">
        <f>IF($BX40="","",COUNTBLANK(D40:BO40)+IF($B40="Sí",COUNTBLANK(BP40:BS40),0)+IF($C40="Sí",COUNTBLANK(BT40:BW40),0)+IF($B40="",1,0)+IF($C40="",1,0))</f>
      </c>
      <c r="DE40" s="3">
        <f>IF(D40="",0,INDEX(Tablas!$B$4:$B$8,MATCH(D40,Tablas!$A$4:$A$8,0)))</f>
      </c>
      <c r="DF40" s="3">
        <f>IF(E40="",0,INDEX(Tablas!$C$4:$C$8,MATCH(E40,Tablas!$A$4:$A$8,0)))</f>
      </c>
      <c r="DG40" s="3">
        <f>IF(F40="",0,INDEX(Tablas!$C$4:$C$8,MATCH(F40,Tablas!$A$4:$A$8,0)))</f>
      </c>
      <c r="DH40" s="3">
        <f>IF(G40="",0,INDEX(Tablas!$B$4:$B$8,MATCH(G40,Tablas!$A$4:$A$8,0)))</f>
      </c>
      <c r="DI40" s="3">
        <f>IF(H40="",0,INDEX(Tablas!$C$4:$C$8,MATCH(H40,Tablas!$A$4:$A$8,0)))</f>
      </c>
      <c r="DJ40" s="3">
        <f>IF(I40="",0,INDEX(Tablas!$C$4:$C$8,MATCH(I40,Tablas!$A$4:$A$8,0)))</f>
      </c>
      <c r="DK40" s="3">
        <f>IF(J40="",0,INDEX(Tablas!$C$4:$C$8,MATCH(J40,Tablas!$A$4:$A$8,0)))</f>
      </c>
      <c r="DL40" s="3">
        <f>IF(K40="",0,INDEX(Tablas!$C$4:$C$8,MATCH(K40,Tablas!$A$4:$A$8,0)))</f>
      </c>
      <c r="DM40" s="3">
        <f>IF(L40="",0,INDEX(Tablas!$C$4:$C$8,MATCH(L40,Tablas!$A$4:$A$8,0)))</f>
      </c>
      <c r="DN40" s="3">
        <f>IF(M40="",0,INDEX(Tablas!$C$4:$C$8,MATCH(M40,Tablas!$A$4:$A$8,0)))</f>
      </c>
      <c r="DO40" s="3">
        <f>IF(N40="",0,INDEX(Tablas!$C$4:$C$8,MATCH(N40,Tablas!$A$4:$A$8,0)))</f>
      </c>
      <c r="DP40" s="3">
        <f>IF(O40="",0,INDEX(Tablas!$C$4:$C$8,MATCH(O40,Tablas!$A$4:$A$8,0)))</f>
      </c>
      <c r="DQ40" s="3">
        <f>IF(P40="",0,INDEX(Tablas!$C$4:$C$8,MATCH(P40,Tablas!$A$4:$A$8,0)))</f>
      </c>
      <c r="DR40" s="3">
        <f>IF(Q40="",0,INDEX(Tablas!$C$4:$C$8,MATCH(Q40,Tablas!$A$4:$A$8,0)))</f>
      </c>
      <c r="DS40" s="3">
        <f>IF(R40="",0,INDEX(Tablas!$C$4:$C$8,MATCH(R40,Tablas!$A$4:$A$8,0)))</f>
      </c>
      <c r="DT40" s="3">
        <f>IF(S40="",0,INDEX(Tablas!$C$4:$C$8,MATCH(S40,Tablas!$A$4:$A$8,0)))</f>
      </c>
      <c r="DU40" s="3">
        <f>IF(T40="",0,INDEX(Tablas!$C$4:$C$8,MATCH(T40,Tablas!$A$4:$A$8,0)))</f>
      </c>
      <c r="DV40" s="3">
        <f>IF(U40="",0,INDEX(Tablas!$C$4:$C$8,MATCH(U40,Tablas!$A$4:$A$8,0)))</f>
      </c>
      <c r="DW40" s="3">
        <f>IF(V40="",0,INDEX(Tablas!$C$4:$C$8,MATCH(V40,Tablas!$A$4:$A$8,0)))</f>
      </c>
      <c r="DX40" s="3">
        <f>IF(W40="",0,INDEX(Tablas!$C$4:$C$8,MATCH(W40,Tablas!$A$4:$A$8,0)))</f>
      </c>
      <c r="DY40" s="3">
        <f>IF(X40="",0,INDEX(Tablas!$C$4:$C$8,MATCH(X40,Tablas!$A$4:$A$8,0)))</f>
      </c>
      <c r="DZ40" s="3">
        <f>IF(Y40="",0,INDEX(Tablas!$C$4:$C$8,MATCH(Y40,Tablas!$A$4:$A$8,0)))</f>
      </c>
      <c r="EA40" s="3">
        <f>IF(Z40="",0,INDEX(Tablas!$B$4:$B$8,MATCH(Z40,Tablas!$A$4:$A$8,0)))</f>
      </c>
      <c r="EB40" s="3">
        <f>IF(AA40="",0,INDEX(Tablas!$B$4:$B$8,MATCH(AA40,Tablas!$A$4:$A$8,0)))</f>
      </c>
      <c r="EC40" s="3">
        <f>IF(AB40="",0,INDEX(Tablas!$B$4:$B$8,MATCH(AB40,Tablas!$A$4:$A$8,0)))</f>
      </c>
      <c r="ED40" s="3">
        <f>IF(AC40="",0,INDEX(Tablas!$B$4:$B$8,MATCH(AC40,Tablas!$A$4:$A$8,0)))</f>
      </c>
      <c r="EE40" s="3">
        <f>IF(AD40="",0,INDEX(Tablas!$B$4:$B$8,MATCH(AD40,Tablas!$A$4:$A$8,0)))</f>
      </c>
      <c r="EF40" s="3">
        <f>IF(AE40="",0,INDEX(Tablas!$B$4:$B$8,MATCH(AE40,Tablas!$A$4:$A$8,0)))</f>
      </c>
      <c r="EG40" s="3">
        <f>IF(AF40="",0,INDEX(Tablas!$C$4:$C$8,MATCH(AF40,Tablas!$A$4:$A$8,0)))</f>
      </c>
      <c r="EH40" s="3">
        <f>IF(AG40="",0,INDEX(Tablas!$B$4:$B$8,MATCH(AG40,Tablas!$A$4:$A$8,0)))</f>
      </c>
      <c r="EI40" s="3">
        <f>IF(AH40="",0,INDEX(Tablas!$B$4:$B$8,MATCH(AH40,Tablas!$A$4:$A$8,0)))</f>
      </c>
      <c r="EJ40" s="3">
        <f>IF(AI40="",0,INDEX(Tablas!$B$4:$B$8,MATCH(AI40,Tablas!$A$4:$A$8,0)))</f>
      </c>
      <c r="EK40" s="3">
        <f>IF(AJ40="",0,INDEX(Tablas!$B$4:$B$8,MATCH(AJ40,Tablas!$A$4:$A$8,0)))</f>
      </c>
      <c r="EL40" s="3">
        <f>IF(AK40="",0,INDEX(Tablas!$B$4:$B$8,MATCH(AK40,Tablas!$A$4:$A$8,0)))</f>
      </c>
      <c r="EM40" s="3">
        <f>IF(AL40="",0,INDEX(Tablas!$B$4:$B$8,MATCH(AL40,Tablas!$A$4:$A$8,0)))</f>
      </c>
      <c r="EN40" s="3">
        <f>IF(AM40="",0,INDEX(Tablas!$B$4:$B$8,MATCH(AM40,Tablas!$A$4:$A$8,0)))</f>
      </c>
      <c r="EO40" s="3">
        <f>IF(AN40="",0,INDEX(Tablas!$B$4:$B$8,MATCH(AN40,Tablas!$A$4:$A$8,0)))</f>
      </c>
      <c r="EP40" s="3">
        <f>IF(AO40="",0,INDEX(Tablas!$B$4:$B$8,MATCH(AO40,Tablas!$A$4:$A$8,0)))</f>
      </c>
      <c r="EQ40" s="3">
        <f>IF(AP40="",0,INDEX(Tablas!$B$4:$B$8,MATCH(AP40,Tablas!$A$4:$A$8,0)))</f>
      </c>
      <c r="ER40" s="3">
        <f>IF(AQ40="",0,INDEX(Tablas!$B$4:$B$8,MATCH(AQ40,Tablas!$A$4:$A$8,0)))</f>
      </c>
      <c r="ES40" s="3">
        <f>IF(AR40="",0,INDEX(Tablas!$B$4:$B$8,MATCH(AR40,Tablas!$A$4:$A$8,0)))</f>
      </c>
      <c r="ET40" s="3">
        <f>IF(AS40="",0,INDEX(Tablas!$B$4:$B$8,MATCH(AS40,Tablas!$A$4:$A$8,0)))</f>
      </c>
      <c r="EU40" s="3">
        <f>IF(AT40="",0,INDEX(Tablas!$B$4:$B$8,MATCH(AT40,Tablas!$A$4:$A$8,0)))</f>
      </c>
      <c r="EV40" s="3">
        <f>IF(AU40="",0,INDEX(Tablas!$B$4:$B$8,MATCH(AU40,Tablas!$A$4:$A$8,0)))</f>
      </c>
      <c r="EW40" s="3">
        <f>IF(AV40="",0,INDEX(Tablas!$B$4:$B$8,MATCH(AV40,Tablas!$A$4:$A$8,0)))</f>
      </c>
      <c r="EX40" s="3">
        <f>IF(AW40="",0,INDEX(Tablas!$B$4:$B$8,MATCH(AW40,Tablas!$A$4:$A$8,0)))</f>
      </c>
      <c r="EY40" s="3">
        <f>IF(AX40="",0,INDEX(Tablas!$B$4:$B$8,MATCH(AX40,Tablas!$A$4:$A$8,0)))</f>
      </c>
      <c r="EZ40" s="3">
        <f>IF(AY40="",0,INDEX(Tablas!$B$4:$B$8,MATCH(AY40,Tablas!$A$4:$A$8,0)))</f>
      </c>
      <c r="FA40" s="3">
        <f>IF(AZ40="",0,INDEX(Tablas!$B$4:$B$8,MATCH(AZ40,Tablas!$A$4:$A$8,0)))</f>
      </c>
      <c r="FB40" s="3">
        <f>IF(BA40="",0,INDEX(Tablas!$B$4:$B$8,MATCH(BA40,Tablas!$A$4:$A$8,0)))</f>
      </c>
      <c r="FC40" s="3">
        <f>IF(BB40="",0,INDEX(Tablas!$B$4:$B$8,MATCH(BB40,Tablas!$A$4:$A$8,0)))</f>
      </c>
      <c r="FD40" s="3">
        <f>IF(BC40="",0,INDEX(Tablas!$B$4:$B$8,MATCH(BC40,Tablas!$A$4:$A$8,0)))</f>
      </c>
      <c r="FE40" s="3">
        <f>IF(BD40="",0,INDEX(Tablas!$B$4:$B$8,MATCH(BD40,Tablas!$A$4:$A$8,0)))</f>
      </c>
      <c r="FF40" s="3">
        <f>IF(BE40="",0,INDEX(Tablas!$C$4:$C$8,MATCH(BE40,Tablas!$A$4:$A$8,0)))</f>
      </c>
      <c r="FG40" s="3">
        <f>IF(BF40="",0,INDEX(Tablas!$B$4:$B$8,MATCH(BF40,Tablas!$A$4:$A$8,0)))</f>
      </c>
      <c r="FH40" s="3">
        <f>IF(BG40="",0,INDEX(Tablas!$B$4:$B$8,MATCH(BG40,Tablas!$A$4:$A$8,0)))</f>
      </c>
      <c r="FI40" s="3">
        <f>IF(BH40="",0,INDEX(Tablas!$B$4:$B$8,MATCH(BH40,Tablas!$A$4:$A$8,0)))</f>
      </c>
      <c r="FJ40" s="3">
        <f>IF(BI40="",0,INDEX(Tablas!$C$4:$C$8,MATCH(BI40,Tablas!$A$4:$A$8,0)))</f>
      </c>
      <c r="FK40" s="3">
        <f>IF(BJ40="",0,INDEX(Tablas!$C$4:$C$8,MATCH(BJ40,Tablas!$A$4:$A$8,0)))</f>
      </c>
      <c r="FL40" s="3">
        <f>IF(BK40="",0,INDEX(Tablas!$C$4:$C$8,MATCH(BK40,Tablas!$A$4:$A$8,0)))</f>
      </c>
      <c r="FM40" s="3">
        <f>IF(BL40="",0,INDEX(Tablas!$C$4:$C$8,MATCH(BL40,Tablas!$A$4:$A$8,0)))</f>
      </c>
      <c r="FN40" s="3">
        <f>IF(BM40="",0,INDEX(Tablas!$C$4:$C$8,MATCH(BM40,Tablas!$A$4:$A$8,0)))</f>
      </c>
      <c r="FO40" s="3">
        <f>IF(BN40="",0,INDEX(Tablas!$C$4:$C$8,MATCH(BN40,Tablas!$A$4:$A$8,0)))</f>
      </c>
      <c r="FP40" s="3">
        <f>IF(BO40="",0,INDEX(Tablas!$C$4:$C$8,MATCH(BO40,Tablas!$A$4:$A$8,0)))</f>
      </c>
      <c r="FQ40" s="3">
        <f>IF(OR($B40&lt;&gt;"Sí",BP40=""),0,INDEX(Tablas!$C$4:$C$8,MATCH(BP40,Tablas!$A$4:$A$8,0)))</f>
      </c>
      <c r="FR40" s="3">
        <f>IF(OR($B40&lt;&gt;"Sí",BQ40=""),0,INDEX(Tablas!$C$4:$C$8,MATCH(BQ40,Tablas!$A$4:$A$8,0)))</f>
      </c>
      <c r="FS40" s="3">
        <f>IF(OR($B40&lt;&gt;"Sí",BR40=""),0,INDEX(Tablas!$C$4:$C$8,MATCH(BR40,Tablas!$A$4:$A$8,0)))</f>
      </c>
      <c r="FT40" s="3">
        <f>IF(OR($B40&lt;&gt;"Sí",BS40=""),0,INDEX(Tablas!$C$4:$C$8,MATCH(BS40,Tablas!$A$4:$A$8,0)))</f>
      </c>
      <c r="FU40" s="3">
        <f>IF(OR($C40&lt;&gt;"Sí",BT40=""),0,INDEX(Tablas!$C$4:$C$8,MATCH(BT40,Tablas!$A$4:$A$8,0)))</f>
      </c>
      <c r="FV40" s="3">
        <f>IF(OR($C40&lt;&gt;"Sí",BU40=""),0,INDEX(Tablas!$C$4:$C$8,MATCH(BU40,Tablas!$A$4:$A$8,0)))</f>
      </c>
      <c r="FW40" s="3">
        <f>IF(OR($C40&lt;&gt;"Sí",BV40=""),0,INDEX(Tablas!$C$4:$C$8,MATCH(BV40,Tablas!$A$4:$A$8,0)))</f>
      </c>
      <c r="FX40" s="3">
        <f>IF(OR($C40&lt;&gt;"Sí",BW40=""),0,INDEX(Tablas!$C$4:$C$8,MATCH(BW40,Tablas!$A$4:$A$8,0)))</f>
      </c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6">
        <f>IF(COUNTA($A41:$BW41)=0,"",SUM(DE41:FX41))</f>
      </c>
      <c r="BY41" s="6">
        <f>IF(BX41="","",IF(BX41&lt;Tablas!$C$11,"Nulo",IF(BX41&lt;Tablas!$D$11,"Bajo",IF(BX41&lt;Tablas!$E$11,"Medio",IF(BX41&lt;Tablas!$F$11,"Alto","Muy alto")))))</f>
      </c>
      <c r="BZ41" s="3">
        <f>IF($BX41="","",SUM(DE41,DG41,DF41,DH41,DI41))</f>
      </c>
      <c r="CA41" s="3">
        <f>IF(BZ41="","",IF(BZ41&lt;Tablas!$C$12,"Nulo",IF(BZ41&lt;Tablas!$D$12,"Bajo",IF(BZ41&lt;Tablas!$E$12,"Medio",IF(BZ41&lt;Tablas!$F$12,"Alto","Muy alto")))))</f>
      </c>
      <c r="CB41" s="3">
        <f>IF($BX41="","",SUM(DJ41,DP41,DK41,DL41,DM41,DN41,DO41,FQ41,FR41,FS41,FT41,DQ41,DR41,DS41,DT41,EC41,ED41,EE41,EF41,EA41,EB41,EG41,EH41,EM41,EN41))</f>
      </c>
      <c r="CC41" s="3">
        <f>IF(CB41="","",IF(CB41&lt;Tablas!$C$13,"Nulo",IF(CB41&lt;Tablas!$D$13,"Bajo",IF(CB41&lt;Tablas!$E$13,"Medio",IF(CB41&lt;Tablas!$F$13,"Alto","Muy alto")))))</f>
      </c>
      <c r="CD41" s="3">
        <f>IF($BX41="","",SUM(DU41,DV41,DW41,DX41,DY41,DZ41))</f>
      </c>
      <c r="CE41" s="3">
        <f>IF(CD41="","",IF(CD41&lt;Tablas!$C$14,"Nulo",IF(CD41&lt;Tablas!$D$14,"Bajo",IF(CD41&lt;Tablas!$E$14,"Medio",IF(CD41&lt;Tablas!$F$14,"Alto","Muy alto")))))</f>
      </c>
      <c r="CF41" s="3">
        <f>IF($BX41="","",SUM(EI41,EJ41,EK41,EL41,EO41,EP41,EQ41,ER41,ES41,ET41,EU41,EV41,EW41,EX41,FU41,FV41,FW41,FX41,FI41,FJ41,FK41,FL41,FM41,FN41,FO41,FP41))</f>
      </c>
      <c r="CG41" s="3">
        <f>IF(CF41="","",IF(CF41&lt;Tablas!$C$15,"Nulo",IF(CF41&lt;Tablas!$D$15,"Bajo",IF(CF41&lt;Tablas!$E$15,"Medio",IF(CF41&lt;Tablas!$F$15,"Alto","Muy alto")))))</f>
      </c>
      <c r="CH41" s="3">
        <f>IF($BX41="","",SUM(EY41,EZ41,FA41,FB41,FC41,FD41,FG41,FH41,FE41,FF41))</f>
      </c>
      <c r="CI41" s="3">
        <f>IF(CH41="","",IF(CH41&lt;Tablas!$C$16,"Nulo",IF(CH41&lt;Tablas!$D$16,"Bajo",IF(CH41&lt;Tablas!$E$16,"Medio",IF(CH41&lt;Tablas!$F$16,"Alto","Muy alto")))))</f>
      </c>
      <c r="CJ41" s="3">
        <f>IF($BX41="","",SUM(DE41,DG41,DF41,DH41,DI41))</f>
      </c>
      <c r="CK41" s="3">
        <f>IF(CJ41="","",IF(CJ41&lt;Tablas!$C$17,"Nulo",IF(CJ41&lt;Tablas!$D$17,"Bajo",IF(CJ41&lt;Tablas!$E$17,"Medio",IF(CJ41&lt;Tablas!$F$17,"Alto","Muy alto")))))</f>
      </c>
      <c r="CL41" s="3">
        <f>IF($BX41="","",SUM(DJ41,DP41,DK41,DL41,DM41,DN41,DO41,FQ41,FR41,FS41,FT41,DQ41,DR41,DS41,DT41))</f>
      </c>
      <c r="CM41" s="3">
        <f>IF(CL41="","",IF(CL41&lt;Tablas!$C$18,"Nulo",IF(CL41&lt;Tablas!$D$18,"Bajo",IF(CL41&lt;Tablas!$E$18,"Medio",IF(CL41&lt;Tablas!$F$18,"Alto","Muy alto")))))</f>
      </c>
      <c r="CN41" s="3">
        <f>IF($BX41="","",SUM(EC41,ED41,EE41,EF41,EA41,EB41,EG41,EH41,EM41,EN41))</f>
      </c>
      <c r="CO41" s="3">
        <f>IF(CN41="","",IF(CN41&lt;Tablas!$C$19,"Nulo",IF(CN41&lt;Tablas!$D$19,"Bajo",IF(CN41&lt;Tablas!$E$19,"Medio",IF(CN41&lt;Tablas!$F$19,"Alto","Muy alto")))))</f>
      </c>
      <c r="CP41" s="3">
        <f>IF($BX41="","",SUM(DU41,DV41))</f>
      </c>
      <c r="CQ41" s="3">
        <f>IF(CP41="","",IF(CP41&lt;Tablas!$C$20,"Nulo",IF(CP41&lt;Tablas!$D$20,"Bajo",IF(CP41&lt;Tablas!$E$20,"Medio",IF(CP41&lt;Tablas!$F$20,"Alto","Muy alto")))))</f>
      </c>
      <c r="CR41" s="3">
        <f>IF($BX41="","",SUM(DW41,DX41,DY41,DZ41))</f>
      </c>
      <c r="CS41" s="3">
        <f>IF(CR41="","",IF(CR41&lt;Tablas!$C$21,"Nulo",IF(CR41&lt;Tablas!$D$21,"Bajo",IF(CR41&lt;Tablas!$E$21,"Medio",IF(CR41&lt;Tablas!$F$21,"Alto","Muy alto")))))</f>
      </c>
      <c r="CT41" s="3">
        <f>IF($BX41="","",SUM(EI41,EJ41,EK41,EL41,EO41,EP41,EQ41,ER41,ES41))</f>
      </c>
      <c r="CU41" s="3">
        <f>IF(CT41="","",IF(CT41&lt;Tablas!$C$22,"Nulo",IF(CT41&lt;Tablas!$D$22,"Bajo",IF(CT41&lt;Tablas!$E$22,"Medio",IF(CT41&lt;Tablas!$F$22,"Alto","Muy alto")))))</f>
      </c>
      <c r="CV41" s="3">
        <f>IF($BX41="","",SUM(ET41,EU41,EV41,EW41,EX41,FU41,FV41,FW41,FX41))</f>
      </c>
      <c r="CW41" s="3">
        <f>IF(CV41="","",IF(CV41&lt;Tablas!$C$23,"Nulo",IF(CV41&lt;Tablas!$D$23,"Bajo",IF(CV41&lt;Tablas!$E$23,"Medio",IF(CV41&lt;Tablas!$F$23,"Alto","Muy alto")))))</f>
      </c>
      <c r="CX41" s="3">
        <f>IF($BX41="","",SUM(FI41,FJ41,FK41,FL41,FM41,FN41,FO41,FP41))</f>
      </c>
      <c r="CY41" s="3">
        <f>IF(CX41="","",IF(CX41&lt;Tablas!$C$24,"Nulo",IF(CX41&lt;Tablas!$D$24,"Bajo",IF(CX41&lt;Tablas!$E$24,"Medio",IF(CX41&lt;Tablas!$F$24,"Alto","Muy alto")))))</f>
      </c>
      <c r="CZ41" s="3">
        <f>IF($BX41="","",SUM(EY41,EZ41,FA41,FB41,FC41,FD41))</f>
      </c>
      <c r="DA41" s="3">
        <f>IF(CZ41="","",IF(CZ41&lt;Tablas!$C$25,"Nulo",IF(CZ41&lt;Tablas!$D$25,"Bajo",IF(CZ41&lt;Tablas!$E$25,"Medio",IF(CZ41&lt;Tablas!$F$25,"Alto","Muy alto")))))</f>
      </c>
      <c r="DB41" s="3">
        <f>IF($BX41="","",SUM(FG41,FH41,FE41,FF41))</f>
      </c>
      <c r="DC41" s="3">
        <f>IF(DB41="","",IF(DB41&lt;Tablas!$C$26,"Nulo",IF(DB41&lt;Tablas!$D$26,"Bajo",IF(DB41&lt;Tablas!$E$26,"Medio",IF(DB41&lt;Tablas!$F$26,"Alto","Muy alto")))))</f>
      </c>
      <c r="DD41" s="3">
        <f>IF($BX41="","",COUNTBLANK(D41:BO41)+IF($B41="Sí",COUNTBLANK(BP41:BS41),0)+IF($C41="Sí",COUNTBLANK(BT41:BW41),0)+IF($B41="",1,0)+IF($C41="",1,0))</f>
      </c>
      <c r="DE41" s="3">
        <f>IF(D41="",0,INDEX(Tablas!$B$4:$B$8,MATCH(D41,Tablas!$A$4:$A$8,0)))</f>
      </c>
      <c r="DF41" s="3">
        <f>IF(E41="",0,INDEX(Tablas!$C$4:$C$8,MATCH(E41,Tablas!$A$4:$A$8,0)))</f>
      </c>
      <c r="DG41" s="3">
        <f>IF(F41="",0,INDEX(Tablas!$C$4:$C$8,MATCH(F41,Tablas!$A$4:$A$8,0)))</f>
      </c>
      <c r="DH41" s="3">
        <f>IF(G41="",0,INDEX(Tablas!$B$4:$B$8,MATCH(G41,Tablas!$A$4:$A$8,0)))</f>
      </c>
      <c r="DI41" s="3">
        <f>IF(H41="",0,INDEX(Tablas!$C$4:$C$8,MATCH(H41,Tablas!$A$4:$A$8,0)))</f>
      </c>
      <c r="DJ41" s="3">
        <f>IF(I41="",0,INDEX(Tablas!$C$4:$C$8,MATCH(I41,Tablas!$A$4:$A$8,0)))</f>
      </c>
      <c r="DK41" s="3">
        <f>IF(J41="",0,INDEX(Tablas!$C$4:$C$8,MATCH(J41,Tablas!$A$4:$A$8,0)))</f>
      </c>
      <c r="DL41" s="3">
        <f>IF(K41="",0,INDEX(Tablas!$C$4:$C$8,MATCH(K41,Tablas!$A$4:$A$8,0)))</f>
      </c>
      <c r="DM41" s="3">
        <f>IF(L41="",0,INDEX(Tablas!$C$4:$C$8,MATCH(L41,Tablas!$A$4:$A$8,0)))</f>
      </c>
      <c r="DN41" s="3">
        <f>IF(M41="",0,INDEX(Tablas!$C$4:$C$8,MATCH(M41,Tablas!$A$4:$A$8,0)))</f>
      </c>
      <c r="DO41" s="3">
        <f>IF(N41="",0,INDEX(Tablas!$C$4:$C$8,MATCH(N41,Tablas!$A$4:$A$8,0)))</f>
      </c>
      <c r="DP41" s="3">
        <f>IF(O41="",0,INDEX(Tablas!$C$4:$C$8,MATCH(O41,Tablas!$A$4:$A$8,0)))</f>
      </c>
      <c r="DQ41" s="3">
        <f>IF(P41="",0,INDEX(Tablas!$C$4:$C$8,MATCH(P41,Tablas!$A$4:$A$8,0)))</f>
      </c>
      <c r="DR41" s="3">
        <f>IF(Q41="",0,INDEX(Tablas!$C$4:$C$8,MATCH(Q41,Tablas!$A$4:$A$8,0)))</f>
      </c>
      <c r="DS41" s="3">
        <f>IF(R41="",0,INDEX(Tablas!$C$4:$C$8,MATCH(R41,Tablas!$A$4:$A$8,0)))</f>
      </c>
      <c r="DT41" s="3">
        <f>IF(S41="",0,INDEX(Tablas!$C$4:$C$8,MATCH(S41,Tablas!$A$4:$A$8,0)))</f>
      </c>
      <c r="DU41" s="3">
        <f>IF(T41="",0,INDEX(Tablas!$C$4:$C$8,MATCH(T41,Tablas!$A$4:$A$8,0)))</f>
      </c>
      <c r="DV41" s="3">
        <f>IF(U41="",0,INDEX(Tablas!$C$4:$C$8,MATCH(U41,Tablas!$A$4:$A$8,0)))</f>
      </c>
      <c r="DW41" s="3">
        <f>IF(V41="",0,INDEX(Tablas!$C$4:$C$8,MATCH(V41,Tablas!$A$4:$A$8,0)))</f>
      </c>
      <c r="DX41" s="3">
        <f>IF(W41="",0,INDEX(Tablas!$C$4:$C$8,MATCH(W41,Tablas!$A$4:$A$8,0)))</f>
      </c>
      <c r="DY41" s="3">
        <f>IF(X41="",0,INDEX(Tablas!$C$4:$C$8,MATCH(X41,Tablas!$A$4:$A$8,0)))</f>
      </c>
      <c r="DZ41" s="3">
        <f>IF(Y41="",0,INDEX(Tablas!$C$4:$C$8,MATCH(Y41,Tablas!$A$4:$A$8,0)))</f>
      </c>
      <c r="EA41" s="3">
        <f>IF(Z41="",0,INDEX(Tablas!$B$4:$B$8,MATCH(Z41,Tablas!$A$4:$A$8,0)))</f>
      </c>
      <c r="EB41" s="3">
        <f>IF(AA41="",0,INDEX(Tablas!$B$4:$B$8,MATCH(AA41,Tablas!$A$4:$A$8,0)))</f>
      </c>
      <c r="EC41" s="3">
        <f>IF(AB41="",0,INDEX(Tablas!$B$4:$B$8,MATCH(AB41,Tablas!$A$4:$A$8,0)))</f>
      </c>
      <c r="ED41" s="3">
        <f>IF(AC41="",0,INDEX(Tablas!$B$4:$B$8,MATCH(AC41,Tablas!$A$4:$A$8,0)))</f>
      </c>
      <c r="EE41" s="3">
        <f>IF(AD41="",0,INDEX(Tablas!$B$4:$B$8,MATCH(AD41,Tablas!$A$4:$A$8,0)))</f>
      </c>
      <c r="EF41" s="3">
        <f>IF(AE41="",0,INDEX(Tablas!$B$4:$B$8,MATCH(AE41,Tablas!$A$4:$A$8,0)))</f>
      </c>
      <c r="EG41" s="3">
        <f>IF(AF41="",0,INDEX(Tablas!$C$4:$C$8,MATCH(AF41,Tablas!$A$4:$A$8,0)))</f>
      </c>
      <c r="EH41" s="3">
        <f>IF(AG41="",0,INDEX(Tablas!$B$4:$B$8,MATCH(AG41,Tablas!$A$4:$A$8,0)))</f>
      </c>
      <c r="EI41" s="3">
        <f>IF(AH41="",0,INDEX(Tablas!$B$4:$B$8,MATCH(AH41,Tablas!$A$4:$A$8,0)))</f>
      </c>
      <c r="EJ41" s="3">
        <f>IF(AI41="",0,INDEX(Tablas!$B$4:$B$8,MATCH(AI41,Tablas!$A$4:$A$8,0)))</f>
      </c>
      <c r="EK41" s="3">
        <f>IF(AJ41="",0,INDEX(Tablas!$B$4:$B$8,MATCH(AJ41,Tablas!$A$4:$A$8,0)))</f>
      </c>
      <c r="EL41" s="3">
        <f>IF(AK41="",0,INDEX(Tablas!$B$4:$B$8,MATCH(AK41,Tablas!$A$4:$A$8,0)))</f>
      </c>
      <c r="EM41" s="3">
        <f>IF(AL41="",0,INDEX(Tablas!$B$4:$B$8,MATCH(AL41,Tablas!$A$4:$A$8,0)))</f>
      </c>
      <c r="EN41" s="3">
        <f>IF(AM41="",0,INDEX(Tablas!$B$4:$B$8,MATCH(AM41,Tablas!$A$4:$A$8,0)))</f>
      </c>
      <c r="EO41" s="3">
        <f>IF(AN41="",0,INDEX(Tablas!$B$4:$B$8,MATCH(AN41,Tablas!$A$4:$A$8,0)))</f>
      </c>
      <c r="EP41" s="3">
        <f>IF(AO41="",0,INDEX(Tablas!$B$4:$B$8,MATCH(AO41,Tablas!$A$4:$A$8,0)))</f>
      </c>
      <c r="EQ41" s="3">
        <f>IF(AP41="",0,INDEX(Tablas!$B$4:$B$8,MATCH(AP41,Tablas!$A$4:$A$8,0)))</f>
      </c>
      <c r="ER41" s="3">
        <f>IF(AQ41="",0,INDEX(Tablas!$B$4:$B$8,MATCH(AQ41,Tablas!$A$4:$A$8,0)))</f>
      </c>
      <c r="ES41" s="3">
        <f>IF(AR41="",0,INDEX(Tablas!$B$4:$B$8,MATCH(AR41,Tablas!$A$4:$A$8,0)))</f>
      </c>
      <c r="ET41" s="3">
        <f>IF(AS41="",0,INDEX(Tablas!$B$4:$B$8,MATCH(AS41,Tablas!$A$4:$A$8,0)))</f>
      </c>
      <c r="EU41" s="3">
        <f>IF(AT41="",0,INDEX(Tablas!$B$4:$B$8,MATCH(AT41,Tablas!$A$4:$A$8,0)))</f>
      </c>
      <c r="EV41" s="3">
        <f>IF(AU41="",0,INDEX(Tablas!$B$4:$B$8,MATCH(AU41,Tablas!$A$4:$A$8,0)))</f>
      </c>
      <c r="EW41" s="3">
        <f>IF(AV41="",0,INDEX(Tablas!$B$4:$B$8,MATCH(AV41,Tablas!$A$4:$A$8,0)))</f>
      </c>
      <c r="EX41" s="3">
        <f>IF(AW41="",0,INDEX(Tablas!$B$4:$B$8,MATCH(AW41,Tablas!$A$4:$A$8,0)))</f>
      </c>
      <c r="EY41" s="3">
        <f>IF(AX41="",0,INDEX(Tablas!$B$4:$B$8,MATCH(AX41,Tablas!$A$4:$A$8,0)))</f>
      </c>
      <c r="EZ41" s="3">
        <f>IF(AY41="",0,INDEX(Tablas!$B$4:$B$8,MATCH(AY41,Tablas!$A$4:$A$8,0)))</f>
      </c>
      <c r="FA41" s="3">
        <f>IF(AZ41="",0,INDEX(Tablas!$B$4:$B$8,MATCH(AZ41,Tablas!$A$4:$A$8,0)))</f>
      </c>
      <c r="FB41" s="3">
        <f>IF(BA41="",0,INDEX(Tablas!$B$4:$B$8,MATCH(BA41,Tablas!$A$4:$A$8,0)))</f>
      </c>
      <c r="FC41" s="3">
        <f>IF(BB41="",0,INDEX(Tablas!$B$4:$B$8,MATCH(BB41,Tablas!$A$4:$A$8,0)))</f>
      </c>
      <c r="FD41" s="3">
        <f>IF(BC41="",0,INDEX(Tablas!$B$4:$B$8,MATCH(BC41,Tablas!$A$4:$A$8,0)))</f>
      </c>
      <c r="FE41" s="3">
        <f>IF(BD41="",0,INDEX(Tablas!$B$4:$B$8,MATCH(BD41,Tablas!$A$4:$A$8,0)))</f>
      </c>
      <c r="FF41" s="3">
        <f>IF(BE41="",0,INDEX(Tablas!$C$4:$C$8,MATCH(BE41,Tablas!$A$4:$A$8,0)))</f>
      </c>
      <c r="FG41" s="3">
        <f>IF(BF41="",0,INDEX(Tablas!$B$4:$B$8,MATCH(BF41,Tablas!$A$4:$A$8,0)))</f>
      </c>
      <c r="FH41" s="3">
        <f>IF(BG41="",0,INDEX(Tablas!$B$4:$B$8,MATCH(BG41,Tablas!$A$4:$A$8,0)))</f>
      </c>
      <c r="FI41" s="3">
        <f>IF(BH41="",0,INDEX(Tablas!$B$4:$B$8,MATCH(BH41,Tablas!$A$4:$A$8,0)))</f>
      </c>
      <c r="FJ41" s="3">
        <f>IF(BI41="",0,INDEX(Tablas!$C$4:$C$8,MATCH(BI41,Tablas!$A$4:$A$8,0)))</f>
      </c>
      <c r="FK41" s="3">
        <f>IF(BJ41="",0,INDEX(Tablas!$C$4:$C$8,MATCH(BJ41,Tablas!$A$4:$A$8,0)))</f>
      </c>
      <c r="FL41" s="3">
        <f>IF(BK41="",0,INDEX(Tablas!$C$4:$C$8,MATCH(BK41,Tablas!$A$4:$A$8,0)))</f>
      </c>
      <c r="FM41" s="3">
        <f>IF(BL41="",0,INDEX(Tablas!$C$4:$C$8,MATCH(BL41,Tablas!$A$4:$A$8,0)))</f>
      </c>
      <c r="FN41" s="3">
        <f>IF(BM41="",0,INDEX(Tablas!$C$4:$C$8,MATCH(BM41,Tablas!$A$4:$A$8,0)))</f>
      </c>
      <c r="FO41" s="3">
        <f>IF(BN41="",0,INDEX(Tablas!$C$4:$C$8,MATCH(BN41,Tablas!$A$4:$A$8,0)))</f>
      </c>
      <c r="FP41" s="3">
        <f>IF(BO41="",0,INDEX(Tablas!$C$4:$C$8,MATCH(BO41,Tablas!$A$4:$A$8,0)))</f>
      </c>
      <c r="FQ41" s="3">
        <f>IF(OR($B41&lt;&gt;"Sí",BP41=""),0,INDEX(Tablas!$C$4:$C$8,MATCH(BP41,Tablas!$A$4:$A$8,0)))</f>
      </c>
      <c r="FR41" s="3">
        <f>IF(OR($B41&lt;&gt;"Sí",BQ41=""),0,INDEX(Tablas!$C$4:$C$8,MATCH(BQ41,Tablas!$A$4:$A$8,0)))</f>
      </c>
      <c r="FS41" s="3">
        <f>IF(OR($B41&lt;&gt;"Sí",BR41=""),0,INDEX(Tablas!$C$4:$C$8,MATCH(BR41,Tablas!$A$4:$A$8,0)))</f>
      </c>
      <c r="FT41" s="3">
        <f>IF(OR($B41&lt;&gt;"Sí",BS41=""),0,INDEX(Tablas!$C$4:$C$8,MATCH(BS41,Tablas!$A$4:$A$8,0)))</f>
      </c>
      <c r="FU41" s="3">
        <f>IF(OR($C41&lt;&gt;"Sí",BT41=""),0,INDEX(Tablas!$C$4:$C$8,MATCH(BT41,Tablas!$A$4:$A$8,0)))</f>
      </c>
      <c r="FV41" s="3">
        <f>IF(OR($C41&lt;&gt;"Sí",BU41=""),0,INDEX(Tablas!$C$4:$C$8,MATCH(BU41,Tablas!$A$4:$A$8,0)))</f>
      </c>
      <c r="FW41" s="3">
        <f>IF(OR($C41&lt;&gt;"Sí",BV41=""),0,INDEX(Tablas!$C$4:$C$8,MATCH(BV41,Tablas!$A$4:$A$8,0)))</f>
      </c>
      <c r="FX41" s="3">
        <f>IF(OR($C41&lt;&gt;"Sí",BW41=""),0,INDEX(Tablas!$C$4:$C$8,MATCH(BW41,Tablas!$A$4:$A$8,0)))</f>
      </c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6">
        <f>IF(COUNTA($A42:$BW42)=0,"",SUM(DE42:FX42))</f>
      </c>
      <c r="BY42" s="6">
        <f>IF(BX42="","",IF(BX42&lt;Tablas!$C$11,"Nulo",IF(BX42&lt;Tablas!$D$11,"Bajo",IF(BX42&lt;Tablas!$E$11,"Medio",IF(BX42&lt;Tablas!$F$11,"Alto","Muy alto")))))</f>
      </c>
      <c r="BZ42" s="3">
        <f>IF($BX42="","",SUM(DE42,DG42,DF42,DH42,DI42))</f>
      </c>
      <c r="CA42" s="3">
        <f>IF(BZ42="","",IF(BZ42&lt;Tablas!$C$12,"Nulo",IF(BZ42&lt;Tablas!$D$12,"Bajo",IF(BZ42&lt;Tablas!$E$12,"Medio",IF(BZ42&lt;Tablas!$F$12,"Alto","Muy alto")))))</f>
      </c>
      <c r="CB42" s="3">
        <f>IF($BX42="","",SUM(DJ42,DP42,DK42,DL42,DM42,DN42,DO42,FQ42,FR42,FS42,FT42,DQ42,DR42,DS42,DT42,EC42,ED42,EE42,EF42,EA42,EB42,EG42,EH42,EM42,EN42))</f>
      </c>
      <c r="CC42" s="3">
        <f>IF(CB42="","",IF(CB42&lt;Tablas!$C$13,"Nulo",IF(CB42&lt;Tablas!$D$13,"Bajo",IF(CB42&lt;Tablas!$E$13,"Medio",IF(CB42&lt;Tablas!$F$13,"Alto","Muy alto")))))</f>
      </c>
      <c r="CD42" s="3">
        <f>IF($BX42="","",SUM(DU42,DV42,DW42,DX42,DY42,DZ42))</f>
      </c>
      <c r="CE42" s="3">
        <f>IF(CD42="","",IF(CD42&lt;Tablas!$C$14,"Nulo",IF(CD42&lt;Tablas!$D$14,"Bajo",IF(CD42&lt;Tablas!$E$14,"Medio",IF(CD42&lt;Tablas!$F$14,"Alto","Muy alto")))))</f>
      </c>
      <c r="CF42" s="3">
        <f>IF($BX42="","",SUM(EI42,EJ42,EK42,EL42,EO42,EP42,EQ42,ER42,ES42,ET42,EU42,EV42,EW42,EX42,FU42,FV42,FW42,FX42,FI42,FJ42,FK42,FL42,FM42,FN42,FO42,FP42))</f>
      </c>
      <c r="CG42" s="3">
        <f>IF(CF42="","",IF(CF42&lt;Tablas!$C$15,"Nulo",IF(CF42&lt;Tablas!$D$15,"Bajo",IF(CF42&lt;Tablas!$E$15,"Medio",IF(CF42&lt;Tablas!$F$15,"Alto","Muy alto")))))</f>
      </c>
      <c r="CH42" s="3">
        <f>IF($BX42="","",SUM(EY42,EZ42,FA42,FB42,FC42,FD42,FG42,FH42,FE42,FF42))</f>
      </c>
      <c r="CI42" s="3">
        <f>IF(CH42="","",IF(CH42&lt;Tablas!$C$16,"Nulo",IF(CH42&lt;Tablas!$D$16,"Bajo",IF(CH42&lt;Tablas!$E$16,"Medio",IF(CH42&lt;Tablas!$F$16,"Alto","Muy alto")))))</f>
      </c>
      <c r="CJ42" s="3">
        <f>IF($BX42="","",SUM(DE42,DG42,DF42,DH42,DI42))</f>
      </c>
      <c r="CK42" s="3">
        <f>IF(CJ42="","",IF(CJ42&lt;Tablas!$C$17,"Nulo",IF(CJ42&lt;Tablas!$D$17,"Bajo",IF(CJ42&lt;Tablas!$E$17,"Medio",IF(CJ42&lt;Tablas!$F$17,"Alto","Muy alto")))))</f>
      </c>
      <c r="CL42" s="3">
        <f>IF($BX42="","",SUM(DJ42,DP42,DK42,DL42,DM42,DN42,DO42,FQ42,FR42,FS42,FT42,DQ42,DR42,DS42,DT42))</f>
      </c>
      <c r="CM42" s="3">
        <f>IF(CL42="","",IF(CL42&lt;Tablas!$C$18,"Nulo",IF(CL42&lt;Tablas!$D$18,"Bajo",IF(CL42&lt;Tablas!$E$18,"Medio",IF(CL42&lt;Tablas!$F$18,"Alto","Muy alto")))))</f>
      </c>
      <c r="CN42" s="3">
        <f>IF($BX42="","",SUM(EC42,ED42,EE42,EF42,EA42,EB42,EG42,EH42,EM42,EN42))</f>
      </c>
      <c r="CO42" s="3">
        <f>IF(CN42="","",IF(CN42&lt;Tablas!$C$19,"Nulo",IF(CN42&lt;Tablas!$D$19,"Bajo",IF(CN42&lt;Tablas!$E$19,"Medio",IF(CN42&lt;Tablas!$F$19,"Alto","Muy alto")))))</f>
      </c>
      <c r="CP42" s="3">
        <f>IF($BX42="","",SUM(DU42,DV42))</f>
      </c>
      <c r="CQ42" s="3">
        <f>IF(CP42="","",IF(CP42&lt;Tablas!$C$20,"Nulo",IF(CP42&lt;Tablas!$D$20,"Bajo",IF(CP42&lt;Tablas!$E$20,"Medio",IF(CP42&lt;Tablas!$F$20,"Alto","Muy alto")))))</f>
      </c>
      <c r="CR42" s="3">
        <f>IF($BX42="","",SUM(DW42,DX42,DY42,DZ42))</f>
      </c>
      <c r="CS42" s="3">
        <f>IF(CR42="","",IF(CR42&lt;Tablas!$C$21,"Nulo",IF(CR42&lt;Tablas!$D$21,"Bajo",IF(CR42&lt;Tablas!$E$21,"Medio",IF(CR42&lt;Tablas!$F$21,"Alto","Muy alto")))))</f>
      </c>
      <c r="CT42" s="3">
        <f>IF($BX42="","",SUM(EI42,EJ42,EK42,EL42,EO42,EP42,EQ42,ER42,ES42))</f>
      </c>
      <c r="CU42" s="3">
        <f>IF(CT42="","",IF(CT42&lt;Tablas!$C$22,"Nulo",IF(CT42&lt;Tablas!$D$22,"Bajo",IF(CT42&lt;Tablas!$E$22,"Medio",IF(CT42&lt;Tablas!$F$22,"Alto","Muy alto")))))</f>
      </c>
      <c r="CV42" s="3">
        <f>IF($BX42="","",SUM(ET42,EU42,EV42,EW42,EX42,FU42,FV42,FW42,FX42))</f>
      </c>
      <c r="CW42" s="3">
        <f>IF(CV42="","",IF(CV42&lt;Tablas!$C$23,"Nulo",IF(CV42&lt;Tablas!$D$23,"Bajo",IF(CV42&lt;Tablas!$E$23,"Medio",IF(CV42&lt;Tablas!$F$23,"Alto","Muy alto")))))</f>
      </c>
      <c r="CX42" s="3">
        <f>IF($BX42="","",SUM(FI42,FJ42,FK42,FL42,FM42,FN42,FO42,FP42))</f>
      </c>
      <c r="CY42" s="3">
        <f>IF(CX42="","",IF(CX42&lt;Tablas!$C$24,"Nulo",IF(CX42&lt;Tablas!$D$24,"Bajo",IF(CX42&lt;Tablas!$E$24,"Medio",IF(CX42&lt;Tablas!$F$24,"Alto","Muy alto")))))</f>
      </c>
      <c r="CZ42" s="3">
        <f>IF($BX42="","",SUM(EY42,EZ42,FA42,FB42,FC42,FD42))</f>
      </c>
      <c r="DA42" s="3">
        <f>IF(CZ42="","",IF(CZ42&lt;Tablas!$C$25,"Nulo",IF(CZ42&lt;Tablas!$D$25,"Bajo",IF(CZ42&lt;Tablas!$E$25,"Medio",IF(CZ42&lt;Tablas!$F$25,"Alto","Muy alto")))))</f>
      </c>
      <c r="DB42" s="3">
        <f>IF($BX42="","",SUM(FG42,FH42,FE42,FF42))</f>
      </c>
      <c r="DC42" s="3">
        <f>IF(DB42="","",IF(DB42&lt;Tablas!$C$26,"Nulo",IF(DB42&lt;Tablas!$D$26,"Bajo",IF(DB42&lt;Tablas!$E$26,"Medio",IF(DB42&lt;Tablas!$F$26,"Alto","Muy alto")))))</f>
      </c>
      <c r="DD42" s="3">
        <f>IF($BX42="","",COUNTBLANK(D42:BO42)+IF($B42="Sí",COUNTBLANK(BP42:BS42),0)+IF($C42="Sí",COUNTBLANK(BT42:BW42),0)+IF($B42="",1,0)+IF($C42="",1,0))</f>
      </c>
      <c r="DE42" s="3">
        <f>IF(D42="",0,INDEX(Tablas!$B$4:$B$8,MATCH(D42,Tablas!$A$4:$A$8,0)))</f>
      </c>
      <c r="DF42" s="3">
        <f>IF(E42="",0,INDEX(Tablas!$C$4:$C$8,MATCH(E42,Tablas!$A$4:$A$8,0)))</f>
      </c>
      <c r="DG42" s="3">
        <f>IF(F42="",0,INDEX(Tablas!$C$4:$C$8,MATCH(F42,Tablas!$A$4:$A$8,0)))</f>
      </c>
      <c r="DH42" s="3">
        <f>IF(G42="",0,INDEX(Tablas!$B$4:$B$8,MATCH(G42,Tablas!$A$4:$A$8,0)))</f>
      </c>
      <c r="DI42" s="3">
        <f>IF(H42="",0,INDEX(Tablas!$C$4:$C$8,MATCH(H42,Tablas!$A$4:$A$8,0)))</f>
      </c>
      <c r="DJ42" s="3">
        <f>IF(I42="",0,INDEX(Tablas!$C$4:$C$8,MATCH(I42,Tablas!$A$4:$A$8,0)))</f>
      </c>
      <c r="DK42" s="3">
        <f>IF(J42="",0,INDEX(Tablas!$C$4:$C$8,MATCH(J42,Tablas!$A$4:$A$8,0)))</f>
      </c>
      <c r="DL42" s="3">
        <f>IF(K42="",0,INDEX(Tablas!$C$4:$C$8,MATCH(K42,Tablas!$A$4:$A$8,0)))</f>
      </c>
      <c r="DM42" s="3">
        <f>IF(L42="",0,INDEX(Tablas!$C$4:$C$8,MATCH(L42,Tablas!$A$4:$A$8,0)))</f>
      </c>
      <c r="DN42" s="3">
        <f>IF(M42="",0,INDEX(Tablas!$C$4:$C$8,MATCH(M42,Tablas!$A$4:$A$8,0)))</f>
      </c>
      <c r="DO42" s="3">
        <f>IF(N42="",0,INDEX(Tablas!$C$4:$C$8,MATCH(N42,Tablas!$A$4:$A$8,0)))</f>
      </c>
      <c r="DP42" s="3">
        <f>IF(O42="",0,INDEX(Tablas!$C$4:$C$8,MATCH(O42,Tablas!$A$4:$A$8,0)))</f>
      </c>
      <c r="DQ42" s="3">
        <f>IF(P42="",0,INDEX(Tablas!$C$4:$C$8,MATCH(P42,Tablas!$A$4:$A$8,0)))</f>
      </c>
      <c r="DR42" s="3">
        <f>IF(Q42="",0,INDEX(Tablas!$C$4:$C$8,MATCH(Q42,Tablas!$A$4:$A$8,0)))</f>
      </c>
      <c r="DS42" s="3">
        <f>IF(R42="",0,INDEX(Tablas!$C$4:$C$8,MATCH(R42,Tablas!$A$4:$A$8,0)))</f>
      </c>
      <c r="DT42" s="3">
        <f>IF(S42="",0,INDEX(Tablas!$C$4:$C$8,MATCH(S42,Tablas!$A$4:$A$8,0)))</f>
      </c>
      <c r="DU42" s="3">
        <f>IF(T42="",0,INDEX(Tablas!$C$4:$C$8,MATCH(T42,Tablas!$A$4:$A$8,0)))</f>
      </c>
      <c r="DV42" s="3">
        <f>IF(U42="",0,INDEX(Tablas!$C$4:$C$8,MATCH(U42,Tablas!$A$4:$A$8,0)))</f>
      </c>
      <c r="DW42" s="3">
        <f>IF(V42="",0,INDEX(Tablas!$C$4:$C$8,MATCH(V42,Tablas!$A$4:$A$8,0)))</f>
      </c>
      <c r="DX42" s="3">
        <f>IF(W42="",0,INDEX(Tablas!$C$4:$C$8,MATCH(W42,Tablas!$A$4:$A$8,0)))</f>
      </c>
      <c r="DY42" s="3">
        <f>IF(X42="",0,INDEX(Tablas!$C$4:$C$8,MATCH(X42,Tablas!$A$4:$A$8,0)))</f>
      </c>
      <c r="DZ42" s="3">
        <f>IF(Y42="",0,INDEX(Tablas!$C$4:$C$8,MATCH(Y42,Tablas!$A$4:$A$8,0)))</f>
      </c>
      <c r="EA42" s="3">
        <f>IF(Z42="",0,INDEX(Tablas!$B$4:$B$8,MATCH(Z42,Tablas!$A$4:$A$8,0)))</f>
      </c>
      <c r="EB42" s="3">
        <f>IF(AA42="",0,INDEX(Tablas!$B$4:$B$8,MATCH(AA42,Tablas!$A$4:$A$8,0)))</f>
      </c>
      <c r="EC42" s="3">
        <f>IF(AB42="",0,INDEX(Tablas!$B$4:$B$8,MATCH(AB42,Tablas!$A$4:$A$8,0)))</f>
      </c>
      <c r="ED42" s="3">
        <f>IF(AC42="",0,INDEX(Tablas!$B$4:$B$8,MATCH(AC42,Tablas!$A$4:$A$8,0)))</f>
      </c>
      <c r="EE42" s="3">
        <f>IF(AD42="",0,INDEX(Tablas!$B$4:$B$8,MATCH(AD42,Tablas!$A$4:$A$8,0)))</f>
      </c>
      <c r="EF42" s="3">
        <f>IF(AE42="",0,INDEX(Tablas!$B$4:$B$8,MATCH(AE42,Tablas!$A$4:$A$8,0)))</f>
      </c>
      <c r="EG42" s="3">
        <f>IF(AF42="",0,INDEX(Tablas!$C$4:$C$8,MATCH(AF42,Tablas!$A$4:$A$8,0)))</f>
      </c>
      <c r="EH42" s="3">
        <f>IF(AG42="",0,INDEX(Tablas!$B$4:$B$8,MATCH(AG42,Tablas!$A$4:$A$8,0)))</f>
      </c>
      <c r="EI42" s="3">
        <f>IF(AH42="",0,INDEX(Tablas!$B$4:$B$8,MATCH(AH42,Tablas!$A$4:$A$8,0)))</f>
      </c>
      <c r="EJ42" s="3">
        <f>IF(AI42="",0,INDEX(Tablas!$B$4:$B$8,MATCH(AI42,Tablas!$A$4:$A$8,0)))</f>
      </c>
      <c r="EK42" s="3">
        <f>IF(AJ42="",0,INDEX(Tablas!$B$4:$B$8,MATCH(AJ42,Tablas!$A$4:$A$8,0)))</f>
      </c>
      <c r="EL42" s="3">
        <f>IF(AK42="",0,INDEX(Tablas!$B$4:$B$8,MATCH(AK42,Tablas!$A$4:$A$8,0)))</f>
      </c>
      <c r="EM42" s="3">
        <f>IF(AL42="",0,INDEX(Tablas!$B$4:$B$8,MATCH(AL42,Tablas!$A$4:$A$8,0)))</f>
      </c>
      <c r="EN42" s="3">
        <f>IF(AM42="",0,INDEX(Tablas!$B$4:$B$8,MATCH(AM42,Tablas!$A$4:$A$8,0)))</f>
      </c>
      <c r="EO42" s="3">
        <f>IF(AN42="",0,INDEX(Tablas!$B$4:$B$8,MATCH(AN42,Tablas!$A$4:$A$8,0)))</f>
      </c>
      <c r="EP42" s="3">
        <f>IF(AO42="",0,INDEX(Tablas!$B$4:$B$8,MATCH(AO42,Tablas!$A$4:$A$8,0)))</f>
      </c>
      <c r="EQ42" s="3">
        <f>IF(AP42="",0,INDEX(Tablas!$B$4:$B$8,MATCH(AP42,Tablas!$A$4:$A$8,0)))</f>
      </c>
      <c r="ER42" s="3">
        <f>IF(AQ42="",0,INDEX(Tablas!$B$4:$B$8,MATCH(AQ42,Tablas!$A$4:$A$8,0)))</f>
      </c>
      <c r="ES42" s="3">
        <f>IF(AR42="",0,INDEX(Tablas!$B$4:$B$8,MATCH(AR42,Tablas!$A$4:$A$8,0)))</f>
      </c>
      <c r="ET42" s="3">
        <f>IF(AS42="",0,INDEX(Tablas!$B$4:$B$8,MATCH(AS42,Tablas!$A$4:$A$8,0)))</f>
      </c>
      <c r="EU42" s="3">
        <f>IF(AT42="",0,INDEX(Tablas!$B$4:$B$8,MATCH(AT42,Tablas!$A$4:$A$8,0)))</f>
      </c>
      <c r="EV42" s="3">
        <f>IF(AU42="",0,INDEX(Tablas!$B$4:$B$8,MATCH(AU42,Tablas!$A$4:$A$8,0)))</f>
      </c>
      <c r="EW42" s="3">
        <f>IF(AV42="",0,INDEX(Tablas!$B$4:$B$8,MATCH(AV42,Tablas!$A$4:$A$8,0)))</f>
      </c>
      <c r="EX42" s="3">
        <f>IF(AW42="",0,INDEX(Tablas!$B$4:$B$8,MATCH(AW42,Tablas!$A$4:$A$8,0)))</f>
      </c>
      <c r="EY42" s="3">
        <f>IF(AX42="",0,INDEX(Tablas!$B$4:$B$8,MATCH(AX42,Tablas!$A$4:$A$8,0)))</f>
      </c>
      <c r="EZ42" s="3">
        <f>IF(AY42="",0,INDEX(Tablas!$B$4:$B$8,MATCH(AY42,Tablas!$A$4:$A$8,0)))</f>
      </c>
      <c r="FA42" s="3">
        <f>IF(AZ42="",0,INDEX(Tablas!$B$4:$B$8,MATCH(AZ42,Tablas!$A$4:$A$8,0)))</f>
      </c>
      <c r="FB42" s="3">
        <f>IF(BA42="",0,INDEX(Tablas!$B$4:$B$8,MATCH(BA42,Tablas!$A$4:$A$8,0)))</f>
      </c>
      <c r="FC42" s="3">
        <f>IF(BB42="",0,INDEX(Tablas!$B$4:$B$8,MATCH(BB42,Tablas!$A$4:$A$8,0)))</f>
      </c>
      <c r="FD42" s="3">
        <f>IF(BC42="",0,INDEX(Tablas!$B$4:$B$8,MATCH(BC42,Tablas!$A$4:$A$8,0)))</f>
      </c>
      <c r="FE42" s="3">
        <f>IF(BD42="",0,INDEX(Tablas!$B$4:$B$8,MATCH(BD42,Tablas!$A$4:$A$8,0)))</f>
      </c>
      <c r="FF42" s="3">
        <f>IF(BE42="",0,INDEX(Tablas!$C$4:$C$8,MATCH(BE42,Tablas!$A$4:$A$8,0)))</f>
      </c>
      <c r="FG42" s="3">
        <f>IF(BF42="",0,INDEX(Tablas!$B$4:$B$8,MATCH(BF42,Tablas!$A$4:$A$8,0)))</f>
      </c>
      <c r="FH42" s="3">
        <f>IF(BG42="",0,INDEX(Tablas!$B$4:$B$8,MATCH(BG42,Tablas!$A$4:$A$8,0)))</f>
      </c>
      <c r="FI42" s="3">
        <f>IF(BH42="",0,INDEX(Tablas!$B$4:$B$8,MATCH(BH42,Tablas!$A$4:$A$8,0)))</f>
      </c>
      <c r="FJ42" s="3">
        <f>IF(BI42="",0,INDEX(Tablas!$C$4:$C$8,MATCH(BI42,Tablas!$A$4:$A$8,0)))</f>
      </c>
      <c r="FK42" s="3">
        <f>IF(BJ42="",0,INDEX(Tablas!$C$4:$C$8,MATCH(BJ42,Tablas!$A$4:$A$8,0)))</f>
      </c>
      <c r="FL42" s="3">
        <f>IF(BK42="",0,INDEX(Tablas!$C$4:$C$8,MATCH(BK42,Tablas!$A$4:$A$8,0)))</f>
      </c>
      <c r="FM42" s="3">
        <f>IF(BL42="",0,INDEX(Tablas!$C$4:$C$8,MATCH(BL42,Tablas!$A$4:$A$8,0)))</f>
      </c>
      <c r="FN42" s="3">
        <f>IF(BM42="",0,INDEX(Tablas!$C$4:$C$8,MATCH(BM42,Tablas!$A$4:$A$8,0)))</f>
      </c>
      <c r="FO42" s="3">
        <f>IF(BN42="",0,INDEX(Tablas!$C$4:$C$8,MATCH(BN42,Tablas!$A$4:$A$8,0)))</f>
      </c>
      <c r="FP42" s="3">
        <f>IF(BO42="",0,INDEX(Tablas!$C$4:$C$8,MATCH(BO42,Tablas!$A$4:$A$8,0)))</f>
      </c>
      <c r="FQ42" s="3">
        <f>IF(OR($B42&lt;&gt;"Sí",BP42=""),0,INDEX(Tablas!$C$4:$C$8,MATCH(BP42,Tablas!$A$4:$A$8,0)))</f>
      </c>
      <c r="FR42" s="3">
        <f>IF(OR($B42&lt;&gt;"Sí",BQ42=""),0,INDEX(Tablas!$C$4:$C$8,MATCH(BQ42,Tablas!$A$4:$A$8,0)))</f>
      </c>
      <c r="FS42" s="3">
        <f>IF(OR($B42&lt;&gt;"Sí",BR42=""),0,INDEX(Tablas!$C$4:$C$8,MATCH(BR42,Tablas!$A$4:$A$8,0)))</f>
      </c>
      <c r="FT42" s="3">
        <f>IF(OR($B42&lt;&gt;"Sí",BS42=""),0,INDEX(Tablas!$C$4:$C$8,MATCH(BS42,Tablas!$A$4:$A$8,0)))</f>
      </c>
      <c r="FU42" s="3">
        <f>IF(OR($C42&lt;&gt;"Sí",BT42=""),0,INDEX(Tablas!$C$4:$C$8,MATCH(BT42,Tablas!$A$4:$A$8,0)))</f>
      </c>
      <c r="FV42" s="3">
        <f>IF(OR($C42&lt;&gt;"Sí",BU42=""),0,INDEX(Tablas!$C$4:$C$8,MATCH(BU42,Tablas!$A$4:$A$8,0)))</f>
      </c>
      <c r="FW42" s="3">
        <f>IF(OR($C42&lt;&gt;"Sí",BV42=""),0,INDEX(Tablas!$C$4:$C$8,MATCH(BV42,Tablas!$A$4:$A$8,0)))</f>
      </c>
      <c r="FX42" s="3">
        <f>IF(OR($C42&lt;&gt;"Sí",BW42=""),0,INDEX(Tablas!$C$4:$C$8,MATCH(BW42,Tablas!$A$4:$A$8,0)))</f>
      </c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6">
        <f>IF(COUNTA($A43:$BW43)=0,"",SUM(DE43:FX43))</f>
      </c>
      <c r="BY43" s="6">
        <f>IF(BX43="","",IF(BX43&lt;Tablas!$C$11,"Nulo",IF(BX43&lt;Tablas!$D$11,"Bajo",IF(BX43&lt;Tablas!$E$11,"Medio",IF(BX43&lt;Tablas!$F$11,"Alto","Muy alto")))))</f>
      </c>
      <c r="BZ43" s="3">
        <f>IF($BX43="","",SUM(DE43,DG43,DF43,DH43,DI43))</f>
      </c>
      <c r="CA43" s="3">
        <f>IF(BZ43="","",IF(BZ43&lt;Tablas!$C$12,"Nulo",IF(BZ43&lt;Tablas!$D$12,"Bajo",IF(BZ43&lt;Tablas!$E$12,"Medio",IF(BZ43&lt;Tablas!$F$12,"Alto","Muy alto")))))</f>
      </c>
      <c r="CB43" s="3">
        <f>IF($BX43="","",SUM(DJ43,DP43,DK43,DL43,DM43,DN43,DO43,FQ43,FR43,FS43,FT43,DQ43,DR43,DS43,DT43,EC43,ED43,EE43,EF43,EA43,EB43,EG43,EH43,EM43,EN43))</f>
      </c>
      <c r="CC43" s="3">
        <f>IF(CB43="","",IF(CB43&lt;Tablas!$C$13,"Nulo",IF(CB43&lt;Tablas!$D$13,"Bajo",IF(CB43&lt;Tablas!$E$13,"Medio",IF(CB43&lt;Tablas!$F$13,"Alto","Muy alto")))))</f>
      </c>
      <c r="CD43" s="3">
        <f>IF($BX43="","",SUM(DU43,DV43,DW43,DX43,DY43,DZ43))</f>
      </c>
      <c r="CE43" s="3">
        <f>IF(CD43="","",IF(CD43&lt;Tablas!$C$14,"Nulo",IF(CD43&lt;Tablas!$D$14,"Bajo",IF(CD43&lt;Tablas!$E$14,"Medio",IF(CD43&lt;Tablas!$F$14,"Alto","Muy alto")))))</f>
      </c>
      <c r="CF43" s="3">
        <f>IF($BX43="","",SUM(EI43,EJ43,EK43,EL43,EO43,EP43,EQ43,ER43,ES43,ET43,EU43,EV43,EW43,EX43,FU43,FV43,FW43,FX43,FI43,FJ43,FK43,FL43,FM43,FN43,FO43,FP43))</f>
      </c>
      <c r="CG43" s="3">
        <f>IF(CF43="","",IF(CF43&lt;Tablas!$C$15,"Nulo",IF(CF43&lt;Tablas!$D$15,"Bajo",IF(CF43&lt;Tablas!$E$15,"Medio",IF(CF43&lt;Tablas!$F$15,"Alto","Muy alto")))))</f>
      </c>
      <c r="CH43" s="3">
        <f>IF($BX43="","",SUM(EY43,EZ43,FA43,FB43,FC43,FD43,FG43,FH43,FE43,FF43))</f>
      </c>
      <c r="CI43" s="3">
        <f>IF(CH43="","",IF(CH43&lt;Tablas!$C$16,"Nulo",IF(CH43&lt;Tablas!$D$16,"Bajo",IF(CH43&lt;Tablas!$E$16,"Medio",IF(CH43&lt;Tablas!$F$16,"Alto","Muy alto")))))</f>
      </c>
      <c r="CJ43" s="3">
        <f>IF($BX43="","",SUM(DE43,DG43,DF43,DH43,DI43))</f>
      </c>
      <c r="CK43" s="3">
        <f>IF(CJ43="","",IF(CJ43&lt;Tablas!$C$17,"Nulo",IF(CJ43&lt;Tablas!$D$17,"Bajo",IF(CJ43&lt;Tablas!$E$17,"Medio",IF(CJ43&lt;Tablas!$F$17,"Alto","Muy alto")))))</f>
      </c>
      <c r="CL43" s="3">
        <f>IF($BX43="","",SUM(DJ43,DP43,DK43,DL43,DM43,DN43,DO43,FQ43,FR43,FS43,FT43,DQ43,DR43,DS43,DT43))</f>
      </c>
      <c r="CM43" s="3">
        <f>IF(CL43="","",IF(CL43&lt;Tablas!$C$18,"Nulo",IF(CL43&lt;Tablas!$D$18,"Bajo",IF(CL43&lt;Tablas!$E$18,"Medio",IF(CL43&lt;Tablas!$F$18,"Alto","Muy alto")))))</f>
      </c>
      <c r="CN43" s="3">
        <f>IF($BX43="","",SUM(EC43,ED43,EE43,EF43,EA43,EB43,EG43,EH43,EM43,EN43))</f>
      </c>
      <c r="CO43" s="3">
        <f>IF(CN43="","",IF(CN43&lt;Tablas!$C$19,"Nulo",IF(CN43&lt;Tablas!$D$19,"Bajo",IF(CN43&lt;Tablas!$E$19,"Medio",IF(CN43&lt;Tablas!$F$19,"Alto","Muy alto")))))</f>
      </c>
      <c r="CP43" s="3">
        <f>IF($BX43="","",SUM(DU43,DV43))</f>
      </c>
      <c r="CQ43" s="3">
        <f>IF(CP43="","",IF(CP43&lt;Tablas!$C$20,"Nulo",IF(CP43&lt;Tablas!$D$20,"Bajo",IF(CP43&lt;Tablas!$E$20,"Medio",IF(CP43&lt;Tablas!$F$20,"Alto","Muy alto")))))</f>
      </c>
      <c r="CR43" s="3">
        <f>IF($BX43="","",SUM(DW43,DX43,DY43,DZ43))</f>
      </c>
      <c r="CS43" s="3">
        <f>IF(CR43="","",IF(CR43&lt;Tablas!$C$21,"Nulo",IF(CR43&lt;Tablas!$D$21,"Bajo",IF(CR43&lt;Tablas!$E$21,"Medio",IF(CR43&lt;Tablas!$F$21,"Alto","Muy alto")))))</f>
      </c>
      <c r="CT43" s="3">
        <f>IF($BX43="","",SUM(EI43,EJ43,EK43,EL43,EO43,EP43,EQ43,ER43,ES43))</f>
      </c>
      <c r="CU43" s="3">
        <f>IF(CT43="","",IF(CT43&lt;Tablas!$C$22,"Nulo",IF(CT43&lt;Tablas!$D$22,"Bajo",IF(CT43&lt;Tablas!$E$22,"Medio",IF(CT43&lt;Tablas!$F$22,"Alto","Muy alto")))))</f>
      </c>
      <c r="CV43" s="3">
        <f>IF($BX43="","",SUM(ET43,EU43,EV43,EW43,EX43,FU43,FV43,FW43,FX43))</f>
      </c>
      <c r="CW43" s="3">
        <f>IF(CV43="","",IF(CV43&lt;Tablas!$C$23,"Nulo",IF(CV43&lt;Tablas!$D$23,"Bajo",IF(CV43&lt;Tablas!$E$23,"Medio",IF(CV43&lt;Tablas!$F$23,"Alto","Muy alto")))))</f>
      </c>
      <c r="CX43" s="3">
        <f>IF($BX43="","",SUM(FI43,FJ43,FK43,FL43,FM43,FN43,FO43,FP43))</f>
      </c>
      <c r="CY43" s="3">
        <f>IF(CX43="","",IF(CX43&lt;Tablas!$C$24,"Nulo",IF(CX43&lt;Tablas!$D$24,"Bajo",IF(CX43&lt;Tablas!$E$24,"Medio",IF(CX43&lt;Tablas!$F$24,"Alto","Muy alto")))))</f>
      </c>
      <c r="CZ43" s="3">
        <f>IF($BX43="","",SUM(EY43,EZ43,FA43,FB43,FC43,FD43))</f>
      </c>
      <c r="DA43" s="3">
        <f>IF(CZ43="","",IF(CZ43&lt;Tablas!$C$25,"Nulo",IF(CZ43&lt;Tablas!$D$25,"Bajo",IF(CZ43&lt;Tablas!$E$25,"Medio",IF(CZ43&lt;Tablas!$F$25,"Alto","Muy alto")))))</f>
      </c>
      <c r="DB43" s="3">
        <f>IF($BX43="","",SUM(FG43,FH43,FE43,FF43))</f>
      </c>
      <c r="DC43" s="3">
        <f>IF(DB43="","",IF(DB43&lt;Tablas!$C$26,"Nulo",IF(DB43&lt;Tablas!$D$26,"Bajo",IF(DB43&lt;Tablas!$E$26,"Medio",IF(DB43&lt;Tablas!$F$26,"Alto","Muy alto")))))</f>
      </c>
      <c r="DD43" s="3">
        <f>IF($BX43="","",COUNTBLANK(D43:BO43)+IF($B43="Sí",COUNTBLANK(BP43:BS43),0)+IF($C43="Sí",COUNTBLANK(BT43:BW43),0)+IF($B43="",1,0)+IF($C43="",1,0))</f>
      </c>
      <c r="DE43" s="3">
        <f>IF(D43="",0,INDEX(Tablas!$B$4:$B$8,MATCH(D43,Tablas!$A$4:$A$8,0)))</f>
      </c>
      <c r="DF43" s="3">
        <f>IF(E43="",0,INDEX(Tablas!$C$4:$C$8,MATCH(E43,Tablas!$A$4:$A$8,0)))</f>
      </c>
      <c r="DG43" s="3">
        <f>IF(F43="",0,INDEX(Tablas!$C$4:$C$8,MATCH(F43,Tablas!$A$4:$A$8,0)))</f>
      </c>
      <c r="DH43" s="3">
        <f>IF(G43="",0,INDEX(Tablas!$B$4:$B$8,MATCH(G43,Tablas!$A$4:$A$8,0)))</f>
      </c>
      <c r="DI43" s="3">
        <f>IF(H43="",0,INDEX(Tablas!$C$4:$C$8,MATCH(H43,Tablas!$A$4:$A$8,0)))</f>
      </c>
      <c r="DJ43" s="3">
        <f>IF(I43="",0,INDEX(Tablas!$C$4:$C$8,MATCH(I43,Tablas!$A$4:$A$8,0)))</f>
      </c>
      <c r="DK43" s="3">
        <f>IF(J43="",0,INDEX(Tablas!$C$4:$C$8,MATCH(J43,Tablas!$A$4:$A$8,0)))</f>
      </c>
      <c r="DL43" s="3">
        <f>IF(K43="",0,INDEX(Tablas!$C$4:$C$8,MATCH(K43,Tablas!$A$4:$A$8,0)))</f>
      </c>
      <c r="DM43" s="3">
        <f>IF(L43="",0,INDEX(Tablas!$C$4:$C$8,MATCH(L43,Tablas!$A$4:$A$8,0)))</f>
      </c>
      <c r="DN43" s="3">
        <f>IF(M43="",0,INDEX(Tablas!$C$4:$C$8,MATCH(M43,Tablas!$A$4:$A$8,0)))</f>
      </c>
      <c r="DO43" s="3">
        <f>IF(N43="",0,INDEX(Tablas!$C$4:$C$8,MATCH(N43,Tablas!$A$4:$A$8,0)))</f>
      </c>
      <c r="DP43" s="3">
        <f>IF(O43="",0,INDEX(Tablas!$C$4:$C$8,MATCH(O43,Tablas!$A$4:$A$8,0)))</f>
      </c>
      <c r="DQ43" s="3">
        <f>IF(P43="",0,INDEX(Tablas!$C$4:$C$8,MATCH(P43,Tablas!$A$4:$A$8,0)))</f>
      </c>
      <c r="DR43" s="3">
        <f>IF(Q43="",0,INDEX(Tablas!$C$4:$C$8,MATCH(Q43,Tablas!$A$4:$A$8,0)))</f>
      </c>
      <c r="DS43" s="3">
        <f>IF(R43="",0,INDEX(Tablas!$C$4:$C$8,MATCH(R43,Tablas!$A$4:$A$8,0)))</f>
      </c>
      <c r="DT43" s="3">
        <f>IF(S43="",0,INDEX(Tablas!$C$4:$C$8,MATCH(S43,Tablas!$A$4:$A$8,0)))</f>
      </c>
      <c r="DU43" s="3">
        <f>IF(T43="",0,INDEX(Tablas!$C$4:$C$8,MATCH(T43,Tablas!$A$4:$A$8,0)))</f>
      </c>
      <c r="DV43" s="3">
        <f>IF(U43="",0,INDEX(Tablas!$C$4:$C$8,MATCH(U43,Tablas!$A$4:$A$8,0)))</f>
      </c>
      <c r="DW43" s="3">
        <f>IF(V43="",0,INDEX(Tablas!$C$4:$C$8,MATCH(V43,Tablas!$A$4:$A$8,0)))</f>
      </c>
      <c r="DX43" s="3">
        <f>IF(W43="",0,INDEX(Tablas!$C$4:$C$8,MATCH(W43,Tablas!$A$4:$A$8,0)))</f>
      </c>
      <c r="DY43" s="3">
        <f>IF(X43="",0,INDEX(Tablas!$C$4:$C$8,MATCH(X43,Tablas!$A$4:$A$8,0)))</f>
      </c>
      <c r="DZ43" s="3">
        <f>IF(Y43="",0,INDEX(Tablas!$C$4:$C$8,MATCH(Y43,Tablas!$A$4:$A$8,0)))</f>
      </c>
      <c r="EA43" s="3">
        <f>IF(Z43="",0,INDEX(Tablas!$B$4:$B$8,MATCH(Z43,Tablas!$A$4:$A$8,0)))</f>
      </c>
      <c r="EB43" s="3">
        <f>IF(AA43="",0,INDEX(Tablas!$B$4:$B$8,MATCH(AA43,Tablas!$A$4:$A$8,0)))</f>
      </c>
      <c r="EC43" s="3">
        <f>IF(AB43="",0,INDEX(Tablas!$B$4:$B$8,MATCH(AB43,Tablas!$A$4:$A$8,0)))</f>
      </c>
      <c r="ED43" s="3">
        <f>IF(AC43="",0,INDEX(Tablas!$B$4:$B$8,MATCH(AC43,Tablas!$A$4:$A$8,0)))</f>
      </c>
      <c r="EE43" s="3">
        <f>IF(AD43="",0,INDEX(Tablas!$B$4:$B$8,MATCH(AD43,Tablas!$A$4:$A$8,0)))</f>
      </c>
      <c r="EF43" s="3">
        <f>IF(AE43="",0,INDEX(Tablas!$B$4:$B$8,MATCH(AE43,Tablas!$A$4:$A$8,0)))</f>
      </c>
      <c r="EG43" s="3">
        <f>IF(AF43="",0,INDEX(Tablas!$C$4:$C$8,MATCH(AF43,Tablas!$A$4:$A$8,0)))</f>
      </c>
      <c r="EH43" s="3">
        <f>IF(AG43="",0,INDEX(Tablas!$B$4:$B$8,MATCH(AG43,Tablas!$A$4:$A$8,0)))</f>
      </c>
      <c r="EI43" s="3">
        <f>IF(AH43="",0,INDEX(Tablas!$B$4:$B$8,MATCH(AH43,Tablas!$A$4:$A$8,0)))</f>
      </c>
      <c r="EJ43" s="3">
        <f>IF(AI43="",0,INDEX(Tablas!$B$4:$B$8,MATCH(AI43,Tablas!$A$4:$A$8,0)))</f>
      </c>
      <c r="EK43" s="3">
        <f>IF(AJ43="",0,INDEX(Tablas!$B$4:$B$8,MATCH(AJ43,Tablas!$A$4:$A$8,0)))</f>
      </c>
      <c r="EL43" s="3">
        <f>IF(AK43="",0,INDEX(Tablas!$B$4:$B$8,MATCH(AK43,Tablas!$A$4:$A$8,0)))</f>
      </c>
      <c r="EM43" s="3">
        <f>IF(AL43="",0,INDEX(Tablas!$B$4:$B$8,MATCH(AL43,Tablas!$A$4:$A$8,0)))</f>
      </c>
      <c r="EN43" s="3">
        <f>IF(AM43="",0,INDEX(Tablas!$B$4:$B$8,MATCH(AM43,Tablas!$A$4:$A$8,0)))</f>
      </c>
      <c r="EO43" s="3">
        <f>IF(AN43="",0,INDEX(Tablas!$B$4:$B$8,MATCH(AN43,Tablas!$A$4:$A$8,0)))</f>
      </c>
      <c r="EP43" s="3">
        <f>IF(AO43="",0,INDEX(Tablas!$B$4:$B$8,MATCH(AO43,Tablas!$A$4:$A$8,0)))</f>
      </c>
      <c r="EQ43" s="3">
        <f>IF(AP43="",0,INDEX(Tablas!$B$4:$B$8,MATCH(AP43,Tablas!$A$4:$A$8,0)))</f>
      </c>
      <c r="ER43" s="3">
        <f>IF(AQ43="",0,INDEX(Tablas!$B$4:$B$8,MATCH(AQ43,Tablas!$A$4:$A$8,0)))</f>
      </c>
      <c r="ES43" s="3">
        <f>IF(AR43="",0,INDEX(Tablas!$B$4:$B$8,MATCH(AR43,Tablas!$A$4:$A$8,0)))</f>
      </c>
      <c r="ET43" s="3">
        <f>IF(AS43="",0,INDEX(Tablas!$B$4:$B$8,MATCH(AS43,Tablas!$A$4:$A$8,0)))</f>
      </c>
      <c r="EU43" s="3">
        <f>IF(AT43="",0,INDEX(Tablas!$B$4:$B$8,MATCH(AT43,Tablas!$A$4:$A$8,0)))</f>
      </c>
      <c r="EV43" s="3">
        <f>IF(AU43="",0,INDEX(Tablas!$B$4:$B$8,MATCH(AU43,Tablas!$A$4:$A$8,0)))</f>
      </c>
      <c r="EW43" s="3">
        <f>IF(AV43="",0,INDEX(Tablas!$B$4:$B$8,MATCH(AV43,Tablas!$A$4:$A$8,0)))</f>
      </c>
      <c r="EX43" s="3">
        <f>IF(AW43="",0,INDEX(Tablas!$B$4:$B$8,MATCH(AW43,Tablas!$A$4:$A$8,0)))</f>
      </c>
      <c r="EY43" s="3">
        <f>IF(AX43="",0,INDEX(Tablas!$B$4:$B$8,MATCH(AX43,Tablas!$A$4:$A$8,0)))</f>
      </c>
      <c r="EZ43" s="3">
        <f>IF(AY43="",0,INDEX(Tablas!$B$4:$B$8,MATCH(AY43,Tablas!$A$4:$A$8,0)))</f>
      </c>
      <c r="FA43" s="3">
        <f>IF(AZ43="",0,INDEX(Tablas!$B$4:$B$8,MATCH(AZ43,Tablas!$A$4:$A$8,0)))</f>
      </c>
      <c r="FB43" s="3">
        <f>IF(BA43="",0,INDEX(Tablas!$B$4:$B$8,MATCH(BA43,Tablas!$A$4:$A$8,0)))</f>
      </c>
      <c r="FC43" s="3">
        <f>IF(BB43="",0,INDEX(Tablas!$B$4:$B$8,MATCH(BB43,Tablas!$A$4:$A$8,0)))</f>
      </c>
      <c r="FD43" s="3">
        <f>IF(BC43="",0,INDEX(Tablas!$B$4:$B$8,MATCH(BC43,Tablas!$A$4:$A$8,0)))</f>
      </c>
      <c r="FE43" s="3">
        <f>IF(BD43="",0,INDEX(Tablas!$B$4:$B$8,MATCH(BD43,Tablas!$A$4:$A$8,0)))</f>
      </c>
      <c r="FF43" s="3">
        <f>IF(BE43="",0,INDEX(Tablas!$C$4:$C$8,MATCH(BE43,Tablas!$A$4:$A$8,0)))</f>
      </c>
      <c r="FG43" s="3">
        <f>IF(BF43="",0,INDEX(Tablas!$B$4:$B$8,MATCH(BF43,Tablas!$A$4:$A$8,0)))</f>
      </c>
      <c r="FH43" s="3">
        <f>IF(BG43="",0,INDEX(Tablas!$B$4:$B$8,MATCH(BG43,Tablas!$A$4:$A$8,0)))</f>
      </c>
      <c r="FI43" s="3">
        <f>IF(BH43="",0,INDEX(Tablas!$B$4:$B$8,MATCH(BH43,Tablas!$A$4:$A$8,0)))</f>
      </c>
      <c r="FJ43" s="3">
        <f>IF(BI43="",0,INDEX(Tablas!$C$4:$C$8,MATCH(BI43,Tablas!$A$4:$A$8,0)))</f>
      </c>
      <c r="FK43" s="3">
        <f>IF(BJ43="",0,INDEX(Tablas!$C$4:$C$8,MATCH(BJ43,Tablas!$A$4:$A$8,0)))</f>
      </c>
      <c r="FL43" s="3">
        <f>IF(BK43="",0,INDEX(Tablas!$C$4:$C$8,MATCH(BK43,Tablas!$A$4:$A$8,0)))</f>
      </c>
      <c r="FM43" s="3">
        <f>IF(BL43="",0,INDEX(Tablas!$C$4:$C$8,MATCH(BL43,Tablas!$A$4:$A$8,0)))</f>
      </c>
      <c r="FN43" s="3">
        <f>IF(BM43="",0,INDEX(Tablas!$C$4:$C$8,MATCH(BM43,Tablas!$A$4:$A$8,0)))</f>
      </c>
      <c r="FO43" s="3">
        <f>IF(BN43="",0,INDEX(Tablas!$C$4:$C$8,MATCH(BN43,Tablas!$A$4:$A$8,0)))</f>
      </c>
      <c r="FP43" s="3">
        <f>IF(BO43="",0,INDEX(Tablas!$C$4:$C$8,MATCH(BO43,Tablas!$A$4:$A$8,0)))</f>
      </c>
      <c r="FQ43" s="3">
        <f>IF(OR($B43&lt;&gt;"Sí",BP43=""),0,INDEX(Tablas!$C$4:$C$8,MATCH(BP43,Tablas!$A$4:$A$8,0)))</f>
      </c>
      <c r="FR43" s="3">
        <f>IF(OR($B43&lt;&gt;"Sí",BQ43=""),0,INDEX(Tablas!$C$4:$C$8,MATCH(BQ43,Tablas!$A$4:$A$8,0)))</f>
      </c>
      <c r="FS43" s="3">
        <f>IF(OR($B43&lt;&gt;"Sí",BR43=""),0,INDEX(Tablas!$C$4:$C$8,MATCH(BR43,Tablas!$A$4:$A$8,0)))</f>
      </c>
      <c r="FT43" s="3">
        <f>IF(OR($B43&lt;&gt;"Sí",BS43=""),0,INDEX(Tablas!$C$4:$C$8,MATCH(BS43,Tablas!$A$4:$A$8,0)))</f>
      </c>
      <c r="FU43" s="3">
        <f>IF(OR($C43&lt;&gt;"Sí",BT43=""),0,INDEX(Tablas!$C$4:$C$8,MATCH(BT43,Tablas!$A$4:$A$8,0)))</f>
      </c>
      <c r="FV43" s="3">
        <f>IF(OR($C43&lt;&gt;"Sí",BU43=""),0,INDEX(Tablas!$C$4:$C$8,MATCH(BU43,Tablas!$A$4:$A$8,0)))</f>
      </c>
      <c r="FW43" s="3">
        <f>IF(OR($C43&lt;&gt;"Sí",BV43=""),0,INDEX(Tablas!$C$4:$C$8,MATCH(BV43,Tablas!$A$4:$A$8,0)))</f>
      </c>
      <c r="FX43" s="3">
        <f>IF(OR($C43&lt;&gt;"Sí",BW43=""),0,INDEX(Tablas!$C$4:$C$8,MATCH(BW43,Tablas!$A$4:$A$8,0)))</f>
      </c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6">
        <f>IF(COUNTA($A44:$BW44)=0,"",SUM(DE44:FX44))</f>
      </c>
      <c r="BY44" s="6">
        <f>IF(BX44="","",IF(BX44&lt;Tablas!$C$11,"Nulo",IF(BX44&lt;Tablas!$D$11,"Bajo",IF(BX44&lt;Tablas!$E$11,"Medio",IF(BX44&lt;Tablas!$F$11,"Alto","Muy alto")))))</f>
      </c>
      <c r="BZ44" s="3">
        <f>IF($BX44="","",SUM(DE44,DG44,DF44,DH44,DI44))</f>
      </c>
      <c r="CA44" s="3">
        <f>IF(BZ44="","",IF(BZ44&lt;Tablas!$C$12,"Nulo",IF(BZ44&lt;Tablas!$D$12,"Bajo",IF(BZ44&lt;Tablas!$E$12,"Medio",IF(BZ44&lt;Tablas!$F$12,"Alto","Muy alto")))))</f>
      </c>
      <c r="CB44" s="3">
        <f>IF($BX44="","",SUM(DJ44,DP44,DK44,DL44,DM44,DN44,DO44,FQ44,FR44,FS44,FT44,DQ44,DR44,DS44,DT44,EC44,ED44,EE44,EF44,EA44,EB44,EG44,EH44,EM44,EN44))</f>
      </c>
      <c r="CC44" s="3">
        <f>IF(CB44="","",IF(CB44&lt;Tablas!$C$13,"Nulo",IF(CB44&lt;Tablas!$D$13,"Bajo",IF(CB44&lt;Tablas!$E$13,"Medio",IF(CB44&lt;Tablas!$F$13,"Alto","Muy alto")))))</f>
      </c>
      <c r="CD44" s="3">
        <f>IF($BX44="","",SUM(DU44,DV44,DW44,DX44,DY44,DZ44))</f>
      </c>
      <c r="CE44" s="3">
        <f>IF(CD44="","",IF(CD44&lt;Tablas!$C$14,"Nulo",IF(CD44&lt;Tablas!$D$14,"Bajo",IF(CD44&lt;Tablas!$E$14,"Medio",IF(CD44&lt;Tablas!$F$14,"Alto","Muy alto")))))</f>
      </c>
      <c r="CF44" s="3">
        <f>IF($BX44="","",SUM(EI44,EJ44,EK44,EL44,EO44,EP44,EQ44,ER44,ES44,ET44,EU44,EV44,EW44,EX44,FU44,FV44,FW44,FX44,FI44,FJ44,FK44,FL44,FM44,FN44,FO44,FP44))</f>
      </c>
      <c r="CG44" s="3">
        <f>IF(CF44="","",IF(CF44&lt;Tablas!$C$15,"Nulo",IF(CF44&lt;Tablas!$D$15,"Bajo",IF(CF44&lt;Tablas!$E$15,"Medio",IF(CF44&lt;Tablas!$F$15,"Alto","Muy alto")))))</f>
      </c>
      <c r="CH44" s="3">
        <f>IF($BX44="","",SUM(EY44,EZ44,FA44,FB44,FC44,FD44,FG44,FH44,FE44,FF44))</f>
      </c>
      <c r="CI44" s="3">
        <f>IF(CH44="","",IF(CH44&lt;Tablas!$C$16,"Nulo",IF(CH44&lt;Tablas!$D$16,"Bajo",IF(CH44&lt;Tablas!$E$16,"Medio",IF(CH44&lt;Tablas!$F$16,"Alto","Muy alto")))))</f>
      </c>
      <c r="CJ44" s="3">
        <f>IF($BX44="","",SUM(DE44,DG44,DF44,DH44,DI44))</f>
      </c>
      <c r="CK44" s="3">
        <f>IF(CJ44="","",IF(CJ44&lt;Tablas!$C$17,"Nulo",IF(CJ44&lt;Tablas!$D$17,"Bajo",IF(CJ44&lt;Tablas!$E$17,"Medio",IF(CJ44&lt;Tablas!$F$17,"Alto","Muy alto")))))</f>
      </c>
      <c r="CL44" s="3">
        <f>IF($BX44="","",SUM(DJ44,DP44,DK44,DL44,DM44,DN44,DO44,FQ44,FR44,FS44,FT44,DQ44,DR44,DS44,DT44))</f>
      </c>
      <c r="CM44" s="3">
        <f>IF(CL44="","",IF(CL44&lt;Tablas!$C$18,"Nulo",IF(CL44&lt;Tablas!$D$18,"Bajo",IF(CL44&lt;Tablas!$E$18,"Medio",IF(CL44&lt;Tablas!$F$18,"Alto","Muy alto")))))</f>
      </c>
      <c r="CN44" s="3">
        <f>IF($BX44="","",SUM(EC44,ED44,EE44,EF44,EA44,EB44,EG44,EH44,EM44,EN44))</f>
      </c>
      <c r="CO44" s="3">
        <f>IF(CN44="","",IF(CN44&lt;Tablas!$C$19,"Nulo",IF(CN44&lt;Tablas!$D$19,"Bajo",IF(CN44&lt;Tablas!$E$19,"Medio",IF(CN44&lt;Tablas!$F$19,"Alto","Muy alto")))))</f>
      </c>
      <c r="CP44" s="3">
        <f>IF($BX44="","",SUM(DU44,DV44))</f>
      </c>
      <c r="CQ44" s="3">
        <f>IF(CP44="","",IF(CP44&lt;Tablas!$C$20,"Nulo",IF(CP44&lt;Tablas!$D$20,"Bajo",IF(CP44&lt;Tablas!$E$20,"Medio",IF(CP44&lt;Tablas!$F$20,"Alto","Muy alto")))))</f>
      </c>
      <c r="CR44" s="3">
        <f>IF($BX44="","",SUM(DW44,DX44,DY44,DZ44))</f>
      </c>
      <c r="CS44" s="3">
        <f>IF(CR44="","",IF(CR44&lt;Tablas!$C$21,"Nulo",IF(CR44&lt;Tablas!$D$21,"Bajo",IF(CR44&lt;Tablas!$E$21,"Medio",IF(CR44&lt;Tablas!$F$21,"Alto","Muy alto")))))</f>
      </c>
      <c r="CT44" s="3">
        <f>IF($BX44="","",SUM(EI44,EJ44,EK44,EL44,EO44,EP44,EQ44,ER44,ES44))</f>
      </c>
      <c r="CU44" s="3">
        <f>IF(CT44="","",IF(CT44&lt;Tablas!$C$22,"Nulo",IF(CT44&lt;Tablas!$D$22,"Bajo",IF(CT44&lt;Tablas!$E$22,"Medio",IF(CT44&lt;Tablas!$F$22,"Alto","Muy alto")))))</f>
      </c>
      <c r="CV44" s="3">
        <f>IF($BX44="","",SUM(ET44,EU44,EV44,EW44,EX44,FU44,FV44,FW44,FX44))</f>
      </c>
      <c r="CW44" s="3">
        <f>IF(CV44="","",IF(CV44&lt;Tablas!$C$23,"Nulo",IF(CV44&lt;Tablas!$D$23,"Bajo",IF(CV44&lt;Tablas!$E$23,"Medio",IF(CV44&lt;Tablas!$F$23,"Alto","Muy alto")))))</f>
      </c>
      <c r="CX44" s="3">
        <f>IF($BX44="","",SUM(FI44,FJ44,FK44,FL44,FM44,FN44,FO44,FP44))</f>
      </c>
      <c r="CY44" s="3">
        <f>IF(CX44="","",IF(CX44&lt;Tablas!$C$24,"Nulo",IF(CX44&lt;Tablas!$D$24,"Bajo",IF(CX44&lt;Tablas!$E$24,"Medio",IF(CX44&lt;Tablas!$F$24,"Alto","Muy alto")))))</f>
      </c>
      <c r="CZ44" s="3">
        <f>IF($BX44="","",SUM(EY44,EZ44,FA44,FB44,FC44,FD44))</f>
      </c>
      <c r="DA44" s="3">
        <f>IF(CZ44="","",IF(CZ44&lt;Tablas!$C$25,"Nulo",IF(CZ44&lt;Tablas!$D$25,"Bajo",IF(CZ44&lt;Tablas!$E$25,"Medio",IF(CZ44&lt;Tablas!$F$25,"Alto","Muy alto")))))</f>
      </c>
      <c r="DB44" s="3">
        <f>IF($BX44="","",SUM(FG44,FH44,FE44,FF44))</f>
      </c>
      <c r="DC44" s="3">
        <f>IF(DB44="","",IF(DB44&lt;Tablas!$C$26,"Nulo",IF(DB44&lt;Tablas!$D$26,"Bajo",IF(DB44&lt;Tablas!$E$26,"Medio",IF(DB44&lt;Tablas!$F$26,"Alto","Muy alto")))))</f>
      </c>
      <c r="DD44" s="3">
        <f>IF($BX44="","",COUNTBLANK(D44:BO44)+IF($B44="Sí",COUNTBLANK(BP44:BS44),0)+IF($C44="Sí",COUNTBLANK(BT44:BW44),0)+IF($B44="",1,0)+IF($C44="",1,0))</f>
      </c>
      <c r="DE44" s="3">
        <f>IF(D44="",0,INDEX(Tablas!$B$4:$B$8,MATCH(D44,Tablas!$A$4:$A$8,0)))</f>
      </c>
      <c r="DF44" s="3">
        <f>IF(E44="",0,INDEX(Tablas!$C$4:$C$8,MATCH(E44,Tablas!$A$4:$A$8,0)))</f>
      </c>
      <c r="DG44" s="3">
        <f>IF(F44="",0,INDEX(Tablas!$C$4:$C$8,MATCH(F44,Tablas!$A$4:$A$8,0)))</f>
      </c>
      <c r="DH44" s="3">
        <f>IF(G44="",0,INDEX(Tablas!$B$4:$B$8,MATCH(G44,Tablas!$A$4:$A$8,0)))</f>
      </c>
      <c r="DI44" s="3">
        <f>IF(H44="",0,INDEX(Tablas!$C$4:$C$8,MATCH(H44,Tablas!$A$4:$A$8,0)))</f>
      </c>
      <c r="DJ44" s="3">
        <f>IF(I44="",0,INDEX(Tablas!$C$4:$C$8,MATCH(I44,Tablas!$A$4:$A$8,0)))</f>
      </c>
      <c r="DK44" s="3">
        <f>IF(J44="",0,INDEX(Tablas!$C$4:$C$8,MATCH(J44,Tablas!$A$4:$A$8,0)))</f>
      </c>
      <c r="DL44" s="3">
        <f>IF(K44="",0,INDEX(Tablas!$C$4:$C$8,MATCH(K44,Tablas!$A$4:$A$8,0)))</f>
      </c>
      <c r="DM44" s="3">
        <f>IF(L44="",0,INDEX(Tablas!$C$4:$C$8,MATCH(L44,Tablas!$A$4:$A$8,0)))</f>
      </c>
      <c r="DN44" s="3">
        <f>IF(M44="",0,INDEX(Tablas!$C$4:$C$8,MATCH(M44,Tablas!$A$4:$A$8,0)))</f>
      </c>
      <c r="DO44" s="3">
        <f>IF(N44="",0,INDEX(Tablas!$C$4:$C$8,MATCH(N44,Tablas!$A$4:$A$8,0)))</f>
      </c>
      <c r="DP44" s="3">
        <f>IF(O44="",0,INDEX(Tablas!$C$4:$C$8,MATCH(O44,Tablas!$A$4:$A$8,0)))</f>
      </c>
      <c r="DQ44" s="3">
        <f>IF(P44="",0,INDEX(Tablas!$C$4:$C$8,MATCH(P44,Tablas!$A$4:$A$8,0)))</f>
      </c>
      <c r="DR44" s="3">
        <f>IF(Q44="",0,INDEX(Tablas!$C$4:$C$8,MATCH(Q44,Tablas!$A$4:$A$8,0)))</f>
      </c>
      <c r="DS44" s="3">
        <f>IF(R44="",0,INDEX(Tablas!$C$4:$C$8,MATCH(R44,Tablas!$A$4:$A$8,0)))</f>
      </c>
      <c r="DT44" s="3">
        <f>IF(S44="",0,INDEX(Tablas!$C$4:$C$8,MATCH(S44,Tablas!$A$4:$A$8,0)))</f>
      </c>
      <c r="DU44" s="3">
        <f>IF(T44="",0,INDEX(Tablas!$C$4:$C$8,MATCH(T44,Tablas!$A$4:$A$8,0)))</f>
      </c>
      <c r="DV44" s="3">
        <f>IF(U44="",0,INDEX(Tablas!$C$4:$C$8,MATCH(U44,Tablas!$A$4:$A$8,0)))</f>
      </c>
      <c r="DW44" s="3">
        <f>IF(V44="",0,INDEX(Tablas!$C$4:$C$8,MATCH(V44,Tablas!$A$4:$A$8,0)))</f>
      </c>
      <c r="DX44" s="3">
        <f>IF(W44="",0,INDEX(Tablas!$C$4:$C$8,MATCH(W44,Tablas!$A$4:$A$8,0)))</f>
      </c>
      <c r="DY44" s="3">
        <f>IF(X44="",0,INDEX(Tablas!$C$4:$C$8,MATCH(X44,Tablas!$A$4:$A$8,0)))</f>
      </c>
      <c r="DZ44" s="3">
        <f>IF(Y44="",0,INDEX(Tablas!$C$4:$C$8,MATCH(Y44,Tablas!$A$4:$A$8,0)))</f>
      </c>
      <c r="EA44" s="3">
        <f>IF(Z44="",0,INDEX(Tablas!$B$4:$B$8,MATCH(Z44,Tablas!$A$4:$A$8,0)))</f>
      </c>
      <c r="EB44" s="3">
        <f>IF(AA44="",0,INDEX(Tablas!$B$4:$B$8,MATCH(AA44,Tablas!$A$4:$A$8,0)))</f>
      </c>
      <c r="EC44" s="3">
        <f>IF(AB44="",0,INDEX(Tablas!$B$4:$B$8,MATCH(AB44,Tablas!$A$4:$A$8,0)))</f>
      </c>
      <c r="ED44" s="3">
        <f>IF(AC44="",0,INDEX(Tablas!$B$4:$B$8,MATCH(AC44,Tablas!$A$4:$A$8,0)))</f>
      </c>
      <c r="EE44" s="3">
        <f>IF(AD44="",0,INDEX(Tablas!$B$4:$B$8,MATCH(AD44,Tablas!$A$4:$A$8,0)))</f>
      </c>
      <c r="EF44" s="3">
        <f>IF(AE44="",0,INDEX(Tablas!$B$4:$B$8,MATCH(AE44,Tablas!$A$4:$A$8,0)))</f>
      </c>
      <c r="EG44" s="3">
        <f>IF(AF44="",0,INDEX(Tablas!$C$4:$C$8,MATCH(AF44,Tablas!$A$4:$A$8,0)))</f>
      </c>
      <c r="EH44" s="3">
        <f>IF(AG44="",0,INDEX(Tablas!$B$4:$B$8,MATCH(AG44,Tablas!$A$4:$A$8,0)))</f>
      </c>
      <c r="EI44" s="3">
        <f>IF(AH44="",0,INDEX(Tablas!$B$4:$B$8,MATCH(AH44,Tablas!$A$4:$A$8,0)))</f>
      </c>
      <c r="EJ44" s="3">
        <f>IF(AI44="",0,INDEX(Tablas!$B$4:$B$8,MATCH(AI44,Tablas!$A$4:$A$8,0)))</f>
      </c>
      <c r="EK44" s="3">
        <f>IF(AJ44="",0,INDEX(Tablas!$B$4:$B$8,MATCH(AJ44,Tablas!$A$4:$A$8,0)))</f>
      </c>
      <c r="EL44" s="3">
        <f>IF(AK44="",0,INDEX(Tablas!$B$4:$B$8,MATCH(AK44,Tablas!$A$4:$A$8,0)))</f>
      </c>
      <c r="EM44" s="3">
        <f>IF(AL44="",0,INDEX(Tablas!$B$4:$B$8,MATCH(AL44,Tablas!$A$4:$A$8,0)))</f>
      </c>
      <c r="EN44" s="3">
        <f>IF(AM44="",0,INDEX(Tablas!$B$4:$B$8,MATCH(AM44,Tablas!$A$4:$A$8,0)))</f>
      </c>
      <c r="EO44" s="3">
        <f>IF(AN44="",0,INDEX(Tablas!$B$4:$B$8,MATCH(AN44,Tablas!$A$4:$A$8,0)))</f>
      </c>
      <c r="EP44" s="3">
        <f>IF(AO44="",0,INDEX(Tablas!$B$4:$B$8,MATCH(AO44,Tablas!$A$4:$A$8,0)))</f>
      </c>
      <c r="EQ44" s="3">
        <f>IF(AP44="",0,INDEX(Tablas!$B$4:$B$8,MATCH(AP44,Tablas!$A$4:$A$8,0)))</f>
      </c>
      <c r="ER44" s="3">
        <f>IF(AQ44="",0,INDEX(Tablas!$B$4:$B$8,MATCH(AQ44,Tablas!$A$4:$A$8,0)))</f>
      </c>
      <c r="ES44" s="3">
        <f>IF(AR44="",0,INDEX(Tablas!$B$4:$B$8,MATCH(AR44,Tablas!$A$4:$A$8,0)))</f>
      </c>
      <c r="ET44" s="3">
        <f>IF(AS44="",0,INDEX(Tablas!$B$4:$B$8,MATCH(AS44,Tablas!$A$4:$A$8,0)))</f>
      </c>
      <c r="EU44" s="3">
        <f>IF(AT44="",0,INDEX(Tablas!$B$4:$B$8,MATCH(AT44,Tablas!$A$4:$A$8,0)))</f>
      </c>
      <c r="EV44" s="3">
        <f>IF(AU44="",0,INDEX(Tablas!$B$4:$B$8,MATCH(AU44,Tablas!$A$4:$A$8,0)))</f>
      </c>
      <c r="EW44" s="3">
        <f>IF(AV44="",0,INDEX(Tablas!$B$4:$B$8,MATCH(AV44,Tablas!$A$4:$A$8,0)))</f>
      </c>
      <c r="EX44" s="3">
        <f>IF(AW44="",0,INDEX(Tablas!$B$4:$B$8,MATCH(AW44,Tablas!$A$4:$A$8,0)))</f>
      </c>
      <c r="EY44" s="3">
        <f>IF(AX44="",0,INDEX(Tablas!$B$4:$B$8,MATCH(AX44,Tablas!$A$4:$A$8,0)))</f>
      </c>
      <c r="EZ44" s="3">
        <f>IF(AY44="",0,INDEX(Tablas!$B$4:$B$8,MATCH(AY44,Tablas!$A$4:$A$8,0)))</f>
      </c>
      <c r="FA44" s="3">
        <f>IF(AZ44="",0,INDEX(Tablas!$B$4:$B$8,MATCH(AZ44,Tablas!$A$4:$A$8,0)))</f>
      </c>
      <c r="FB44" s="3">
        <f>IF(BA44="",0,INDEX(Tablas!$B$4:$B$8,MATCH(BA44,Tablas!$A$4:$A$8,0)))</f>
      </c>
      <c r="FC44" s="3">
        <f>IF(BB44="",0,INDEX(Tablas!$B$4:$B$8,MATCH(BB44,Tablas!$A$4:$A$8,0)))</f>
      </c>
      <c r="FD44" s="3">
        <f>IF(BC44="",0,INDEX(Tablas!$B$4:$B$8,MATCH(BC44,Tablas!$A$4:$A$8,0)))</f>
      </c>
      <c r="FE44" s="3">
        <f>IF(BD44="",0,INDEX(Tablas!$B$4:$B$8,MATCH(BD44,Tablas!$A$4:$A$8,0)))</f>
      </c>
      <c r="FF44" s="3">
        <f>IF(BE44="",0,INDEX(Tablas!$C$4:$C$8,MATCH(BE44,Tablas!$A$4:$A$8,0)))</f>
      </c>
      <c r="FG44" s="3">
        <f>IF(BF44="",0,INDEX(Tablas!$B$4:$B$8,MATCH(BF44,Tablas!$A$4:$A$8,0)))</f>
      </c>
      <c r="FH44" s="3">
        <f>IF(BG44="",0,INDEX(Tablas!$B$4:$B$8,MATCH(BG44,Tablas!$A$4:$A$8,0)))</f>
      </c>
      <c r="FI44" s="3">
        <f>IF(BH44="",0,INDEX(Tablas!$B$4:$B$8,MATCH(BH44,Tablas!$A$4:$A$8,0)))</f>
      </c>
      <c r="FJ44" s="3">
        <f>IF(BI44="",0,INDEX(Tablas!$C$4:$C$8,MATCH(BI44,Tablas!$A$4:$A$8,0)))</f>
      </c>
      <c r="FK44" s="3">
        <f>IF(BJ44="",0,INDEX(Tablas!$C$4:$C$8,MATCH(BJ44,Tablas!$A$4:$A$8,0)))</f>
      </c>
      <c r="FL44" s="3">
        <f>IF(BK44="",0,INDEX(Tablas!$C$4:$C$8,MATCH(BK44,Tablas!$A$4:$A$8,0)))</f>
      </c>
      <c r="FM44" s="3">
        <f>IF(BL44="",0,INDEX(Tablas!$C$4:$C$8,MATCH(BL44,Tablas!$A$4:$A$8,0)))</f>
      </c>
      <c r="FN44" s="3">
        <f>IF(BM44="",0,INDEX(Tablas!$C$4:$C$8,MATCH(BM44,Tablas!$A$4:$A$8,0)))</f>
      </c>
      <c r="FO44" s="3">
        <f>IF(BN44="",0,INDEX(Tablas!$C$4:$C$8,MATCH(BN44,Tablas!$A$4:$A$8,0)))</f>
      </c>
      <c r="FP44" s="3">
        <f>IF(BO44="",0,INDEX(Tablas!$C$4:$C$8,MATCH(BO44,Tablas!$A$4:$A$8,0)))</f>
      </c>
      <c r="FQ44" s="3">
        <f>IF(OR($B44&lt;&gt;"Sí",BP44=""),0,INDEX(Tablas!$C$4:$C$8,MATCH(BP44,Tablas!$A$4:$A$8,0)))</f>
      </c>
      <c r="FR44" s="3">
        <f>IF(OR($B44&lt;&gt;"Sí",BQ44=""),0,INDEX(Tablas!$C$4:$C$8,MATCH(BQ44,Tablas!$A$4:$A$8,0)))</f>
      </c>
      <c r="FS44" s="3">
        <f>IF(OR($B44&lt;&gt;"Sí",BR44=""),0,INDEX(Tablas!$C$4:$C$8,MATCH(BR44,Tablas!$A$4:$A$8,0)))</f>
      </c>
      <c r="FT44" s="3">
        <f>IF(OR($B44&lt;&gt;"Sí",BS44=""),0,INDEX(Tablas!$C$4:$C$8,MATCH(BS44,Tablas!$A$4:$A$8,0)))</f>
      </c>
      <c r="FU44" s="3">
        <f>IF(OR($C44&lt;&gt;"Sí",BT44=""),0,INDEX(Tablas!$C$4:$C$8,MATCH(BT44,Tablas!$A$4:$A$8,0)))</f>
      </c>
      <c r="FV44" s="3">
        <f>IF(OR($C44&lt;&gt;"Sí",BU44=""),0,INDEX(Tablas!$C$4:$C$8,MATCH(BU44,Tablas!$A$4:$A$8,0)))</f>
      </c>
      <c r="FW44" s="3">
        <f>IF(OR($C44&lt;&gt;"Sí",BV44=""),0,INDEX(Tablas!$C$4:$C$8,MATCH(BV44,Tablas!$A$4:$A$8,0)))</f>
      </c>
      <c r="FX44" s="3">
        <f>IF(OR($C44&lt;&gt;"Sí",BW44=""),0,INDEX(Tablas!$C$4:$C$8,MATCH(BW44,Tablas!$A$4:$A$8,0)))</f>
      </c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6">
        <f>IF(COUNTA($A45:$BW45)=0,"",SUM(DE45:FX45))</f>
      </c>
      <c r="BY45" s="6">
        <f>IF(BX45="","",IF(BX45&lt;Tablas!$C$11,"Nulo",IF(BX45&lt;Tablas!$D$11,"Bajo",IF(BX45&lt;Tablas!$E$11,"Medio",IF(BX45&lt;Tablas!$F$11,"Alto","Muy alto")))))</f>
      </c>
      <c r="BZ45" s="3">
        <f>IF($BX45="","",SUM(DE45,DG45,DF45,DH45,DI45))</f>
      </c>
      <c r="CA45" s="3">
        <f>IF(BZ45="","",IF(BZ45&lt;Tablas!$C$12,"Nulo",IF(BZ45&lt;Tablas!$D$12,"Bajo",IF(BZ45&lt;Tablas!$E$12,"Medio",IF(BZ45&lt;Tablas!$F$12,"Alto","Muy alto")))))</f>
      </c>
      <c r="CB45" s="3">
        <f>IF($BX45="","",SUM(DJ45,DP45,DK45,DL45,DM45,DN45,DO45,FQ45,FR45,FS45,FT45,DQ45,DR45,DS45,DT45,EC45,ED45,EE45,EF45,EA45,EB45,EG45,EH45,EM45,EN45))</f>
      </c>
      <c r="CC45" s="3">
        <f>IF(CB45="","",IF(CB45&lt;Tablas!$C$13,"Nulo",IF(CB45&lt;Tablas!$D$13,"Bajo",IF(CB45&lt;Tablas!$E$13,"Medio",IF(CB45&lt;Tablas!$F$13,"Alto","Muy alto")))))</f>
      </c>
      <c r="CD45" s="3">
        <f>IF($BX45="","",SUM(DU45,DV45,DW45,DX45,DY45,DZ45))</f>
      </c>
      <c r="CE45" s="3">
        <f>IF(CD45="","",IF(CD45&lt;Tablas!$C$14,"Nulo",IF(CD45&lt;Tablas!$D$14,"Bajo",IF(CD45&lt;Tablas!$E$14,"Medio",IF(CD45&lt;Tablas!$F$14,"Alto","Muy alto")))))</f>
      </c>
      <c r="CF45" s="3">
        <f>IF($BX45="","",SUM(EI45,EJ45,EK45,EL45,EO45,EP45,EQ45,ER45,ES45,ET45,EU45,EV45,EW45,EX45,FU45,FV45,FW45,FX45,FI45,FJ45,FK45,FL45,FM45,FN45,FO45,FP45))</f>
      </c>
      <c r="CG45" s="3">
        <f>IF(CF45="","",IF(CF45&lt;Tablas!$C$15,"Nulo",IF(CF45&lt;Tablas!$D$15,"Bajo",IF(CF45&lt;Tablas!$E$15,"Medio",IF(CF45&lt;Tablas!$F$15,"Alto","Muy alto")))))</f>
      </c>
      <c r="CH45" s="3">
        <f>IF($BX45="","",SUM(EY45,EZ45,FA45,FB45,FC45,FD45,FG45,FH45,FE45,FF45))</f>
      </c>
      <c r="CI45" s="3">
        <f>IF(CH45="","",IF(CH45&lt;Tablas!$C$16,"Nulo",IF(CH45&lt;Tablas!$D$16,"Bajo",IF(CH45&lt;Tablas!$E$16,"Medio",IF(CH45&lt;Tablas!$F$16,"Alto","Muy alto")))))</f>
      </c>
      <c r="CJ45" s="3">
        <f>IF($BX45="","",SUM(DE45,DG45,DF45,DH45,DI45))</f>
      </c>
      <c r="CK45" s="3">
        <f>IF(CJ45="","",IF(CJ45&lt;Tablas!$C$17,"Nulo",IF(CJ45&lt;Tablas!$D$17,"Bajo",IF(CJ45&lt;Tablas!$E$17,"Medio",IF(CJ45&lt;Tablas!$F$17,"Alto","Muy alto")))))</f>
      </c>
      <c r="CL45" s="3">
        <f>IF($BX45="","",SUM(DJ45,DP45,DK45,DL45,DM45,DN45,DO45,FQ45,FR45,FS45,FT45,DQ45,DR45,DS45,DT45))</f>
      </c>
      <c r="CM45" s="3">
        <f>IF(CL45="","",IF(CL45&lt;Tablas!$C$18,"Nulo",IF(CL45&lt;Tablas!$D$18,"Bajo",IF(CL45&lt;Tablas!$E$18,"Medio",IF(CL45&lt;Tablas!$F$18,"Alto","Muy alto")))))</f>
      </c>
      <c r="CN45" s="3">
        <f>IF($BX45="","",SUM(EC45,ED45,EE45,EF45,EA45,EB45,EG45,EH45,EM45,EN45))</f>
      </c>
      <c r="CO45" s="3">
        <f>IF(CN45="","",IF(CN45&lt;Tablas!$C$19,"Nulo",IF(CN45&lt;Tablas!$D$19,"Bajo",IF(CN45&lt;Tablas!$E$19,"Medio",IF(CN45&lt;Tablas!$F$19,"Alto","Muy alto")))))</f>
      </c>
      <c r="CP45" s="3">
        <f>IF($BX45="","",SUM(DU45,DV45))</f>
      </c>
      <c r="CQ45" s="3">
        <f>IF(CP45="","",IF(CP45&lt;Tablas!$C$20,"Nulo",IF(CP45&lt;Tablas!$D$20,"Bajo",IF(CP45&lt;Tablas!$E$20,"Medio",IF(CP45&lt;Tablas!$F$20,"Alto","Muy alto")))))</f>
      </c>
      <c r="CR45" s="3">
        <f>IF($BX45="","",SUM(DW45,DX45,DY45,DZ45))</f>
      </c>
      <c r="CS45" s="3">
        <f>IF(CR45="","",IF(CR45&lt;Tablas!$C$21,"Nulo",IF(CR45&lt;Tablas!$D$21,"Bajo",IF(CR45&lt;Tablas!$E$21,"Medio",IF(CR45&lt;Tablas!$F$21,"Alto","Muy alto")))))</f>
      </c>
      <c r="CT45" s="3">
        <f>IF($BX45="","",SUM(EI45,EJ45,EK45,EL45,EO45,EP45,EQ45,ER45,ES45))</f>
      </c>
      <c r="CU45" s="3">
        <f>IF(CT45="","",IF(CT45&lt;Tablas!$C$22,"Nulo",IF(CT45&lt;Tablas!$D$22,"Bajo",IF(CT45&lt;Tablas!$E$22,"Medio",IF(CT45&lt;Tablas!$F$22,"Alto","Muy alto")))))</f>
      </c>
      <c r="CV45" s="3">
        <f>IF($BX45="","",SUM(ET45,EU45,EV45,EW45,EX45,FU45,FV45,FW45,FX45))</f>
      </c>
      <c r="CW45" s="3">
        <f>IF(CV45="","",IF(CV45&lt;Tablas!$C$23,"Nulo",IF(CV45&lt;Tablas!$D$23,"Bajo",IF(CV45&lt;Tablas!$E$23,"Medio",IF(CV45&lt;Tablas!$F$23,"Alto","Muy alto")))))</f>
      </c>
      <c r="CX45" s="3">
        <f>IF($BX45="","",SUM(FI45,FJ45,FK45,FL45,FM45,FN45,FO45,FP45))</f>
      </c>
      <c r="CY45" s="3">
        <f>IF(CX45="","",IF(CX45&lt;Tablas!$C$24,"Nulo",IF(CX45&lt;Tablas!$D$24,"Bajo",IF(CX45&lt;Tablas!$E$24,"Medio",IF(CX45&lt;Tablas!$F$24,"Alto","Muy alto")))))</f>
      </c>
      <c r="CZ45" s="3">
        <f>IF($BX45="","",SUM(EY45,EZ45,FA45,FB45,FC45,FD45))</f>
      </c>
      <c r="DA45" s="3">
        <f>IF(CZ45="","",IF(CZ45&lt;Tablas!$C$25,"Nulo",IF(CZ45&lt;Tablas!$D$25,"Bajo",IF(CZ45&lt;Tablas!$E$25,"Medio",IF(CZ45&lt;Tablas!$F$25,"Alto","Muy alto")))))</f>
      </c>
      <c r="DB45" s="3">
        <f>IF($BX45="","",SUM(FG45,FH45,FE45,FF45))</f>
      </c>
      <c r="DC45" s="3">
        <f>IF(DB45="","",IF(DB45&lt;Tablas!$C$26,"Nulo",IF(DB45&lt;Tablas!$D$26,"Bajo",IF(DB45&lt;Tablas!$E$26,"Medio",IF(DB45&lt;Tablas!$F$26,"Alto","Muy alto")))))</f>
      </c>
      <c r="DD45" s="3">
        <f>IF($BX45="","",COUNTBLANK(D45:BO45)+IF($B45="Sí",COUNTBLANK(BP45:BS45),0)+IF($C45="Sí",COUNTBLANK(BT45:BW45),0)+IF($B45="",1,0)+IF($C45="",1,0))</f>
      </c>
      <c r="DE45" s="3">
        <f>IF(D45="",0,INDEX(Tablas!$B$4:$B$8,MATCH(D45,Tablas!$A$4:$A$8,0)))</f>
      </c>
      <c r="DF45" s="3">
        <f>IF(E45="",0,INDEX(Tablas!$C$4:$C$8,MATCH(E45,Tablas!$A$4:$A$8,0)))</f>
      </c>
      <c r="DG45" s="3">
        <f>IF(F45="",0,INDEX(Tablas!$C$4:$C$8,MATCH(F45,Tablas!$A$4:$A$8,0)))</f>
      </c>
      <c r="DH45" s="3">
        <f>IF(G45="",0,INDEX(Tablas!$B$4:$B$8,MATCH(G45,Tablas!$A$4:$A$8,0)))</f>
      </c>
      <c r="DI45" s="3">
        <f>IF(H45="",0,INDEX(Tablas!$C$4:$C$8,MATCH(H45,Tablas!$A$4:$A$8,0)))</f>
      </c>
      <c r="DJ45" s="3">
        <f>IF(I45="",0,INDEX(Tablas!$C$4:$C$8,MATCH(I45,Tablas!$A$4:$A$8,0)))</f>
      </c>
      <c r="DK45" s="3">
        <f>IF(J45="",0,INDEX(Tablas!$C$4:$C$8,MATCH(J45,Tablas!$A$4:$A$8,0)))</f>
      </c>
      <c r="DL45" s="3">
        <f>IF(K45="",0,INDEX(Tablas!$C$4:$C$8,MATCH(K45,Tablas!$A$4:$A$8,0)))</f>
      </c>
      <c r="DM45" s="3">
        <f>IF(L45="",0,INDEX(Tablas!$C$4:$C$8,MATCH(L45,Tablas!$A$4:$A$8,0)))</f>
      </c>
      <c r="DN45" s="3">
        <f>IF(M45="",0,INDEX(Tablas!$C$4:$C$8,MATCH(M45,Tablas!$A$4:$A$8,0)))</f>
      </c>
      <c r="DO45" s="3">
        <f>IF(N45="",0,INDEX(Tablas!$C$4:$C$8,MATCH(N45,Tablas!$A$4:$A$8,0)))</f>
      </c>
      <c r="DP45" s="3">
        <f>IF(O45="",0,INDEX(Tablas!$C$4:$C$8,MATCH(O45,Tablas!$A$4:$A$8,0)))</f>
      </c>
      <c r="DQ45" s="3">
        <f>IF(P45="",0,INDEX(Tablas!$C$4:$C$8,MATCH(P45,Tablas!$A$4:$A$8,0)))</f>
      </c>
      <c r="DR45" s="3">
        <f>IF(Q45="",0,INDEX(Tablas!$C$4:$C$8,MATCH(Q45,Tablas!$A$4:$A$8,0)))</f>
      </c>
      <c r="DS45" s="3">
        <f>IF(R45="",0,INDEX(Tablas!$C$4:$C$8,MATCH(R45,Tablas!$A$4:$A$8,0)))</f>
      </c>
      <c r="DT45" s="3">
        <f>IF(S45="",0,INDEX(Tablas!$C$4:$C$8,MATCH(S45,Tablas!$A$4:$A$8,0)))</f>
      </c>
      <c r="DU45" s="3">
        <f>IF(T45="",0,INDEX(Tablas!$C$4:$C$8,MATCH(T45,Tablas!$A$4:$A$8,0)))</f>
      </c>
      <c r="DV45" s="3">
        <f>IF(U45="",0,INDEX(Tablas!$C$4:$C$8,MATCH(U45,Tablas!$A$4:$A$8,0)))</f>
      </c>
      <c r="DW45" s="3">
        <f>IF(V45="",0,INDEX(Tablas!$C$4:$C$8,MATCH(V45,Tablas!$A$4:$A$8,0)))</f>
      </c>
      <c r="DX45" s="3">
        <f>IF(W45="",0,INDEX(Tablas!$C$4:$C$8,MATCH(W45,Tablas!$A$4:$A$8,0)))</f>
      </c>
      <c r="DY45" s="3">
        <f>IF(X45="",0,INDEX(Tablas!$C$4:$C$8,MATCH(X45,Tablas!$A$4:$A$8,0)))</f>
      </c>
      <c r="DZ45" s="3">
        <f>IF(Y45="",0,INDEX(Tablas!$C$4:$C$8,MATCH(Y45,Tablas!$A$4:$A$8,0)))</f>
      </c>
      <c r="EA45" s="3">
        <f>IF(Z45="",0,INDEX(Tablas!$B$4:$B$8,MATCH(Z45,Tablas!$A$4:$A$8,0)))</f>
      </c>
      <c r="EB45" s="3">
        <f>IF(AA45="",0,INDEX(Tablas!$B$4:$B$8,MATCH(AA45,Tablas!$A$4:$A$8,0)))</f>
      </c>
      <c r="EC45" s="3">
        <f>IF(AB45="",0,INDEX(Tablas!$B$4:$B$8,MATCH(AB45,Tablas!$A$4:$A$8,0)))</f>
      </c>
      <c r="ED45" s="3">
        <f>IF(AC45="",0,INDEX(Tablas!$B$4:$B$8,MATCH(AC45,Tablas!$A$4:$A$8,0)))</f>
      </c>
      <c r="EE45" s="3">
        <f>IF(AD45="",0,INDEX(Tablas!$B$4:$B$8,MATCH(AD45,Tablas!$A$4:$A$8,0)))</f>
      </c>
      <c r="EF45" s="3">
        <f>IF(AE45="",0,INDEX(Tablas!$B$4:$B$8,MATCH(AE45,Tablas!$A$4:$A$8,0)))</f>
      </c>
      <c r="EG45" s="3">
        <f>IF(AF45="",0,INDEX(Tablas!$C$4:$C$8,MATCH(AF45,Tablas!$A$4:$A$8,0)))</f>
      </c>
      <c r="EH45" s="3">
        <f>IF(AG45="",0,INDEX(Tablas!$B$4:$B$8,MATCH(AG45,Tablas!$A$4:$A$8,0)))</f>
      </c>
      <c r="EI45" s="3">
        <f>IF(AH45="",0,INDEX(Tablas!$B$4:$B$8,MATCH(AH45,Tablas!$A$4:$A$8,0)))</f>
      </c>
      <c r="EJ45" s="3">
        <f>IF(AI45="",0,INDEX(Tablas!$B$4:$B$8,MATCH(AI45,Tablas!$A$4:$A$8,0)))</f>
      </c>
      <c r="EK45" s="3">
        <f>IF(AJ45="",0,INDEX(Tablas!$B$4:$B$8,MATCH(AJ45,Tablas!$A$4:$A$8,0)))</f>
      </c>
      <c r="EL45" s="3">
        <f>IF(AK45="",0,INDEX(Tablas!$B$4:$B$8,MATCH(AK45,Tablas!$A$4:$A$8,0)))</f>
      </c>
      <c r="EM45" s="3">
        <f>IF(AL45="",0,INDEX(Tablas!$B$4:$B$8,MATCH(AL45,Tablas!$A$4:$A$8,0)))</f>
      </c>
      <c r="EN45" s="3">
        <f>IF(AM45="",0,INDEX(Tablas!$B$4:$B$8,MATCH(AM45,Tablas!$A$4:$A$8,0)))</f>
      </c>
      <c r="EO45" s="3">
        <f>IF(AN45="",0,INDEX(Tablas!$B$4:$B$8,MATCH(AN45,Tablas!$A$4:$A$8,0)))</f>
      </c>
      <c r="EP45" s="3">
        <f>IF(AO45="",0,INDEX(Tablas!$B$4:$B$8,MATCH(AO45,Tablas!$A$4:$A$8,0)))</f>
      </c>
      <c r="EQ45" s="3">
        <f>IF(AP45="",0,INDEX(Tablas!$B$4:$B$8,MATCH(AP45,Tablas!$A$4:$A$8,0)))</f>
      </c>
      <c r="ER45" s="3">
        <f>IF(AQ45="",0,INDEX(Tablas!$B$4:$B$8,MATCH(AQ45,Tablas!$A$4:$A$8,0)))</f>
      </c>
      <c r="ES45" s="3">
        <f>IF(AR45="",0,INDEX(Tablas!$B$4:$B$8,MATCH(AR45,Tablas!$A$4:$A$8,0)))</f>
      </c>
      <c r="ET45" s="3">
        <f>IF(AS45="",0,INDEX(Tablas!$B$4:$B$8,MATCH(AS45,Tablas!$A$4:$A$8,0)))</f>
      </c>
      <c r="EU45" s="3">
        <f>IF(AT45="",0,INDEX(Tablas!$B$4:$B$8,MATCH(AT45,Tablas!$A$4:$A$8,0)))</f>
      </c>
      <c r="EV45" s="3">
        <f>IF(AU45="",0,INDEX(Tablas!$B$4:$B$8,MATCH(AU45,Tablas!$A$4:$A$8,0)))</f>
      </c>
      <c r="EW45" s="3">
        <f>IF(AV45="",0,INDEX(Tablas!$B$4:$B$8,MATCH(AV45,Tablas!$A$4:$A$8,0)))</f>
      </c>
      <c r="EX45" s="3">
        <f>IF(AW45="",0,INDEX(Tablas!$B$4:$B$8,MATCH(AW45,Tablas!$A$4:$A$8,0)))</f>
      </c>
      <c r="EY45" s="3">
        <f>IF(AX45="",0,INDEX(Tablas!$B$4:$B$8,MATCH(AX45,Tablas!$A$4:$A$8,0)))</f>
      </c>
      <c r="EZ45" s="3">
        <f>IF(AY45="",0,INDEX(Tablas!$B$4:$B$8,MATCH(AY45,Tablas!$A$4:$A$8,0)))</f>
      </c>
      <c r="FA45" s="3">
        <f>IF(AZ45="",0,INDEX(Tablas!$B$4:$B$8,MATCH(AZ45,Tablas!$A$4:$A$8,0)))</f>
      </c>
      <c r="FB45" s="3">
        <f>IF(BA45="",0,INDEX(Tablas!$B$4:$B$8,MATCH(BA45,Tablas!$A$4:$A$8,0)))</f>
      </c>
      <c r="FC45" s="3">
        <f>IF(BB45="",0,INDEX(Tablas!$B$4:$B$8,MATCH(BB45,Tablas!$A$4:$A$8,0)))</f>
      </c>
      <c r="FD45" s="3">
        <f>IF(BC45="",0,INDEX(Tablas!$B$4:$B$8,MATCH(BC45,Tablas!$A$4:$A$8,0)))</f>
      </c>
      <c r="FE45" s="3">
        <f>IF(BD45="",0,INDEX(Tablas!$B$4:$B$8,MATCH(BD45,Tablas!$A$4:$A$8,0)))</f>
      </c>
      <c r="FF45" s="3">
        <f>IF(BE45="",0,INDEX(Tablas!$C$4:$C$8,MATCH(BE45,Tablas!$A$4:$A$8,0)))</f>
      </c>
      <c r="FG45" s="3">
        <f>IF(BF45="",0,INDEX(Tablas!$B$4:$B$8,MATCH(BF45,Tablas!$A$4:$A$8,0)))</f>
      </c>
      <c r="FH45" s="3">
        <f>IF(BG45="",0,INDEX(Tablas!$B$4:$B$8,MATCH(BG45,Tablas!$A$4:$A$8,0)))</f>
      </c>
      <c r="FI45" s="3">
        <f>IF(BH45="",0,INDEX(Tablas!$B$4:$B$8,MATCH(BH45,Tablas!$A$4:$A$8,0)))</f>
      </c>
      <c r="FJ45" s="3">
        <f>IF(BI45="",0,INDEX(Tablas!$C$4:$C$8,MATCH(BI45,Tablas!$A$4:$A$8,0)))</f>
      </c>
      <c r="FK45" s="3">
        <f>IF(BJ45="",0,INDEX(Tablas!$C$4:$C$8,MATCH(BJ45,Tablas!$A$4:$A$8,0)))</f>
      </c>
      <c r="FL45" s="3">
        <f>IF(BK45="",0,INDEX(Tablas!$C$4:$C$8,MATCH(BK45,Tablas!$A$4:$A$8,0)))</f>
      </c>
      <c r="FM45" s="3">
        <f>IF(BL45="",0,INDEX(Tablas!$C$4:$C$8,MATCH(BL45,Tablas!$A$4:$A$8,0)))</f>
      </c>
      <c r="FN45" s="3">
        <f>IF(BM45="",0,INDEX(Tablas!$C$4:$C$8,MATCH(BM45,Tablas!$A$4:$A$8,0)))</f>
      </c>
      <c r="FO45" s="3">
        <f>IF(BN45="",0,INDEX(Tablas!$C$4:$C$8,MATCH(BN45,Tablas!$A$4:$A$8,0)))</f>
      </c>
      <c r="FP45" s="3">
        <f>IF(BO45="",0,INDEX(Tablas!$C$4:$C$8,MATCH(BO45,Tablas!$A$4:$A$8,0)))</f>
      </c>
      <c r="FQ45" s="3">
        <f>IF(OR($B45&lt;&gt;"Sí",BP45=""),0,INDEX(Tablas!$C$4:$C$8,MATCH(BP45,Tablas!$A$4:$A$8,0)))</f>
      </c>
      <c r="FR45" s="3">
        <f>IF(OR($B45&lt;&gt;"Sí",BQ45=""),0,INDEX(Tablas!$C$4:$C$8,MATCH(BQ45,Tablas!$A$4:$A$8,0)))</f>
      </c>
      <c r="FS45" s="3">
        <f>IF(OR($B45&lt;&gt;"Sí",BR45=""),0,INDEX(Tablas!$C$4:$C$8,MATCH(BR45,Tablas!$A$4:$A$8,0)))</f>
      </c>
      <c r="FT45" s="3">
        <f>IF(OR($B45&lt;&gt;"Sí",BS45=""),0,INDEX(Tablas!$C$4:$C$8,MATCH(BS45,Tablas!$A$4:$A$8,0)))</f>
      </c>
      <c r="FU45" s="3">
        <f>IF(OR($C45&lt;&gt;"Sí",BT45=""),0,INDEX(Tablas!$C$4:$C$8,MATCH(BT45,Tablas!$A$4:$A$8,0)))</f>
      </c>
      <c r="FV45" s="3">
        <f>IF(OR($C45&lt;&gt;"Sí",BU45=""),0,INDEX(Tablas!$C$4:$C$8,MATCH(BU45,Tablas!$A$4:$A$8,0)))</f>
      </c>
      <c r="FW45" s="3">
        <f>IF(OR($C45&lt;&gt;"Sí",BV45=""),0,INDEX(Tablas!$C$4:$C$8,MATCH(BV45,Tablas!$A$4:$A$8,0)))</f>
      </c>
      <c r="FX45" s="3">
        <f>IF(OR($C45&lt;&gt;"Sí",BW45=""),0,INDEX(Tablas!$C$4:$C$8,MATCH(BW45,Tablas!$A$4:$A$8,0)))</f>
      </c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6">
        <f>IF(COUNTA($A46:$BW46)=0,"",SUM(DE46:FX46))</f>
      </c>
      <c r="BY46" s="6">
        <f>IF(BX46="","",IF(BX46&lt;Tablas!$C$11,"Nulo",IF(BX46&lt;Tablas!$D$11,"Bajo",IF(BX46&lt;Tablas!$E$11,"Medio",IF(BX46&lt;Tablas!$F$11,"Alto","Muy alto")))))</f>
      </c>
      <c r="BZ46" s="3">
        <f>IF($BX46="","",SUM(DE46,DG46,DF46,DH46,DI46))</f>
      </c>
      <c r="CA46" s="3">
        <f>IF(BZ46="","",IF(BZ46&lt;Tablas!$C$12,"Nulo",IF(BZ46&lt;Tablas!$D$12,"Bajo",IF(BZ46&lt;Tablas!$E$12,"Medio",IF(BZ46&lt;Tablas!$F$12,"Alto","Muy alto")))))</f>
      </c>
      <c r="CB46" s="3">
        <f>IF($BX46="","",SUM(DJ46,DP46,DK46,DL46,DM46,DN46,DO46,FQ46,FR46,FS46,FT46,DQ46,DR46,DS46,DT46,EC46,ED46,EE46,EF46,EA46,EB46,EG46,EH46,EM46,EN46))</f>
      </c>
      <c r="CC46" s="3">
        <f>IF(CB46="","",IF(CB46&lt;Tablas!$C$13,"Nulo",IF(CB46&lt;Tablas!$D$13,"Bajo",IF(CB46&lt;Tablas!$E$13,"Medio",IF(CB46&lt;Tablas!$F$13,"Alto","Muy alto")))))</f>
      </c>
      <c r="CD46" s="3">
        <f>IF($BX46="","",SUM(DU46,DV46,DW46,DX46,DY46,DZ46))</f>
      </c>
      <c r="CE46" s="3">
        <f>IF(CD46="","",IF(CD46&lt;Tablas!$C$14,"Nulo",IF(CD46&lt;Tablas!$D$14,"Bajo",IF(CD46&lt;Tablas!$E$14,"Medio",IF(CD46&lt;Tablas!$F$14,"Alto","Muy alto")))))</f>
      </c>
      <c r="CF46" s="3">
        <f>IF($BX46="","",SUM(EI46,EJ46,EK46,EL46,EO46,EP46,EQ46,ER46,ES46,ET46,EU46,EV46,EW46,EX46,FU46,FV46,FW46,FX46,FI46,FJ46,FK46,FL46,FM46,FN46,FO46,FP46))</f>
      </c>
      <c r="CG46" s="3">
        <f>IF(CF46="","",IF(CF46&lt;Tablas!$C$15,"Nulo",IF(CF46&lt;Tablas!$D$15,"Bajo",IF(CF46&lt;Tablas!$E$15,"Medio",IF(CF46&lt;Tablas!$F$15,"Alto","Muy alto")))))</f>
      </c>
      <c r="CH46" s="3">
        <f>IF($BX46="","",SUM(EY46,EZ46,FA46,FB46,FC46,FD46,FG46,FH46,FE46,FF46))</f>
      </c>
      <c r="CI46" s="3">
        <f>IF(CH46="","",IF(CH46&lt;Tablas!$C$16,"Nulo",IF(CH46&lt;Tablas!$D$16,"Bajo",IF(CH46&lt;Tablas!$E$16,"Medio",IF(CH46&lt;Tablas!$F$16,"Alto","Muy alto")))))</f>
      </c>
      <c r="CJ46" s="3">
        <f>IF($BX46="","",SUM(DE46,DG46,DF46,DH46,DI46))</f>
      </c>
      <c r="CK46" s="3">
        <f>IF(CJ46="","",IF(CJ46&lt;Tablas!$C$17,"Nulo",IF(CJ46&lt;Tablas!$D$17,"Bajo",IF(CJ46&lt;Tablas!$E$17,"Medio",IF(CJ46&lt;Tablas!$F$17,"Alto","Muy alto")))))</f>
      </c>
      <c r="CL46" s="3">
        <f>IF($BX46="","",SUM(DJ46,DP46,DK46,DL46,DM46,DN46,DO46,FQ46,FR46,FS46,FT46,DQ46,DR46,DS46,DT46))</f>
      </c>
      <c r="CM46" s="3">
        <f>IF(CL46="","",IF(CL46&lt;Tablas!$C$18,"Nulo",IF(CL46&lt;Tablas!$D$18,"Bajo",IF(CL46&lt;Tablas!$E$18,"Medio",IF(CL46&lt;Tablas!$F$18,"Alto","Muy alto")))))</f>
      </c>
      <c r="CN46" s="3">
        <f>IF($BX46="","",SUM(EC46,ED46,EE46,EF46,EA46,EB46,EG46,EH46,EM46,EN46))</f>
      </c>
      <c r="CO46" s="3">
        <f>IF(CN46="","",IF(CN46&lt;Tablas!$C$19,"Nulo",IF(CN46&lt;Tablas!$D$19,"Bajo",IF(CN46&lt;Tablas!$E$19,"Medio",IF(CN46&lt;Tablas!$F$19,"Alto","Muy alto")))))</f>
      </c>
      <c r="CP46" s="3">
        <f>IF($BX46="","",SUM(DU46,DV46))</f>
      </c>
      <c r="CQ46" s="3">
        <f>IF(CP46="","",IF(CP46&lt;Tablas!$C$20,"Nulo",IF(CP46&lt;Tablas!$D$20,"Bajo",IF(CP46&lt;Tablas!$E$20,"Medio",IF(CP46&lt;Tablas!$F$20,"Alto","Muy alto")))))</f>
      </c>
      <c r="CR46" s="3">
        <f>IF($BX46="","",SUM(DW46,DX46,DY46,DZ46))</f>
      </c>
      <c r="CS46" s="3">
        <f>IF(CR46="","",IF(CR46&lt;Tablas!$C$21,"Nulo",IF(CR46&lt;Tablas!$D$21,"Bajo",IF(CR46&lt;Tablas!$E$21,"Medio",IF(CR46&lt;Tablas!$F$21,"Alto","Muy alto")))))</f>
      </c>
      <c r="CT46" s="3">
        <f>IF($BX46="","",SUM(EI46,EJ46,EK46,EL46,EO46,EP46,EQ46,ER46,ES46))</f>
      </c>
      <c r="CU46" s="3">
        <f>IF(CT46="","",IF(CT46&lt;Tablas!$C$22,"Nulo",IF(CT46&lt;Tablas!$D$22,"Bajo",IF(CT46&lt;Tablas!$E$22,"Medio",IF(CT46&lt;Tablas!$F$22,"Alto","Muy alto")))))</f>
      </c>
      <c r="CV46" s="3">
        <f>IF($BX46="","",SUM(ET46,EU46,EV46,EW46,EX46,FU46,FV46,FW46,FX46))</f>
      </c>
      <c r="CW46" s="3">
        <f>IF(CV46="","",IF(CV46&lt;Tablas!$C$23,"Nulo",IF(CV46&lt;Tablas!$D$23,"Bajo",IF(CV46&lt;Tablas!$E$23,"Medio",IF(CV46&lt;Tablas!$F$23,"Alto","Muy alto")))))</f>
      </c>
      <c r="CX46" s="3">
        <f>IF($BX46="","",SUM(FI46,FJ46,FK46,FL46,FM46,FN46,FO46,FP46))</f>
      </c>
      <c r="CY46" s="3">
        <f>IF(CX46="","",IF(CX46&lt;Tablas!$C$24,"Nulo",IF(CX46&lt;Tablas!$D$24,"Bajo",IF(CX46&lt;Tablas!$E$24,"Medio",IF(CX46&lt;Tablas!$F$24,"Alto","Muy alto")))))</f>
      </c>
      <c r="CZ46" s="3">
        <f>IF($BX46="","",SUM(EY46,EZ46,FA46,FB46,FC46,FD46))</f>
      </c>
      <c r="DA46" s="3">
        <f>IF(CZ46="","",IF(CZ46&lt;Tablas!$C$25,"Nulo",IF(CZ46&lt;Tablas!$D$25,"Bajo",IF(CZ46&lt;Tablas!$E$25,"Medio",IF(CZ46&lt;Tablas!$F$25,"Alto","Muy alto")))))</f>
      </c>
      <c r="DB46" s="3">
        <f>IF($BX46="","",SUM(FG46,FH46,FE46,FF46))</f>
      </c>
      <c r="DC46" s="3">
        <f>IF(DB46="","",IF(DB46&lt;Tablas!$C$26,"Nulo",IF(DB46&lt;Tablas!$D$26,"Bajo",IF(DB46&lt;Tablas!$E$26,"Medio",IF(DB46&lt;Tablas!$F$26,"Alto","Muy alto")))))</f>
      </c>
      <c r="DD46" s="3">
        <f>IF($BX46="","",COUNTBLANK(D46:BO46)+IF($B46="Sí",COUNTBLANK(BP46:BS46),0)+IF($C46="Sí",COUNTBLANK(BT46:BW46),0)+IF($B46="",1,0)+IF($C46="",1,0))</f>
      </c>
      <c r="DE46" s="3">
        <f>IF(D46="",0,INDEX(Tablas!$B$4:$B$8,MATCH(D46,Tablas!$A$4:$A$8,0)))</f>
      </c>
      <c r="DF46" s="3">
        <f>IF(E46="",0,INDEX(Tablas!$C$4:$C$8,MATCH(E46,Tablas!$A$4:$A$8,0)))</f>
      </c>
      <c r="DG46" s="3">
        <f>IF(F46="",0,INDEX(Tablas!$C$4:$C$8,MATCH(F46,Tablas!$A$4:$A$8,0)))</f>
      </c>
      <c r="DH46" s="3">
        <f>IF(G46="",0,INDEX(Tablas!$B$4:$B$8,MATCH(G46,Tablas!$A$4:$A$8,0)))</f>
      </c>
      <c r="DI46" s="3">
        <f>IF(H46="",0,INDEX(Tablas!$C$4:$C$8,MATCH(H46,Tablas!$A$4:$A$8,0)))</f>
      </c>
      <c r="DJ46" s="3">
        <f>IF(I46="",0,INDEX(Tablas!$C$4:$C$8,MATCH(I46,Tablas!$A$4:$A$8,0)))</f>
      </c>
      <c r="DK46" s="3">
        <f>IF(J46="",0,INDEX(Tablas!$C$4:$C$8,MATCH(J46,Tablas!$A$4:$A$8,0)))</f>
      </c>
      <c r="DL46" s="3">
        <f>IF(K46="",0,INDEX(Tablas!$C$4:$C$8,MATCH(K46,Tablas!$A$4:$A$8,0)))</f>
      </c>
      <c r="DM46" s="3">
        <f>IF(L46="",0,INDEX(Tablas!$C$4:$C$8,MATCH(L46,Tablas!$A$4:$A$8,0)))</f>
      </c>
      <c r="DN46" s="3">
        <f>IF(M46="",0,INDEX(Tablas!$C$4:$C$8,MATCH(M46,Tablas!$A$4:$A$8,0)))</f>
      </c>
      <c r="DO46" s="3">
        <f>IF(N46="",0,INDEX(Tablas!$C$4:$C$8,MATCH(N46,Tablas!$A$4:$A$8,0)))</f>
      </c>
      <c r="DP46" s="3">
        <f>IF(O46="",0,INDEX(Tablas!$C$4:$C$8,MATCH(O46,Tablas!$A$4:$A$8,0)))</f>
      </c>
      <c r="DQ46" s="3">
        <f>IF(P46="",0,INDEX(Tablas!$C$4:$C$8,MATCH(P46,Tablas!$A$4:$A$8,0)))</f>
      </c>
      <c r="DR46" s="3">
        <f>IF(Q46="",0,INDEX(Tablas!$C$4:$C$8,MATCH(Q46,Tablas!$A$4:$A$8,0)))</f>
      </c>
      <c r="DS46" s="3">
        <f>IF(R46="",0,INDEX(Tablas!$C$4:$C$8,MATCH(R46,Tablas!$A$4:$A$8,0)))</f>
      </c>
      <c r="DT46" s="3">
        <f>IF(S46="",0,INDEX(Tablas!$C$4:$C$8,MATCH(S46,Tablas!$A$4:$A$8,0)))</f>
      </c>
      <c r="DU46" s="3">
        <f>IF(T46="",0,INDEX(Tablas!$C$4:$C$8,MATCH(T46,Tablas!$A$4:$A$8,0)))</f>
      </c>
      <c r="DV46" s="3">
        <f>IF(U46="",0,INDEX(Tablas!$C$4:$C$8,MATCH(U46,Tablas!$A$4:$A$8,0)))</f>
      </c>
      <c r="DW46" s="3">
        <f>IF(V46="",0,INDEX(Tablas!$C$4:$C$8,MATCH(V46,Tablas!$A$4:$A$8,0)))</f>
      </c>
      <c r="DX46" s="3">
        <f>IF(W46="",0,INDEX(Tablas!$C$4:$C$8,MATCH(W46,Tablas!$A$4:$A$8,0)))</f>
      </c>
      <c r="DY46" s="3">
        <f>IF(X46="",0,INDEX(Tablas!$C$4:$C$8,MATCH(X46,Tablas!$A$4:$A$8,0)))</f>
      </c>
      <c r="DZ46" s="3">
        <f>IF(Y46="",0,INDEX(Tablas!$C$4:$C$8,MATCH(Y46,Tablas!$A$4:$A$8,0)))</f>
      </c>
      <c r="EA46" s="3">
        <f>IF(Z46="",0,INDEX(Tablas!$B$4:$B$8,MATCH(Z46,Tablas!$A$4:$A$8,0)))</f>
      </c>
      <c r="EB46" s="3">
        <f>IF(AA46="",0,INDEX(Tablas!$B$4:$B$8,MATCH(AA46,Tablas!$A$4:$A$8,0)))</f>
      </c>
      <c r="EC46" s="3">
        <f>IF(AB46="",0,INDEX(Tablas!$B$4:$B$8,MATCH(AB46,Tablas!$A$4:$A$8,0)))</f>
      </c>
      <c r="ED46" s="3">
        <f>IF(AC46="",0,INDEX(Tablas!$B$4:$B$8,MATCH(AC46,Tablas!$A$4:$A$8,0)))</f>
      </c>
      <c r="EE46" s="3">
        <f>IF(AD46="",0,INDEX(Tablas!$B$4:$B$8,MATCH(AD46,Tablas!$A$4:$A$8,0)))</f>
      </c>
      <c r="EF46" s="3">
        <f>IF(AE46="",0,INDEX(Tablas!$B$4:$B$8,MATCH(AE46,Tablas!$A$4:$A$8,0)))</f>
      </c>
      <c r="EG46" s="3">
        <f>IF(AF46="",0,INDEX(Tablas!$C$4:$C$8,MATCH(AF46,Tablas!$A$4:$A$8,0)))</f>
      </c>
      <c r="EH46" s="3">
        <f>IF(AG46="",0,INDEX(Tablas!$B$4:$B$8,MATCH(AG46,Tablas!$A$4:$A$8,0)))</f>
      </c>
      <c r="EI46" s="3">
        <f>IF(AH46="",0,INDEX(Tablas!$B$4:$B$8,MATCH(AH46,Tablas!$A$4:$A$8,0)))</f>
      </c>
      <c r="EJ46" s="3">
        <f>IF(AI46="",0,INDEX(Tablas!$B$4:$B$8,MATCH(AI46,Tablas!$A$4:$A$8,0)))</f>
      </c>
      <c r="EK46" s="3">
        <f>IF(AJ46="",0,INDEX(Tablas!$B$4:$B$8,MATCH(AJ46,Tablas!$A$4:$A$8,0)))</f>
      </c>
      <c r="EL46" s="3">
        <f>IF(AK46="",0,INDEX(Tablas!$B$4:$B$8,MATCH(AK46,Tablas!$A$4:$A$8,0)))</f>
      </c>
      <c r="EM46" s="3">
        <f>IF(AL46="",0,INDEX(Tablas!$B$4:$B$8,MATCH(AL46,Tablas!$A$4:$A$8,0)))</f>
      </c>
      <c r="EN46" s="3">
        <f>IF(AM46="",0,INDEX(Tablas!$B$4:$B$8,MATCH(AM46,Tablas!$A$4:$A$8,0)))</f>
      </c>
      <c r="EO46" s="3">
        <f>IF(AN46="",0,INDEX(Tablas!$B$4:$B$8,MATCH(AN46,Tablas!$A$4:$A$8,0)))</f>
      </c>
      <c r="EP46" s="3">
        <f>IF(AO46="",0,INDEX(Tablas!$B$4:$B$8,MATCH(AO46,Tablas!$A$4:$A$8,0)))</f>
      </c>
      <c r="EQ46" s="3">
        <f>IF(AP46="",0,INDEX(Tablas!$B$4:$B$8,MATCH(AP46,Tablas!$A$4:$A$8,0)))</f>
      </c>
      <c r="ER46" s="3">
        <f>IF(AQ46="",0,INDEX(Tablas!$B$4:$B$8,MATCH(AQ46,Tablas!$A$4:$A$8,0)))</f>
      </c>
      <c r="ES46" s="3">
        <f>IF(AR46="",0,INDEX(Tablas!$B$4:$B$8,MATCH(AR46,Tablas!$A$4:$A$8,0)))</f>
      </c>
      <c r="ET46" s="3">
        <f>IF(AS46="",0,INDEX(Tablas!$B$4:$B$8,MATCH(AS46,Tablas!$A$4:$A$8,0)))</f>
      </c>
      <c r="EU46" s="3">
        <f>IF(AT46="",0,INDEX(Tablas!$B$4:$B$8,MATCH(AT46,Tablas!$A$4:$A$8,0)))</f>
      </c>
      <c r="EV46" s="3">
        <f>IF(AU46="",0,INDEX(Tablas!$B$4:$B$8,MATCH(AU46,Tablas!$A$4:$A$8,0)))</f>
      </c>
      <c r="EW46" s="3">
        <f>IF(AV46="",0,INDEX(Tablas!$B$4:$B$8,MATCH(AV46,Tablas!$A$4:$A$8,0)))</f>
      </c>
      <c r="EX46" s="3">
        <f>IF(AW46="",0,INDEX(Tablas!$B$4:$B$8,MATCH(AW46,Tablas!$A$4:$A$8,0)))</f>
      </c>
      <c r="EY46" s="3">
        <f>IF(AX46="",0,INDEX(Tablas!$B$4:$B$8,MATCH(AX46,Tablas!$A$4:$A$8,0)))</f>
      </c>
      <c r="EZ46" s="3">
        <f>IF(AY46="",0,INDEX(Tablas!$B$4:$B$8,MATCH(AY46,Tablas!$A$4:$A$8,0)))</f>
      </c>
      <c r="FA46" s="3">
        <f>IF(AZ46="",0,INDEX(Tablas!$B$4:$B$8,MATCH(AZ46,Tablas!$A$4:$A$8,0)))</f>
      </c>
      <c r="FB46" s="3">
        <f>IF(BA46="",0,INDEX(Tablas!$B$4:$B$8,MATCH(BA46,Tablas!$A$4:$A$8,0)))</f>
      </c>
      <c r="FC46" s="3">
        <f>IF(BB46="",0,INDEX(Tablas!$B$4:$B$8,MATCH(BB46,Tablas!$A$4:$A$8,0)))</f>
      </c>
      <c r="FD46" s="3">
        <f>IF(BC46="",0,INDEX(Tablas!$B$4:$B$8,MATCH(BC46,Tablas!$A$4:$A$8,0)))</f>
      </c>
      <c r="FE46" s="3">
        <f>IF(BD46="",0,INDEX(Tablas!$B$4:$B$8,MATCH(BD46,Tablas!$A$4:$A$8,0)))</f>
      </c>
      <c r="FF46" s="3">
        <f>IF(BE46="",0,INDEX(Tablas!$C$4:$C$8,MATCH(BE46,Tablas!$A$4:$A$8,0)))</f>
      </c>
      <c r="FG46" s="3">
        <f>IF(BF46="",0,INDEX(Tablas!$B$4:$B$8,MATCH(BF46,Tablas!$A$4:$A$8,0)))</f>
      </c>
      <c r="FH46" s="3">
        <f>IF(BG46="",0,INDEX(Tablas!$B$4:$B$8,MATCH(BG46,Tablas!$A$4:$A$8,0)))</f>
      </c>
      <c r="FI46" s="3">
        <f>IF(BH46="",0,INDEX(Tablas!$B$4:$B$8,MATCH(BH46,Tablas!$A$4:$A$8,0)))</f>
      </c>
      <c r="FJ46" s="3">
        <f>IF(BI46="",0,INDEX(Tablas!$C$4:$C$8,MATCH(BI46,Tablas!$A$4:$A$8,0)))</f>
      </c>
      <c r="FK46" s="3">
        <f>IF(BJ46="",0,INDEX(Tablas!$C$4:$C$8,MATCH(BJ46,Tablas!$A$4:$A$8,0)))</f>
      </c>
      <c r="FL46" s="3">
        <f>IF(BK46="",0,INDEX(Tablas!$C$4:$C$8,MATCH(BK46,Tablas!$A$4:$A$8,0)))</f>
      </c>
      <c r="FM46" s="3">
        <f>IF(BL46="",0,INDEX(Tablas!$C$4:$C$8,MATCH(BL46,Tablas!$A$4:$A$8,0)))</f>
      </c>
      <c r="FN46" s="3">
        <f>IF(BM46="",0,INDEX(Tablas!$C$4:$C$8,MATCH(BM46,Tablas!$A$4:$A$8,0)))</f>
      </c>
      <c r="FO46" s="3">
        <f>IF(BN46="",0,INDEX(Tablas!$C$4:$C$8,MATCH(BN46,Tablas!$A$4:$A$8,0)))</f>
      </c>
      <c r="FP46" s="3">
        <f>IF(BO46="",0,INDEX(Tablas!$C$4:$C$8,MATCH(BO46,Tablas!$A$4:$A$8,0)))</f>
      </c>
      <c r="FQ46" s="3">
        <f>IF(OR($B46&lt;&gt;"Sí",BP46=""),0,INDEX(Tablas!$C$4:$C$8,MATCH(BP46,Tablas!$A$4:$A$8,0)))</f>
      </c>
      <c r="FR46" s="3">
        <f>IF(OR($B46&lt;&gt;"Sí",BQ46=""),0,INDEX(Tablas!$C$4:$C$8,MATCH(BQ46,Tablas!$A$4:$A$8,0)))</f>
      </c>
      <c r="FS46" s="3">
        <f>IF(OR($B46&lt;&gt;"Sí",BR46=""),0,INDEX(Tablas!$C$4:$C$8,MATCH(BR46,Tablas!$A$4:$A$8,0)))</f>
      </c>
      <c r="FT46" s="3">
        <f>IF(OR($B46&lt;&gt;"Sí",BS46=""),0,INDEX(Tablas!$C$4:$C$8,MATCH(BS46,Tablas!$A$4:$A$8,0)))</f>
      </c>
      <c r="FU46" s="3">
        <f>IF(OR($C46&lt;&gt;"Sí",BT46=""),0,INDEX(Tablas!$C$4:$C$8,MATCH(BT46,Tablas!$A$4:$A$8,0)))</f>
      </c>
      <c r="FV46" s="3">
        <f>IF(OR($C46&lt;&gt;"Sí",BU46=""),0,INDEX(Tablas!$C$4:$C$8,MATCH(BU46,Tablas!$A$4:$A$8,0)))</f>
      </c>
      <c r="FW46" s="3">
        <f>IF(OR($C46&lt;&gt;"Sí",BV46=""),0,INDEX(Tablas!$C$4:$C$8,MATCH(BV46,Tablas!$A$4:$A$8,0)))</f>
      </c>
      <c r="FX46" s="3">
        <f>IF(OR($C46&lt;&gt;"Sí",BW46=""),0,INDEX(Tablas!$C$4:$C$8,MATCH(BW46,Tablas!$A$4:$A$8,0)))</f>
      </c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6">
        <f>IF(COUNTA($A47:$BW47)=0,"",SUM(DE47:FX47))</f>
      </c>
      <c r="BY47" s="6">
        <f>IF(BX47="","",IF(BX47&lt;Tablas!$C$11,"Nulo",IF(BX47&lt;Tablas!$D$11,"Bajo",IF(BX47&lt;Tablas!$E$11,"Medio",IF(BX47&lt;Tablas!$F$11,"Alto","Muy alto")))))</f>
      </c>
      <c r="BZ47" s="3">
        <f>IF($BX47="","",SUM(DE47,DG47,DF47,DH47,DI47))</f>
      </c>
      <c r="CA47" s="3">
        <f>IF(BZ47="","",IF(BZ47&lt;Tablas!$C$12,"Nulo",IF(BZ47&lt;Tablas!$D$12,"Bajo",IF(BZ47&lt;Tablas!$E$12,"Medio",IF(BZ47&lt;Tablas!$F$12,"Alto","Muy alto")))))</f>
      </c>
      <c r="CB47" s="3">
        <f>IF($BX47="","",SUM(DJ47,DP47,DK47,DL47,DM47,DN47,DO47,FQ47,FR47,FS47,FT47,DQ47,DR47,DS47,DT47,EC47,ED47,EE47,EF47,EA47,EB47,EG47,EH47,EM47,EN47))</f>
      </c>
      <c r="CC47" s="3">
        <f>IF(CB47="","",IF(CB47&lt;Tablas!$C$13,"Nulo",IF(CB47&lt;Tablas!$D$13,"Bajo",IF(CB47&lt;Tablas!$E$13,"Medio",IF(CB47&lt;Tablas!$F$13,"Alto","Muy alto")))))</f>
      </c>
      <c r="CD47" s="3">
        <f>IF($BX47="","",SUM(DU47,DV47,DW47,DX47,DY47,DZ47))</f>
      </c>
      <c r="CE47" s="3">
        <f>IF(CD47="","",IF(CD47&lt;Tablas!$C$14,"Nulo",IF(CD47&lt;Tablas!$D$14,"Bajo",IF(CD47&lt;Tablas!$E$14,"Medio",IF(CD47&lt;Tablas!$F$14,"Alto","Muy alto")))))</f>
      </c>
      <c r="CF47" s="3">
        <f>IF($BX47="","",SUM(EI47,EJ47,EK47,EL47,EO47,EP47,EQ47,ER47,ES47,ET47,EU47,EV47,EW47,EX47,FU47,FV47,FW47,FX47,FI47,FJ47,FK47,FL47,FM47,FN47,FO47,FP47))</f>
      </c>
      <c r="CG47" s="3">
        <f>IF(CF47="","",IF(CF47&lt;Tablas!$C$15,"Nulo",IF(CF47&lt;Tablas!$D$15,"Bajo",IF(CF47&lt;Tablas!$E$15,"Medio",IF(CF47&lt;Tablas!$F$15,"Alto","Muy alto")))))</f>
      </c>
      <c r="CH47" s="3">
        <f>IF($BX47="","",SUM(EY47,EZ47,FA47,FB47,FC47,FD47,FG47,FH47,FE47,FF47))</f>
      </c>
      <c r="CI47" s="3">
        <f>IF(CH47="","",IF(CH47&lt;Tablas!$C$16,"Nulo",IF(CH47&lt;Tablas!$D$16,"Bajo",IF(CH47&lt;Tablas!$E$16,"Medio",IF(CH47&lt;Tablas!$F$16,"Alto","Muy alto")))))</f>
      </c>
      <c r="CJ47" s="3">
        <f>IF($BX47="","",SUM(DE47,DG47,DF47,DH47,DI47))</f>
      </c>
      <c r="CK47" s="3">
        <f>IF(CJ47="","",IF(CJ47&lt;Tablas!$C$17,"Nulo",IF(CJ47&lt;Tablas!$D$17,"Bajo",IF(CJ47&lt;Tablas!$E$17,"Medio",IF(CJ47&lt;Tablas!$F$17,"Alto","Muy alto")))))</f>
      </c>
      <c r="CL47" s="3">
        <f>IF($BX47="","",SUM(DJ47,DP47,DK47,DL47,DM47,DN47,DO47,FQ47,FR47,FS47,FT47,DQ47,DR47,DS47,DT47))</f>
      </c>
      <c r="CM47" s="3">
        <f>IF(CL47="","",IF(CL47&lt;Tablas!$C$18,"Nulo",IF(CL47&lt;Tablas!$D$18,"Bajo",IF(CL47&lt;Tablas!$E$18,"Medio",IF(CL47&lt;Tablas!$F$18,"Alto","Muy alto")))))</f>
      </c>
      <c r="CN47" s="3">
        <f>IF($BX47="","",SUM(EC47,ED47,EE47,EF47,EA47,EB47,EG47,EH47,EM47,EN47))</f>
      </c>
      <c r="CO47" s="3">
        <f>IF(CN47="","",IF(CN47&lt;Tablas!$C$19,"Nulo",IF(CN47&lt;Tablas!$D$19,"Bajo",IF(CN47&lt;Tablas!$E$19,"Medio",IF(CN47&lt;Tablas!$F$19,"Alto","Muy alto")))))</f>
      </c>
      <c r="CP47" s="3">
        <f>IF($BX47="","",SUM(DU47,DV47))</f>
      </c>
      <c r="CQ47" s="3">
        <f>IF(CP47="","",IF(CP47&lt;Tablas!$C$20,"Nulo",IF(CP47&lt;Tablas!$D$20,"Bajo",IF(CP47&lt;Tablas!$E$20,"Medio",IF(CP47&lt;Tablas!$F$20,"Alto","Muy alto")))))</f>
      </c>
      <c r="CR47" s="3">
        <f>IF($BX47="","",SUM(DW47,DX47,DY47,DZ47))</f>
      </c>
      <c r="CS47" s="3">
        <f>IF(CR47="","",IF(CR47&lt;Tablas!$C$21,"Nulo",IF(CR47&lt;Tablas!$D$21,"Bajo",IF(CR47&lt;Tablas!$E$21,"Medio",IF(CR47&lt;Tablas!$F$21,"Alto","Muy alto")))))</f>
      </c>
      <c r="CT47" s="3">
        <f>IF($BX47="","",SUM(EI47,EJ47,EK47,EL47,EO47,EP47,EQ47,ER47,ES47))</f>
      </c>
      <c r="CU47" s="3">
        <f>IF(CT47="","",IF(CT47&lt;Tablas!$C$22,"Nulo",IF(CT47&lt;Tablas!$D$22,"Bajo",IF(CT47&lt;Tablas!$E$22,"Medio",IF(CT47&lt;Tablas!$F$22,"Alto","Muy alto")))))</f>
      </c>
      <c r="CV47" s="3">
        <f>IF($BX47="","",SUM(ET47,EU47,EV47,EW47,EX47,FU47,FV47,FW47,FX47))</f>
      </c>
      <c r="CW47" s="3">
        <f>IF(CV47="","",IF(CV47&lt;Tablas!$C$23,"Nulo",IF(CV47&lt;Tablas!$D$23,"Bajo",IF(CV47&lt;Tablas!$E$23,"Medio",IF(CV47&lt;Tablas!$F$23,"Alto","Muy alto")))))</f>
      </c>
      <c r="CX47" s="3">
        <f>IF($BX47="","",SUM(FI47,FJ47,FK47,FL47,FM47,FN47,FO47,FP47))</f>
      </c>
      <c r="CY47" s="3">
        <f>IF(CX47="","",IF(CX47&lt;Tablas!$C$24,"Nulo",IF(CX47&lt;Tablas!$D$24,"Bajo",IF(CX47&lt;Tablas!$E$24,"Medio",IF(CX47&lt;Tablas!$F$24,"Alto","Muy alto")))))</f>
      </c>
      <c r="CZ47" s="3">
        <f>IF($BX47="","",SUM(EY47,EZ47,FA47,FB47,FC47,FD47))</f>
      </c>
      <c r="DA47" s="3">
        <f>IF(CZ47="","",IF(CZ47&lt;Tablas!$C$25,"Nulo",IF(CZ47&lt;Tablas!$D$25,"Bajo",IF(CZ47&lt;Tablas!$E$25,"Medio",IF(CZ47&lt;Tablas!$F$25,"Alto","Muy alto")))))</f>
      </c>
      <c r="DB47" s="3">
        <f>IF($BX47="","",SUM(FG47,FH47,FE47,FF47))</f>
      </c>
      <c r="DC47" s="3">
        <f>IF(DB47="","",IF(DB47&lt;Tablas!$C$26,"Nulo",IF(DB47&lt;Tablas!$D$26,"Bajo",IF(DB47&lt;Tablas!$E$26,"Medio",IF(DB47&lt;Tablas!$F$26,"Alto","Muy alto")))))</f>
      </c>
      <c r="DD47" s="3">
        <f>IF($BX47="","",COUNTBLANK(D47:BO47)+IF($B47="Sí",COUNTBLANK(BP47:BS47),0)+IF($C47="Sí",COUNTBLANK(BT47:BW47),0)+IF($B47="",1,0)+IF($C47="",1,0))</f>
      </c>
      <c r="DE47" s="3">
        <f>IF(D47="",0,INDEX(Tablas!$B$4:$B$8,MATCH(D47,Tablas!$A$4:$A$8,0)))</f>
      </c>
      <c r="DF47" s="3">
        <f>IF(E47="",0,INDEX(Tablas!$C$4:$C$8,MATCH(E47,Tablas!$A$4:$A$8,0)))</f>
      </c>
      <c r="DG47" s="3">
        <f>IF(F47="",0,INDEX(Tablas!$C$4:$C$8,MATCH(F47,Tablas!$A$4:$A$8,0)))</f>
      </c>
      <c r="DH47" s="3">
        <f>IF(G47="",0,INDEX(Tablas!$B$4:$B$8,MATCH(G47,Tablas!$A$4:$A$8,0)))</f>
      </c>
      <c r="DI47" s="3">
        <f>IF(H47="",0,INDEX(Tablas!$C$4:$C$8,MATCH(H47,Tablas!$A$4:$A$8,0)))</f>
      </c>
      <c r="DJ47" s="3">
        <f>IF(I47="",0,INDEX(Tablas!$C$4:$C$8,MATCH(I47,Tablas!$A$4:$A$8,0)))</f>
      </c>
      <c r="DK47" s="3">
        <f>IF(J47="",0,INDEX(Tablas!$C$4:$C$8,MATCH(J47,Tablas!$A$4:$A$8,0)))</f>
      </c>
      <c r="DL47" s="3">
        <f>IF(K47="",0,INDEX(Tablas!$C$4:$C$8,MATCH(K47,Tablas!$A$4:$A$8,0)))</f>
      </c>
      <c r="DM47" s="3">
        <f>IF(L47="",0,INDEX(Tablas!$C$4:$C$8,MATCH(L47,Tablas!$A$4:$A$8,0)))</f>
      </c>
      <c r="DN47" s="3">
        <f>IF(M47="",0,INDEX(Tablas!$C$4:$C$8,MATCH(M47,Tablas!$A$4:$A$8,0)))</f>
      </c>
      <c r="DO47" s="3">
        <f>IF(N47="",0,INDEX(Tablas!$C$4:$C$8,MATCH(N47,Tablas!$A$4:$A$8,0)))</f>
      </c>
      <c r="DP47" s="3">
        <f>IF(O47="",0,INDEX(Tablas!$C$4:$C$8,MATCH(O47,Tablas!$A$4:$A$8,0)))</f>
      </c>
      <c r="DQ47" s="3">
        <f>IF(P47="",0,INDEX(Tablas!$C$4:$C$8,MATCH(P47,Tablas!$A$4:$A$8,0)))</f>
      </c>
      <c r="DR47" s="3">
        <f>IF(Q47="",0,INDEX(Tablas!$C$4:$C$8,MATCH(Q47,Tablas!$A$4:$A$8,0)))</f>
      </c>
      <c r="DS47" s="3">
        <f>IF(R47="",0,INDEX(Tablas!$C$4:$C$8,MATCH(R47,Tablas!$A$4:$A$8,0)))</f>
      </c>
      <c r="DT47" s="3">
        <f>IF(S47="",0,INDEX(Tablas!$C$4:$C$8,MATCH(S47,Tablas!$A$4:$A$8,0)))</f>
      </c>
      <c r="DU47" s="3">
        <f>IF(T47="",0,INDEX(Tablas!$C$4:$C$8,MATCH(T47,Tablas!$A$4:$A$8,0)))</f>
      </c>
      <c r="DV47" s="3">
        <f>IF(U47="",0,INDEX(Tablas!$C$4:$C$8,MATCH(U47,Tablas!$A$4:$A$8,0)))</f>
      </c>
      <c r="DW47" s="3">
        <f>IF(V47="",0,INDEX(Tablas!$C$4:$C$8,MATCH(V47,Tablas!$A$4:$A$8,0)))</f>
      </c>
      <c r="DX47" s="3">
        <f>IF(W47="",0,INDEX(Tablas!$C$4:$C$8,MATCH(W47,Tablas!$A$4:$A$8,0)))</f>
      </c>
      <c r="DY47" s="3">
        <f>IF(X47="",0,INDEX(Tablas!$C$4:$C$8,MATCH(X47,Tablas!$A$4:$A$8,0)))</f>
      </c>
      <c r="DZ47" s="3">
        <f>IF(Y47="",0,INDEX(Tablas!$C$4:$C$8,MATCH(Y47,Tablas!$A$4:$A$8,0)))</f>
      </c>
      <c r="EA47" s="3">
        <f>IF(Z47="",0,INDEX(Tablas!$B$4:$B$8,MATCH(Z47,Tablas!$A$4:$A$8,0)))</f>
      </c>
      <c r="EB47" s="3">
        <f>IF(AA47="",0,INDEX(Tablas!$B$4:$B$8,MATCH(AA47,Tablas!$A$4:$A$8,0)))</f>
      </c>
      <c r="EC47" s="3">
        <f>IF(AB47="",0,INDEX(Tablas!$B$4:$B$8,MATCH(AB47,Tablas!$A$4:$A$8,0)))</f>
      </c>
      <c r="ED47" s="3">
        <f>IF(AC47="",0,INDEX(Tablas!$B$4:$B$8,MATCH(AC47,Tablas!$A$4:$A$8,0)))</f>
      </c>
      <c r="EE47" s="3">
        <f>IF(AD47="",0,INDEX(Tablas!$B$4:$B$8,MATCH(AD47,Tablas!$A$4:$A$8,0)))</f>
      </c>
      <c r="EF47" s="3">
        <f>IF(AE47="",0,INDEX(Tablas!$B$4:$B$8,MATCH(AE47,Tablas!$A$4:$A$8,0)))</f>
      </c>
      <c r="EG47" s="3">
        <f>IF(AF47="",0,INDEX(Tablas!$C$4:$C$8,MATCH(AF47,Tablas!$A$4:$A$8,0)))</f>
      </c>
      <c r="EH47" s="3">
        <f>IF(AG47="",0,INDEX(Tablas!$B$4:$B$8,MATCH(AG47,Tablas!$A$4:$A$8,0)))</f>
      </c>
      <c r="EI47" s="3">
        <f>IF(AH47="",0,INDEX(Tablas!$B$4:$B$8,MATCH(AH47,Tablas!$A$4:$A$8,0)))</f>
      </c>
      <c r="EJ47" s="3">
        <f>IF(AI47="",0,INDEX(Tablas!$B$4:$B$8,MATCH(AI47,Tablas!$A$4:$A$8,0)))</f>
      </c>
      <c r="EK47" s="3">
        <f>IF(AJ47="",0,INDEX(Tablas!$B$4:$B$8,MATCH(AJ47,Tablas!$A$4:$A$8,0)))</f>
      </c>
      <c r="EL47" s="3">
        <f>IF(AK47="",0,INDEX(Tablas!$B$4:$B$8,MATCH(AK47,Tablas!$A$4:$A$8,0)))</f>
      </c>
      <c r="EM47" s="3">
        <f>IF(AL47="",0,INDEX(Tablas!$B$4:$B$8,MATCH(AL47,Tablas!$A$4:$A$8,0)))</f>
      </c>
      <c r="EN47" s="3">
        <f>IF(AM47="",0,INDEX(Tablas!$B$4:$B$8,MATCH(AM47,Tablas!$A$4:$A$8,0)))</f>
      </c>
      <c r="EO47" s="3">
        <f>IF(AN47="",0,INDEX(Tablas!$B$4:$B$8,MATCH(AN47,Tablas!$A$4:$A$8,0)))</f>
      </c>
      <c r="EP47" s="3">
        <f>IF(AO47="",0,INDEX(Tablas!$B$4:$B$8,MATCH(AO47,Tablas!$A$4:$A$8,0)))</f>
      </c>
      <c r="EQ47" s="3">
        <f>IF(AP47="",0,INDEX(Tablas!$B$4:$B$8,MATCH(AP47,Tablas!$A$4:$A$8,0)))</f>
      </c>
      <c r="ER47" s="3">
        <f>IF(AQ47="",0,INDEX(Tablas!$B$4:$B$8,MATCH(AQ47,Tablas!$A$4:$A$8,0)))</f>
      </c>
      <c r="ES47" s="3">
        <f>IF(AR47="",0,INDEX(Tablas!$B$4:$B$8,MATCH(AR47,Tablas!$A$4:$A$8,0)))</f>
      </c>
      <c r="ET47" s="3">
        <f>IF(AS47="",0,INDEX(Tablas!$B$4:$B$8,MATCH(AS47,Tablas!$A$4:$A$8,0)))</f>
      </c>
      <c r="EU47" s="3">
        <f>IF(AT47="",0,INDEX(Tablas!$B$4:$B$8,MATCH(AT47,Tablas!$A$4:$A$8,0)))</f>
      </c>
      <c r="EV47" s="3">
        <f>IF(AU47="",0,INDEX(Tablas!$B$4:$B$8,MATCH(AU47,Tablas!$A$4:$A$8,0)))</f>
      </c>
      <c r="EW47" s="3">
        <f>IF(AV47="",0,INDEX(Tablas!$B$4:$B$8,MATCH(AV47,Tablas!$A$4:$A$8,0)))</f>
      </c>
      <c r="EX47" s="3">
        <f>IF(AW47="",0,INDEX(Tablas!$B$4:$B$8,MATCH(AW47,Tablas!$A$4:$A$8,0)))</f>
      </c>
      <c r="EY47" s="3">
        <f>IF(AX47="",0,INDEX(Tablas!$B$4:$B$8,MATCH(AX47,Tablas!$A$4:$A$8,0)))</f>
      </c>
      <c r="EZ47" s="3">
        <f>IF(AY47="",0,INDEX(Tablas!$B$4:$B$8,MATCH(AY47,Tablas!$A$4:$A$8,0)))</f>
      </c>
      <c r="FA47" s="3">
        <f>IF(AZ47="",0,INDEX(Tablas!$B$4:$B$8,MATCH(AZ47,Tablas!$A$4:$A$8,0)))</f>
      </c>
      <c r="FB47" s="3">
        <f>IF(BA47="",0,INDEX(Tablas!$B$4:$B$8,MATCH(BA47,Tablas!$A$4:$A$8,0)))</f>
      </c>
      <c r="FC47" s="3">
        <f>IF(BB47="",0,INDEX(Tablas!$B$4:$B$8,MATCH(BB47,Tablas!$A$4:$A$8,0)))</f>
      </c>
      <c r="FD47" s="3">
        <f>IF(BC47="",0,INDEX(Tablas!$B$4:$B$8,MATCH(BC47,Tablas!$A$4:$A$8,0)))</f>
      </c>
      <c r="FE47" s="3">
        <f>IF(BD47="",0,INDEX(Tablas!$B$4:$B$8,MATCH(BD47,Tablas!$A$4:$A$8,0)))</f>
      </c>
      <c r="FF47" s="3">
        <f>IF(BE47="",0,INDEX(Tablas!$C$4:$C$8,MATCH(BE47,Tablas!$A$4:$A$8,0)))</f>
      </c>
      <c r="FG47" s="3">
        <f>IF(BF47="",0,INDEX(Tablas!$B$4:$B$8,MATCH(BF47,Tablas!$A$4:$A$8,0)))</f>
      </c>
      <c r="FH47" s="3">
        <f>IF(BG47="",0,INDEX(Tablas!$B$4:$B$8,MATCH(BG47,Tablas!$A$4:$A$8,0)))</f>
      </c>
      <c r="FI47" s="3">
        <f>IF(BH47="",0,INDEX(Tablas!$B$4:$B$8,MATCH(BH47,Tablas!$A$4:$A$8,0)))</f>
      </c>
      <c r="FJ47" s="3">
        <f>IF(BI47="",0,INDEX(Tablas!$C$4:$C$8,MATCH(BI47,Tablas!$A$4:$A$8,0)))</f>
      </c>
      <c r="FK47" s="3">
        <f>IF(BJ47="",0,INDEX(Tablas!$C$4:$C$8,MATCH(BJ47,Tablas!$A$4:$A$8,0)))</f>
      </c>
      <c r="FL47" s="3">
        <f>IF(BK47="",0,INDEX(Tablas!$C$4:$C$8,MATCH(BK47,Tablas!$A$4:$A$8,0)))</f>
      </c>
      <c r="FM47" s="3">
        <f>IF(BL47="",0,INDEX(Tablas!$C$4:$C$8,MATCH(BL47,Tablas!$A$4:$A$8,0)))</f>
      </c>
      <c r="FN47" s="3">
        <f>IF(BM47="",0,INDEX(Tablas!$C$4:$C$8,MATCH(BM47,Tablas!$A$4:$A$8,0)))</f>
      </c>
      <c r="FO47" s="3">
        <f>IF(BN47="",0,INDEX(Tablas!$C$4:$C$8,MATCH(BN47,Tablas!$A$4:$A$8,0)))</f>
      </c>
      <c r="FP47" s="3">
        <f>IF(BO47="",0,INDEX(Tablas!$C$4:$C$8,MATCH(BO47,Tablas!$A$4:$A$8,0)))</f>
      </c>
      <c r="FQ47" s="3">
        <f>IF(OR($B47&lt;&gt;"Sí",BP47=""),0,INDEX(Tablas!$C$4:$C$8,MATCH(BP47,Tablas!$A$4:$A$8,0)))</f>
      </c>
      <c r="FR47" s="3">
        <f>IF(OR($B47&lt;&gt;"Sí",BQ47=""),0,INDEX(Tablas!$C$4:$C$8,MATCH(BQ47,Tablas!$A$4:$A$8,0)))</f>
      </c>
      <c r="FS47" s="3">
        <f>IF(OR($B47&lt;&gt;"Sí",BR47=""),0,INDEX(Tablas!$C$4:$C$8,MATCH(BR47,Tablas!$A$4:$A$8,0)))</f>
      </c>
      <c r="FT47" s="3">
        <f>IF(OR($B47&lt;&gt;"Sí",BS47=""),0,INDEX(Tablas!$C$4:$C$8,MATCH(BS47,Tablas!$A$4:$A$8,0)))</f>
      </c>
      <c r="FU47" s="3">
        <f>IF(OR($C47&lt;&gt;"Sí",BT47=""),0,INDEX(Tablas!$C$4:$C$8,MATCH(BT47,Tablas!$A$4:$A$8,0)))</f>
      </c>
      <c r="FV47" s="3">
        <f>IF(OR($C47&lt;&gt;"Sí",BU47=""),0,INDEX(Tablas!$C$4:$C$8,MATCH(BU47,Tablas!$A$4:$A$8,0)))</f>
      </c>
      <c r="FW47" s="3">
        <f>IF(OR($C47&lt;&gt;"Sí",BV47=""),0,INDEX(Tablas!$C$4:$C$8,MATCH(BV47,Tablas!$A$4:$A$8,0)))</f>
      </c>
      <c r="FX47" s="3">
        <f>IF(OR($C47&lt;&gt;"Sí",BW47=""),0,INDEX(Tablas!$C$4:$C$8,MATCH(BW47,Tablas!$A$4:$A$8,0)))</f>
      </c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6">
        <f>IF(COUNTA($A48:$BW48)=0,"",SUM(DE48:FX48))</f>
      </c>
      <c r="BY48" s="6">
        <f>IF(BX48="","",IF(BX48&lt;Tablas!$C$11,"Nulo",IF(BX48&lt;Tablas!$D$11,"Bajo",IF(BX48&lt;Tablas!$E$11,"Medio",IF(BX48&lt;Tablas!$F$11,"Alto","Muy alto")))))</f>
      </c>
      <c r="BZ48" s="3">
        <f>IF($BX48="","",SUM(DE48,DG48,DF48,DH48,DI48))</f>
      </c>
      <c r="CA48" s="3">
        <f>IF(BZ48="","",IF(BZ48&lt;Tablas!$C$12,"Nulo",IF(BZ48&lt;Tablas!$D$12,"Bajo",IF(BZ48&lt;Tablas!$E$12,"Medio",IF(BZ48&lt;Tablas!$F$12,"Alto","Muy alto")))))</f>
      </c>
      <c r="CB48" s="3">
        <f>IF($BX48="","",SUM(DJ48,DP48,DK48,DL48,DM48,DN48,DO48,FQ48,FR48,FS48,FT48,DQ48,DR48,DS48,DT48,EC48,ED48,EE48,EF48,EA48,EB48,EG48,EH48,EM48,EN48))</f>
      </c>
      <c r="CC48" s="3">
        <f>IF(CB48="","",IF(CB48&lt;Tablas!$C$13,"Nulo",IF(CB48&lt;Tablas!$D$13,"Bajo",IF(CB48&lt;Tablas!$E$13,"Medio",IF(CB48&lt;Tablas!$F$13,"Alto","Muy alto")))))</f>
      </c>
      <c r="CD48" s="3">
        <f>IF($BX48="","",SUM(DU48,DV48,DW48,DX48,DY48,DZ48))</f>
      </c>
      <c r="CE48" s="3">
        <f>IF(CD48="","",IF(CD48&lt;Tablas!$C$14,"Nulo",IF(CD48&lt;Tablas!$D$14,"Bajo",IF(CD48&lt;Tablas!$E$14,"Medio",IF(CD48&lt;Tablas!$F$14,"Alto","Muy alto")))))</f>
      </c>
      <c r="CF48" s="3">
        <f>IF($BX48="","",SUM(EI48,EJ48,EK48,EL48,EO48,EP48,EQ48,ER48,ES48,ET48,EU48,EV48,EW48,EX48,FU48,FV48,FW48,FX48,FI48,FJ48,FK48,FL48,FM48,FN48,FO48,FP48))</f>
      </c>
      <c r="CG48" s="3">
        <f>IF(CF48="","",IF(CF48&lt;Tablas!$C$15,"Nulo",IF(CF48&lt;Tablas!$D$15,"Bajo",IF(CF48&lt;Tablas!$E$15,"Medio",IF(CF48&lt;Tablas!$F$15,"Alto","Muy alto")))))</f>
      </c>
      <c r="CH48" s="3">
        <f>IF($BX48="","",SUM(EY48,EZ48,FA48,FB48,FC48,FD48,FG48,FH48,FE48,FF48))</f>
      </c>
      <c r="CI48" s="3">
        <f>IF(CH48="","",IF(CH48&lt;Tablas!$C$16,"Nulo",IF(CH48&lt;Tablas!$D$16,"Bajo",IF(CH48&lt;Tablas!$E$16,"Medio",IF(CH48&lt;Tablas!$F$16,"Alto","Muy alto")))))</f>
      </c>
      <c r="CJ48" s="3">
        <f>IF($BX48="","",SUM(DE48,DG48,DF48,DH48,DI48))</f>
      </c>
      <c r="CK48" s="3">
        <f>IF(CJ48="","",IF(CJ48&lt;Tablas!$C$17,"Nulo",IF(CJ48&lt;Tablas!$D$17,"Bajo",IF(CJ48&lt;Tablas!$E$17,"Medio",IF(CJ48&lt;Tablas!$F$17,"Alto","Muy alto")))))</f>
      </c>
      <c r="CL48" s="3">
        <f>IF($BX48="","",SUM(DJ48,DP48,DK48,DL48,DM48,DN48,DO48,FQ48,FR48,FS48,FT48,DQ48,DR48,DS48,DT48))</f>
      </c>
      <c r="CM48" s="3">
        <f>IF(CL48="","",IF(CL48&lt;Tablas!$C$18,"Nulo",IF(CL48&lt;Tablas!$D$18,"Bajo",IF(CL48&lt;Tablas!$E$18,"Medio",IF(CL48&lt;Tablas!$F$18,"Alto","Muy alto")))))</f>
      </c>
      <c r="CN48" s="3">
        <f>IF($BX48="","",SUM(EC48,ED48,EE48,EF48,EA48,EB48,EG48,EH48,EM48,EN48))</f>
      </c>
      <c r="CO48" s="3">
        <f>IF(CN48="","",IF(CN48&lt;Tablas!$C$19,"Nulo",IF(CN48&lt;Tablas!$D$19,"Bajo",IF(CN48&lt;Tablas!$E$19,"Medio",IF(CN48&lt;Tablas!$F$19,"Alto","Muy alto")))))</f>
      </c>
      <c r="CP48" s="3">
        <f>IF($BX48="","",SUM(DU48,DV48))</f>
      </c>
      <c r="CQ48" s="3">
        <f>IF(CP48="","",IF(CP48&lt;Tablas!$C$20,"Nulo",IF(CP48&lt;Tablas!$D$20,"Bajo",IF(CP48&lt;Tablas!$E$20,"Medio",IF(CP48&lt;Tablas!$F$20,"Alto","Muy alto")))))</f>
      </c>
      <c r="CR48" s="3">
        <f>IF($BX48="","",SUM(DW48,DX48,DY48,DZ48))</f>
      </c>
      <c r="CS48" s="3">
        <f>IF(CR48="","",IF(CR48&lt;Tablas!$C$21,"Nulo",IF(CR48&lt;Tablas!$D$21,"Bajo",IF(CR48&lt;Tablas!$E$21,"Medio",IF(CR48&lt;Tablas!$F$21,"Alto","Muy alto")))))</f>
      </c>
      <c r="CT48" s="3">
        <f>IF($BX48="","",SUM(EI48,EJ48,EK48,EL48,EO48,EP48,EQ48,ER48,ES48))</f>
      </c>
      <c r="CU48" s="3">
        <f>IF(CT48="","",IF(CT48&lt;Tablas!$C$22,"Nulo",IF(CT48&lt;Tablas!$D$22,"Bajo",IF(CT48&lt;Tablas!$E$22,"Medio",IF(CT48&lt;Tablas!$F$22,"Alto","Muy alto")))))</f>
      </c>
      <c r="CV48" s="3">
        <f>IF($BX48="","",SUM(ET48,EU48,EV48,EW48,EX48,FU48,FV48,FW48,FX48))</f>
      </c>
      <c r="CW48" s="3">
        <f>IF(CV48="","",IF(CV48&lt;Tablas!$C$23,"Nulo",IF(CV48&lt;Tablas!$D$23,"Bajo",IF(CV48&lt;Tablas!$E$23,"Medio",IF(CV48&lt;Tablas!$F$23,"Alto","Muy alto")))))</f>
      </c>
      <c r="CX48" s="3">
        <f>IF($BX48="","",SUM(FI48,FJ48,FK48,FL48,FM48,FN48,FO48,FP48))</f>
      </c>
      <c r="CY48" s="3">
        <f>IF(CX48="","",IF(CX48&lt;Tablas!$C$24,"Nulo",IF(CX48&lt;Tablas!$D$24,"Bajo",IF(CX48&lt;Tablas!$E$24,"Medio",IF(CX48&lt;Tablas!$F$24,"Alto","Muy alto")))))</f>
      </c>
      <c r="CZ48" s="3">
        <f>IF($BX48="","",SUM(EY48,EZ48,FA48,FB48,FC48,FD48))</f>
      </c>
      <c r="DA48" s="3">
        <f>IF(CZ48="","",IF(CZ48&lt;Tablas!$C$25,"Nulo",IF(CZ48&lt;Tablas!$D$25,"Bajo",IF(CZ48&lt;Tablas!$E$25,"Medio",IF(CZ48&lt;Tablas!$F$25,"Alto","Muy alto")))))</f>
      </c>
      <c r="DB48" s="3">
        <f>IF($BX48="","",SUM(FG48,FH48,FE48,FF48))</f>
      </c>
      <c r="DC48" s="3">
        <f>IF(DB48="","",IF(DB48&lt;Tablas!$C$26,"Nulo",IF(DB48&lt;Tablas!$D$26,"Bajo",IF(DB48&lt;Tablas!$E$26,"Medio",IF(DB48&lt;Tablas!$F$26,"Alto","Muy alto")))))</f>
      </c>
      <c r="DD48" s="3">
        <f>IF($BX48="","",COUNTBLANK(D48:BO48)+IF($B48="Sí",COUNTBLANK(BP48:BS48),0)+IF($C48="Sí",COUNTBLANK(BT48:BW48),0)+IF($B48="",1,0)+IF($C48="",1,0))</f>
      </c>
      <c r="DE48" s="3">
        <f>IF(D48="",0,INDEX(Tablas!$B$4:$B$8,MATCH(D48,Tablas!$A$4:$A$8,0)))</f>
      </c>
      <c r="DF48" s="3">
        <f>IF(E48="",0,INDEX(Tablas!$C$4:$C$8,MATCH(E48,Tablas!$A$4:$A$8,0)))</f>
      </c>
      <c r="DG48" s="3">
        <f>IF(F48="",0,INDEX(Tablas!$C$4:$C$8,MATCH(F48,Tablas!$A$4:$A$8,0)))</f>
      </c>
      <c r="DH48" s="3">
        <f>IF(G48="",0,INDEX(Tablas!$B$4:$B$8,MATCH(G48,Tablas!$A$4:$A$8,0)))</f>
      </c>
      <c r="DI48" s="3">
        <f>IF(H48="",0,INDEX(Tablas!$C$4:$C$8,MATCH(H48,Tablas!$A$4:$A$8,0)))</f>
      </c>
      <c r="DJ48" s="3">
        <f>IF(I48="",0,INDEX(Tablas!$C$4:$C$8,MATCH(I48,Tablas!$A$4:$A$8,0)))</f>
      </c>
      <c r="DK48" s="3">
        <f>IF(J48="",0,INDEX(Tablas!$C$4:$C$8,MATCH(J48,Tablas!$A$4:$A$8,0)))</f>
      </c>
      <c r="DL48" s="3">
        <f>IF(K48="",0,INDEX(Tablas!$C$4:$C$8,MATCH(K48,Tablas!$A$4:$A$8,0)))</f>
      </c>
      <c r="DM48" s="3">
        <f>IF(L48="",0,INDEX(Tablas!$C$4:$C$8,MATCH(L48,Tablas!$A$4:$A$8,0)))</f>
      </c>
      <c r="DN48" s="3">
        <f>IF(M48="",0,INDEX(Tablas!$C$4:$C$8,MATCH(M48,Tablas!$A$4:$A$8,0)))</f>
      </c>
      <c r="DO48" s="3">
        <f>IF(N48="",0,INDEX(Tablas!$C$4:$C$8,MATCH(N48,Tablas!$A$4:$A$8,0)))</f>
      </c>
      <c r="DP48" s="3">
        <f>IF(O48="",0,INDEX(Tablas!$C$4:$C$8,MATCH(O48,Tablas!$A$4:$A$8,0)))</f>
      </c>
      <c r="DQ48" s="3">
        <f>IF(P48="",0,INDEX(Tablas!$C$4:$C$8,MATCH(P48,Tablas!$A$4:$A$8,0)))</f>
      </c>
      <c r="DR48" s="3">
        <f>IF(Q48="",0,INDEX(Tablas!$C$4:$C$8,MATCH(Q48,Tablas!$A$4:$A$8,0)))</f>
      </c>
      <c r="DS48" s="3">
        <f>IF(R48="",0,INDEX(Tablas!$C$4:$C$8,MATCH(R48,Tablas!$A$4:$A$8,0)))</f>
      </c>
      <c r="DT48" s="3">
        <f>IF(S48="",0,INDEX(Tablas!$C$4:$C$8,MATCH(S48,Tablas!$A$4:$A$8,0)))</f>
      </c>
      <c r="DU48" s="3">
        <f>IF(T48="",0,INDEX(Tablas!$C$4:$C$8,MATCH(T48,Tablas!$A$4:$A$8,0)))</f>
      </c>
      <c r="DV48" s="3">
        <f>IF(U48="",0,INDEX(Tablas!$C$4:$C$8,MATCH(U48,Tablas!$A$4:$A$8,0)))</f>
      </c>
      <c r="DW48" s="3">
        <f>IF(V48="",0,INDEX(Tablas!$C$4:$C$8,MATCH(V48,Tablas!$A$4:$A$8,0)))</f>
      </c>
      <c r="DX48" s="3">
        <f>IF(W48="",0,INDEX(Tablas!$C$4:$C$8,MATCH(W48,Tablas!$A$4:$A$8,0)))</f>
      </c>
      <c r="DY48" s="3">
        <f>IF(X48="",0,INDEX(Tablas!$C$4:$C$8,MATCH(X48,Tablas!$A$4:$A$8,0)))</f>
      </c>
      <c r="DZ48" s="3">
        <f>IF(Y48="",0,INDEX(Tablas!$C$4:$C$8,MATCH(Y48,Tablas!$A$4:$A$8,0)))</f>
      </c>
      <c r="EA48" s="3">
        <f>IF(Z48="",0,INDEX(Tablas!$B$4:$B$8,MATCH(Z48,Tablas!$A$4:$A$8,0)))</f>
      </c>
      <c r="EB48" s="3">
        <f>IF(AA48="",0,INDEX(Tablas!$B$4:$B$8,MATCH(AA48,Tablas!$A$4:$A$8,0)))</f>
      </c>
      <c r="EC48" s="3">
        <f>IF(AB48="",0,INDEX(Tablas!$B$4:$B$8,MATCH(AB48,Tablas!$A$4:$A$8,0)))</f>
      </c>
      <c r="ED48" s="3">
        <f>IF(AC48="",0,INDEX(Tablas!$B$4:$B$8,MATCH(AC48,Tablas!$A$4:$A$8,0)))</f>
      </c>
      <c r="EE48" s="3">
        <f>IF(AD48="",0,INDEX(Tablas!$B$4:$B$8,MATCH(AD48,Tablas!$A$4:$A$8,0)))</f>
      </c>
      <c r="EF48" s="3">
        <f>IF(AE48="",0,INDEX(Tablas!$B$4:$B$8,MATCH(AE48,Tablas!$A$4:$A$8,0)))</f>
      </c>
      <c r="EG48" s="3">
        <f>IF(AF48="",0,INDEX(Tablas!$C$4:$C$8,MATCH(AF48,Tablas!$A$4:$A$8,0)))</f>
      </c>
      <c r="EH48" s="3">
        <f>IF(AG48="",0,INDEX(Tablas!$B$4:$B$8,MATCH(AG48,Tablas!$A$4:$A$8,0)))</f>
      </c>
      <c r="EI48" s="3">
        <f>IF(AH48="",0,INDEX(Tablas!$B$4:$B$8,MATCH(AH48,Tablas!$A$4:$A$8,0)))</f>
      </c>
      <c r="EJ48" s="3">
        <f>IF(AI48="",0,INDEX(Tablas!$B$4:$B$8,MATCH(AI48,Tablas!$A$4:$A$8,0)))</f>
      </c>
      <c r="EK48" s="3">
        <f>IF(AJ48="",0,INDEX(Tablas!$B$4:$B$8,MATCH(AJ48,Tablas!$A$4:$A$8,0)))</f>
      </c>
      <c r="EL48" s="3">
        <f>IF(AK48="",0,INDEX(Tablas!$B$4:$B$8,MATCH(AK48,Tablas!$A$4:$A$8,0)))</f>
      </c>
      <c r="EM48" s="3">
        <f>IF(AL48="",0,INDEX(Tablas!$B$4:$B$8,MATCH(AL48,Tablas!$A$4:$A$8,0)))</f>
      </c>
      <c r="EN48" s="3">
        <f>IF(AM48="",0,INDEX(Tablas!$B$4:$B$8,MATCH(AM48,Tablas!$A$4:$A$8,0)))</f>
      </c>
      <c r="EO48" s="3">
        <f>IF(AN48="",0,INDEX(Tablas!$B$4:$B$8,MATCH(AN48,Tablas!$A$4:$A$8,0)))</f>
      </c>
      <c r="EP48" s="3">
        <f>IF(AO48="",0,INDEX(Tablas!$B$4:$B$8,MATCH(AO48,Tablas!$A$4:$A$8,0)))</f>
      </c>
      <c r="EQ48" s="3">
        <f>IF(AP48="",0,INDEX(Tablas!$B$4:$B$8,MATCH(AP48,Tablas!$A$4:$A$8,0)))</f>
      </c>
      <c r="ER48" s="3">
        <f>IF(AQ48="",0,INDEX(Tablas!$B$4:$B$8,MATCH(AQ48,Tablas!$A$4:$A$8,0)))</f>
      </c>
      <c r="ES48" s="3">
        <f>IF(AR48="",0,INDEX(Tablas!$B$4:$B$8,MATCH(AR48,Tablas!$A$4:$A$8,0)))</f>
      </c>
      <c r="ET48" s="3">
        <f>IF(AS48="",0,INDEX(Tablas!$B$4:$B$8,MATCH(AS48,Tablas!$A$4:$A$8,0)))</f>
      </c>
      <c r="EU48" s="3">
        <f>IF(AT48="",0,INDEX(Tablas!$B$4:$B$8,MATCH(AT48,Tablas!$A$4:$A$8,0)))</f>
      </c>
      <c r="EV48" s="3">
        <f>IF(AU48="",0,INDEX(Tablas!$B$4:$B$8,MATCH(AU48,Tablas!$A$4:$A$8,0)))</f>
      </c>
      <c r="EW48" s="3">
        <f>IF(AV48="",0,INDEX(Tablas!$B$4:$B$8,MATCH(AV48,Tablas!$A$4:$A$8,0)))</f>
      </c>
      <c r="EX48" s="3">
        <f>IF(AW48="",0,INDEX(Tablas!$B$4:$B$8,MATCH(AW48,Tablas!$A$4:$A$8,0)))</f>
      </c>
      <c r="EY48" s="3">
        <f>IF(AX48="",0,INDEX(Tablas!$B$4:$B$8,MATCH(AX48,Tablas!$A$4:$A$8,0)))</f>
      </c>
      <c r="EZ48" s="3">
        <f>IF(AY48="",0,INDEX(Tablas!$B$4:$B$8,MATCH(AY48,Tablas!$A$4:$A$8,0)))</f>
      </c>
      <c r="FA48" s="3">
        <f>IF(AZ48="",0,INDEX(Tablas!$B$4:$B$8,MATCH(AZ48,Tablas!$A$4:$A$8,0)))</f>
      </c>
      <c r="FB48" s="3">
        <f>IF(BA48="",0,INDEX(Tablas!$B$4:$B$8,MATCH(BA48,Tablas!$A$4:$A$8,0)))</f>
      </c>
      <c r="FC48" s="3">
        <f>IF(BB48="",0,INDEX(Tablas!$B$4:$B$8,MATCH(BB48,Tablas!$A$4:$A$8,0)))</f>
      </c>
      <c r="FD48" s="3">
        <f>IF(BC48="",0,INDEX(Tablas!$B$4:$B$8,MATCH(BC48,Tablas!$A$4:$A$8,0)))</f>
      </c>
      <c r="FE48" s="3">
        <f>IF(BD48="",0,INDEX(Tablas!$B$4:$B$8,MATCH(BD48,Tablas!$A$4:$A$8,0)))</f>
      </c>
      <c r="FF48" s="3">
        <f>IF(BE48="",0,INDEX(Tablas!$C$4:$C$8,MATCH(BE48,Tablas!$A$4:$A$8,0)))</f>
      </c>
      <c r="FG48" s="3">
        <f>IF(BF48="",0,INDEX(Tablas!$B$4:$B$8,MATCH(BF48,Tablas!$A$4:$A$8,0)))</f>
      </c>
      <c r="FH48" s="3">
        <f>IF(BG48="",0,INDEX(Tablas!$B$4:$B$8,MATCH(BG48,Tablas!$A$4:$A$8,0)))</f>
      </c>
      <c r="FI48" s="3">
        <f>IF(BH48="",0,INDEX(Tablas!$B$4:$B$8,MATCH(BH48,Tablas!$A$4:$A$8,0)))</f>
      </c>
      <c r="FJ48" s="3">
        <f>IF(BI48="",0,INDEX(Tablas!$C$4:$C$8,MATCH(BI48,Tablas!$A$4:$A$8,0)))</f>
      </c>
      <c r="FK48" s="3">
        <f>IF(BJ48="",0,INDEX(Tablas!$C$4:$C$8,MATCH(BJ48,Tablas!$A$4:$A$8,0)))</f>
      </c>
      <c r="FL48" s="3">
        <f>IF(BK48="",0,INDEX(Tablas!$C$4:$C$8,MATCH(BK48,Tablas!$A$4:$A$8,0)))</f>
      </c>
      <c r="FM48" s="3">
        <f>IF(BL48="",0,INDEX(Tablas!$C$4:$C$8,MATCH(BL48,Tablas!$A$4:$A$8,0)))</f>
      </c>
      <c r="FN48" s="3">
        <f>IF(BM48="",0,INDEX(Tablas!$C$4:$C$8,MATCH(BM48,Tablas!$A$4:$A$8,0)))</f>
      </c>
      <c r="FO48" s="3">
        <f>IF(BN48="",0,INDEX(Tablas!$C$4:$C$8,MATCH(BN48,Tablas!$A$4:$A$8,0)))</f>
      </c>
      <c r="FP48" s="3">
        <f>IF(BO48="",0,INDEX(Tablas!$C$4:$C$8,MATCH(BO48,Tablas!$A$4:$A$8,0)))</f>
      </c>
      <c r="FQ48" s="3">
        <f>IF(OR($B48&lt;&gt;"Sí",BP48=""),0,INDEX(Tablas!$C$4:$C$8,MATCH(BP48,Tablas!$A$4:$A$8,0)))</f>
      </c>
      <c r="FR48" s="3">
        <f>IF(OR($B48&lt;&gt;"Sí",BQ48=""),0,INDEX(Tablas!$C$4:$C$8,MATCH(BQ48,Tablas!$A$4:$A$8,0)))</f>
      </c>
      <c r="FS48" s="3">
        <f>IF(OR($B48&lt;&gt;"Sí",BR48=""),0,INDEX(Tablas!$C$4:$C$8,MATCH(BR48,Tablas!$A$4:$A$8,0)))</f>
      </c>
      <c r="FT48" s="3">
        <f>IF(OR($B48&lt;&gt;"Sí",BS48=""),0,INDEX(Tablas!$C$4:$C$8,MATCH(BS48,Tablas!$A$4:$A$8,0)))</f>
      </c>
      <c r="FU48" s="3">
        <f>IF(OR($C48&lt;&gt;"Sí",BT48=""),0,INDEX(Tablas!$C$4:$C$8,MATCH(BT48,Tablas!$A$4:$A$8,0)))</f>
      </c>
      <c r="FV48" s="3">
        <f>IF(OR($C48&lt;&gt;"Sí",BU48=""),0,INDEX(Tablas!$C$4:$C$8,MATCH(BU48,Tablas!$A$4:$A$8,0)))</f>
      </c>
      <c r="FW48" s="3">
        <f>IF(OR($C48&lt;&gt;"Sí",BV48=""),0,INDEX(Tablas!$C$4:$C$8,MATCH(BV48,Tablas!$A$4:$A$8,0)))</f>
      </c>
      <c r="FX48" s="3">
        <f>IF(OR($C48&lt;&gt;"Sí",BW48=""),0,INDEX(Tablas!$C$4:$C$8,MATCH(BW48,Tablas!$A$4:$A$8,0)))</f>
      </c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6">
        <f>IF(COUNTA($A49:$BW49)=0,"",SUM(DE49:FX49))</f>
      </c>
      <c r="BY49" s="6">
        <f>IF(BX49="","",IF(BX49&lt;Tablas!$C$11,"Nulo",IF(BX49&lt;Tablas!$D$11,"Bajo",IF(BX49&lt;Tablas!$E$11,"Medio",IF(BX49&lt;Tablas!$F$11,"Alto","Muy alto")))))</f>
      </c>
      <c r="BZ49" s="3">
        <f>IF($BX49="","",SUM(DE49,DG49,DF49,DH49,DI49))</f>
      </c>
      <c r="CA49" s="3">
        <f>IF(BZ49="","",IF(BZ49&lt;Tablas!$C$12,"Nulo",IF(BZ49&lt;Tablas!$D$12,"Bajo",IF(BZ49&lt;Tablas!$E$12,"Medio",IF(BZ49&lt;Tablas!$F$12,"Alto","Muy alto")))))</f>
      </c>
      <c r="CB49" s="3">
        <f>IF($BX49="","",SUM(DJ49,DP49,DK49,DL49,DM49,DN49,DO49,FQ49,FR49,FS49,FT49,DQ49,DR49,DS49,DT49,EC49,ED49,EE49,EF49,EA49,EB49,EG49,EH49,EM49,EN49))</f>
      </c>
      <c r="CC49" s="3">
        <f>IF(CB49="","",IF(CB49&lt;Tablas!$C$13,"Nulo",IF(CB49&lt;Tablas!$D$13,"Bajo",IF(CB49&lt;Tablas!$E$13,"Medio",IF(CB49&lt;Tablas!$F$13,"Alto","Muy alto")))))</f>
      </c>
      <c r="CD49" s="3">
        <f>IF($BX49="","",SUM(DU49,DV49,DW49,DX49,DY49,DZ49))</f>
      </c>
      <c r="CE49" s="3">
        <f>IF(CD49="","",IF(CD49&lt;Tablas!$C$14,"Nulo",IF(CD49&lt;Tablas!$D$14,"Bajo",IF(CD49&lt;Tablas!$E$14,"Medio",IF(CD49&lt;Tablas!$F$14,"Alto","Muy alto")))))</f>
      </c>
      <c r="CF49" s="3">
        <f>IF($BX49="","",SUM(EI49,EJ49,EK49,EL49,EO49,EP49,EQ49,ER49,ES49,ET49,EU49,EV49,EW49,EX49,FU49,FV49,FW49,FX49,FI49,FJ49,FK49,FL49,FM49,FN49,FO49,FP49))</f>
      </c>
      <c r="CG49" s="3">
        <f>IF(CF49="","",IF(CF49&lt;Tablas!$C$15,"Nulo",IF(CF49&lt;Tablas!$D$15,"Bajo",IF(CF49&lt;Tablas!$E$15,"Medio",IF(CF49&lt;Tablas!$F$15,"Alto","Muy alto")))))</f>
      </c>
      <c r="CH49" s="3">
        <f>IF($BX49="","",SUM(EY49,EZ49,FA49,FB49,FC49,FD49,FG49,FH49,FE49,FF49))</f>
      </c>
      <c r="CI49" s="3">
        <f>IF(CH49="","",IF(CH49&lt;Tablas!$C$16,"Nulo",IF(CH49&lt;Tablas!$D$16,"Bajo",IF(CH49&lt;Tablas!$E$16,"Medio",IF(CH49&lt;Tablas!$F$16,"Alto","Muy alto")))))</f>
      </c>
      <c r="CJ49" s="3">
        <f>IF($BX49="","",SUM(DE49,DG49,DF49,DH49,DI49))</f>
      </c>
      <c r="CK49" s="3">
        <f>IF(CJ49="","",IF(CJ49&lt;Tablas!$C$17,"Nulo",IF(CJ49&lt;Tablas!$D$17,"Bajo",IF(CJ49&lt;Tablas!$E$17,"Medio",IF(CJ49&lt;Tablas!$F$17,"Alto","Muy alto")))))</f>
      </c>
      <c r="CL49" s="3">
        <f>IF($BX49="","",SUM(DJ49,DP49,DK49,DL49,DM49,DN49,DO49,FQ49,FR49,FS49,FT49,DQ49,DR49,DS49,DT49))</f>
      </c>
      <c r="CM49" s="3">
        <f>IF(CL49="","",IF(CL49&lt;Tablas!$C$18,"Nulo",IF(CL49&lt;Tablas!$D$18,"Bajo",IF(CL49&lt;Tablas!$E$18,"Medio",IF(CL49&lt;Tablas!$F$18,"Alto","Muy alto")))))</f>
      </c>
      <c r="CN49" s="3">
        <f>IF($BX49="","",SUM(EC49,ED49,EE49,EF49,EA49,EB49,EG49,EH49,EM49,EN49))</f>
      </c>
      <c r="CO49" s="3">
        <f>IF(CN49="","",IF(CN49&lt;Tablas!$C$19,"Nulo",IF(CN49&lt;Tablas!$D$19,"Bajo",IF(CN49&lt;Tablas!$E$19,"Medio",IF(CN49&lt;Tablas!$F$19,"Alto","Muy alto")))))</f>
      </c>
      <c r="CP49" s="3">
        <f>IF($BX49="","",SUM(DU49,DV49))</f>
      </c>
      <c r="CQ49" s="3">
        <f>IF(CP49="","",IF(CP49&lt;Tablas!$C$20,"Nulo",IF(CP49&lt;Tablas!$D$20,"Bajo",IF(CP49&lt;Tablas!$E$20,"Medio",IF(CP49&lt;Tablas!$F$20,"Alto","Muy alto")))))</f>
      </c>
      <c r="CR49" s="3">
        <f>IF($BX49="","",SUM(DW49,DX49,DY49,DZ49))</f>
      </c>
      <c r="CS49" s="3">
        <f>IF(CR49="","",IF(CR49&lt;Tablas!$C$21,"Nulo",IF(CR49&lt;Tablas!$D$21,"Bajo",IF(CR49&lt;Tablas!$E$21,"Medio",IF(CR49&lt;Tablas!$F$21,"Alto","Muy alto")))))</f>
      </c>
      <c r="CT49" s="3">
        <f>IF($BX49="","",SUM(EI49,EJ49,EK49,EL49,EO49,EP49,EQ49,ER49,ES49))</f>
      </c>
      <c r="CU49" s="3">
        <f>IF(CT49="","",IF(CT49&lt;Tablas!$C$22,"Nulo",IF(CT49&lt;Tablas!$D$22,"Bajo",IF(CT49&lt;Tablas!$E$22,"Medio",IF(CT49&lt;Tablas!$F$22,"Alto","Muy alto")))))</f>
      </c>
      <c r="CV49" s="3">
        <f>IF($BX49="","",SUM(ET49,EU49,EV49,EW49,EX49,FU49,FV49,FW49,FX49))</f>
      </c>
      <c r="CW49" s="3">
        <f>IF(CV49="","",IF(CV49&lt;Tablas!$C$23,"Nulo",IF(CV49&lt;Tablas!$D$23,"Bajo",IF(CV49&lt;Tablas!$E$23,"Medio",IF(CV49&lt;Tablas!$F$23,"Alto","Muy alto")))))</f>
      </c>
      <c r="CX49" s="3">
        <f>IF($BX49="","",SUM(FI49,FJ49,FK49,FL49,FM49,FN49,FO49,FP49))</f>
      </c>
      <c r="CY49" s="3">
        <f>IF(CX49="","",IF(CX49&lt;Tablas!$C$24,"Nulo",IF(CX49&lt;Tablas!$D$24,"Bajo",IF(CX49&lt;Tablas!$E$24,"Medio",IF(CX49&lt;Tablas!$F$24,"Alto","Muy alto")))))</f>
      </c>
      <c r="CZ49" s="3">
        <f>IF($BX49="","",SUM(EY49,EZ49,FA49,FB49,FC49,FD49))</f>
      </c>
      <c r="DA49" s="3">
        <f>IF(CZ49="","",IF(CZ49&lt;Tablas!$C$25,"Nulo",IF(CZ49&lt;Tablas!$D$25,"Bajo",IF(CZ49&lt;Tablas!$E$25,"Medio",IF(CZ49&lt;Tablas!$F$25,"Alto","Muy alto")))))</f>
      </c>
      <c r="DB49" s="3">
        <f>IF($BX49="","",SUM(FG49,FH49,FE49,FF49))</f>
      </c>
      <c r="DC49" s="3">
        <f>IF(DB49="","",IF(DB49&lt;Tablas!$C$26,"Nulo",IF(DB49&lt;Tablas!$D$26,"Bajo",IF(DB49&lt;Tablas!$E$26,"Medio",IF(DB49&lt;Tablas!$F$26,"Alto","Muy alto")))))</f>
      </c>
      <c r="DD49" s="3">
        <f>IF($BX49="","",COUNTBLANK(D49:BO49)+IF($B49="Sí",COUNTBLANK(BP49:BS49),0)+IF($C49="Sí",COUNTBLANK(BT49:BW49),0)+IF($B49="",1,0)+IF($C49="",1,0))</f>
      </c>
      <c r="DE49" s="3">
        <f>IF(D49="",0,INDEX(Tablas!$B$4:$B$8,MATCH(D49,Tablas!$A$4:$A$8,0)))</f>
      </c>
      <c r="DF49" s="3">
        <f>IF(E49="",0,INDEX(Tablas!$C$4:$C$8,MATCH(E49,Tablas!$A$4:$A$8,0)))</f>
      </c>
      <c r="DG49" s="3">
        <f>IF(F49="",0,INDEX(Tablas!$C$4:$C$8,MATCH(F49,Tablas!$A$4:$A$8,0)))</f>
      </c>
      <c r="DH49" s="3">
        <f>IF(G49="",0,INDEX(Tablas!$B$4:$B$8,MATCH(G49,Tablas!$A$4:$A$8,0)))</f>
      </c>
      <c r="DI49" s="3">
        <f>IF(H49="",0,INDEX(Tablas!$C$4:$C$8,MATCH(H49,Tablas!$A$4:$A$8,0)))</f>
      </c>
      <c r="DJ49" s="3">
        <f>IF(I49="",0,INDEX(Tablas!$C$4:$C$8,MATCH(I49,Tablas!$A$4:$A$8,0)))</f>
      </c>
      <c r="DK49" s="3">
        <f>IF(J49="",0,INDEX(Tablas!$C$4:$C$8,MATCH(J49,Tablas!$A$4:$A$8,0)))</f>
      </c>
      <c r="DL49" s="3">
        <f>IF(K49="",0,INDEX(Tablas!$C$4:$C$8,MATCH(K49,Tablas!$A$4:$A$8,0)))</f>
      </c>
      <c r="DM49" s="3">
        <f>IF(L49="",0,INDEX(Tablas!$C$4:$C$8,MATCH(L49,Tablas!$A$4:$A$8,0)))</f>
      </c>
      <c r="DN49" s="3">
        <f>IF(M49="",0,INDEX(Tablas!$C$4:$C$8,MATCH(M49,Tablas!$A$4:$A$8,0)))</f>
      </c>
      <c r="DO49" s="3">
        <f>IF(N49="",0,INDEX(Tablas!$C$4:$C$8,MATCH(N49,Tablas!$A$4:$A$8,0)))</f>
      </c>
      <c r="DP49" s="3">
        <f>IF(O49="",0,INDEX(Tablas!$C$4:$C$8,MATCH(O49,Tablas!$A$4:$A$8,0)))</f>
      </c>
      <c r="DQ49" s="3">
        <f>IF(P49="",0,INDEX(Tablas!$C$4:$C$8,MATCH(P49,Tablas!$A$4:$A$8,0)))</f>
      </c>
      <c r="DR49" s="3">
        <f>IF(Q49="",0,INDEX(Tablas!$C$4:$C$8,MATCH(Q49,Tablas!$A$4:$A$8,0)))</f>
      </c>
      <c r="DS49" s="3">
        <f>IF(R49="",0,INDEX(Tablas!$C$4:$C$8,MATCH(R49,Tablas!$A$4:$A$8,0)))</f>
      </c>
      <c r="DT49" s="3">
        <f>IF(S49="",0,INDEX(Tablas!$C$4:$C$8,MATCH(S49,Tablas!$A$4:$A$8,0)))</f>
      </c>
      <c r="DU49" s="3">
        <f>IF(T49="",0,INDEX(Tablas!$C$4:$C$8,MATCH(T49,Tablas!$A$4:$A$8,0)))</f>
      </c>
      <c r="DV49" s="3">
        <f>IF(U49="",0,INDEX(Tablas!$C$4:$C$8,MATCH(U49,Tablas!$A$4:$A$8,0)))</f>
      </c>
      <c r="DW49" s="3">
        <f>IF(V49="",0,INDEX(Tablas!$C$4:$C$8,MATCH(V49,Tablas!$A$4:$A$8,0)))</f>
      </c>
      <c r="DX49" s="3">
        <f>IF(W49="",0,INDEX(Tablas!$C$4:$C$8,MATCH(W49,Tablas!$A$4:$A$8,0)))</f>
      </c>
      <c r="DY49" s="3">
        <f>IF(X49="",0,INDEX(Tablas!$C$4:$C$8,MATCH(X49,Tablas!$A$4:$A$8,0)))</f>
      </c>
      <c r="DZ49" s="3">
        <f>IF(Y49="",0,INDEX(Tablas!$C$4:$C$8,MATCH(Y49,Tablas!$A$4:$A$8,0)))</f>
      </c>
      <c r="EA49" s="3">
        <f>IF(Z49="",0,INDEX(Tablas!$B$4:$B$8,MATCH(Z49,Tablas!$A$4:$A$8,0)))</f>
      </c>
      <c r="EB49" s="3">
        <f>IF(AA49="",0,INDEX(Tablas!$B$4:$B$8,MATCH(AA49,Tablas!$A$4:$A$8,0)))</f>
      </c>
      <c r="EC49" s="3">
        <f>IF(AB49="",0,INDEX(Tablas!$B$4:$B$8,MATCH(AB49,Tablas!$A$4:$A$8,0)))</f>
      </c>
      <c r="ED49" s="3">
        <f>IF(AC49="",0,INDEX(Tablas!$B$4:$B$8,MATCH(AC49,Tablas!$A$4:$A$8,0)))</f>
      </c>
      <c r="EE49" s="3">
        <f>IF(AD49="",0,INDEX(Tablas!$B$4:$B$8,MATCH(AD49,Tablas!$A$4:$A$8,0)))</f>
      </c>
      <c r="EF49" s="3">
        <f>IF(AE49="",0,INDEX(Tablas!$B$4:$B$8,MATCH(AE49,Tablas!$A$4:$A$8,0)))</f>
      </c>
      <c r="EG49" s="3">
        <f>IF(AF49="",0,INDEX(Tablas!$C$4:$C$8,MATCH(AF49,Tablas!$A$4:$A$8,0)))</f>
      </c>
      <c r="EH49" s="3">
        <f>IF(AG49="",0,INDEX(Tablas!$B$4:$B$8,MATCH(AG49,Tablas!$A$4:$A$8,0)))</f>
      </c>
      <c r="EI49" s="3">
        <f>IF(AH49="",0,INDEX(Tablas!$B$4:$B$8,MATCH(AH49,Tablas!$A$4:$A$8,0)))</f>
      </c>
      <c r="EJ49" s="3">
        <f>IF(AI49="",0,INDEX(Tablas!$B$4:$B$8,MATCH(AI49,Tablas!$A$4:$A$8,0)))</f>
      </c>
      <c r="EK49" s="3">
        <f>IF(AJ49="",0,INDEX(Tablas!$B$4:$B$8,MATCH(AJ49,Tablas!$A$4:$A$8,0)))</f>
      </c>
      <c r="EL49" s="3">
        <f>IF(AK49="",0,INDEX(Tablas!$B$4:$B$8,MATCH(AK49,Tablas!$A$4:$A$8,0)))</f>
      </c>
      <c r="EM49" s="3">
        <f>IF(AL49="",0,INDEX(Tablas!$B$4:$B$8,MATCH(AL49,Tablas!$A$4:$A$8,0)))</f>
      </c>
      <c r="EN49" s="3">
        <f>IF(AM49="",0,INDEX(Tablas!$B$4:$B$8,MATCH(AM49,Tablas!$A$4:$A$8,0)))</f>
      </c>
      <c r="EO49" s="3">
        <f>IF(AN49="",0,INDEX(Tablas!$B$4:$B$8,MATCH(AN49,Tablas!$A$4:$A$8,0)))</f>
      </c>
      <c r="EP49" s="3">
        <f>IF(AO49="",0,INDEX(Tablas!$B$4:$B$8,MATCH(AO49,Tablas!$A$4:$A$8,0)))</f>
      </c>
      <c r="EQ49" s="3">
        <f>IF(AP49="",0,INDEX(Tablas!$B$4:$B$8,MATCH(AP49,Tablas!$A$4:$A$8,0)))</f>
      </c>
      <c r="ER49" s="3">
        <f>IF(AQ49="",0,INDEX(Tablas!$B$4:$B$8,MATCH(AQ49,Tablas!$A$4:$A$8,0)))</f>
      </c>
      <c r="ES49" s="3">
        <f>IF(AR49="",0,INDEX(Tablas!$B$4:$B$8,MATCH(AR49,Tablas!$A$4:$A$8,0)))</f>
      </c>
      <c r="ET49" s="3">
        <f>IF(AS49="",0,INDEX(Tablas!$B$4:$B$8,MATCH(AS49,Tablas!$A$4:$A$8,0)))</f>
      </c>
      <c r="EU49" s="3">
        <f>IF(AT49="",0,INDEX(Tablas!$B$4:$B$8,MATCH(AT49,Tablas!$A$4:$A$8,0)))</f>
      </c>
      <c r="EV49" s="3">
        <f>IF(AU49="",0,INDEX(Tablas!$B$4:$B$8,MATCH(AU49,Tablas!$A$4:$A$8,0)))</f>
      </c>
      <c r="EW49" s="3">
        <f>IF(AV49="",0,INDEX(Tablas!$B$4:$B$8,MATCH(AV49,Tablas!$A$4:$A$8,0)))</f>
      </c>
      <c r="EX49" s="3">
        <f>IF(AW49="",0,INDEX(Tablas!$B$4:$B$8,MATCH(AW49,Tablas!$A$4:$A$8,0)))</f>
      </c>
      <c r="EY49" s="3">
        <f>IF(AX49="",0,INDEX(Tablas!$B$4:$B$8,MATCH(AX49,Tablas!$A$4:$A$8,0)))</f>
      </c>
      <c r="EZ49" s="3">
        <f>IF(AY49="",0,INDEX(Tablas!$B$4:$B$8,MATCH(AY49,Tablas!$A$4:$A$8,0)))</f>
      </c>
      <c r="FA49" s="3">
        <f>IF(AZ49="",0,INDEX(Tablas!$B$4:$B$8,MATCH(AZ49,Tablas!$A$4:$A$8,0)))</f>
      </c>
      <c r="FB49" s="3">
        <f>IF(BA49="",0,INDEX(Tablas!$B$4:$B$8,MATCH(BA49,Tablas!$A$4:$A$8,0)))</f>
      </c>
      <c r="FC49" s="3">
        <f>IF(BB49="",0,INDEX(Tablas!$B$4:$B$8,MATCH(BB49,Tablas!$A$4:$A$8,0)))</f>
      </c>
      <c r="FD49" s="3">
        <f>IF(BC49="",0,INDEX(Tablas!$B$4:$B$8,MATCH(BC49,Tablas!$A$4:$A$8,0)))</f>
      </c>
      <c r="FE49" s="3">
        <f>IF(BD49="",0,INDEX(Tablas!$B$4:$B$8,MATCH(BD49,Tablas!$A$4:$A$8,0)))</f>
      </c>
      <c r="FF49" s="3">
        <f>IF(BE49="",0,INDEX(Tablas!$C$4:$C$8,MATCH(BE49,Tablas!$A$4:$A$8,0)))</f>
      </c>
      <c r="FG49" s="3">
        <f>IF(BF49="",0,INDEX(Tablas!$B$4:$B$8,MATCH(BF49,Tablas!$A$4:$A$8,0)))</f>
      </c>
      <c r="FH49" s="3">
        <f>IF(BG49="",0,INDEX(Tablas!$B$4:$B$8,MATCH(BG49,Tablas!$A$4:$A$8,0)))</f>
      </c>
      <c r="FI49" s="3">
        <f>IF(BH49="",0,INDEX(Tablas!$B$4:$B$8,MATCH(BH49,Tablas!$A$4:$A$8,0)))</f>
      </c>
      <c r="FJ49" s="3">
        <f>IF(BI49="",0,INDEX(Tablas!$C$4:$C$8,MATCH(BI49,Tablas!$A$4:$A$8,0)))</f>
      </c>
      <c r="FK49" s="3">
        <f>IF(BJ49="",0,INDEX(Tablas!$C$4:$C$8,MATCH(BJ49,Tablas!$A$4:$A$8,0)))</f>
      </c>
      <c r="FL49" s="3">
        <f>IF(BK49="",0,INDEX(Tablas!$C$4:$C$8,MATCH(BK49,Tablas!$A$4:$A$8,0)))</f>
      </c>
      <c r="FM49" s="3">
        <f>IF(BL49="",0,INDEX(Tablas!$C$4:$C$8,MATCH(BL49,Tablas!$A$4:$A$8,0)))</f>
      </c>
      <c r="FN49" s="3">
        <f>IF(BM49="",0,INDEX(Tablas!$C$4:$C$8,MATCH(BM49,Tablas!$A$4:$A$8,0)))</f>
      </c>
      <c r="FO49" s="3">
        <f>IF(BN49="",0,INDEX(Tablas!$C$4:$C$8,MATCH(BN49,Tablas!$A$4:$A$8,0)))</f>
      </c>
      <c r="FP49" s="3">
        <f>IF(BO49="",0,INDEX(Tablas!$C$4:$C$8,MATCH(BO49,Tablas!$A$4:$A$8,0)))</f>
      </c>
      <c r="FQ49" s="3">
        <f>IF(OR($B49&lt;&gt;"Sí",BP49=""),0,INDEX(Tablas!$C$4:$C$8,MATCH(BP49,Tablas!$A$4:$A$8,0)))</f>
      </c>
      <c r="FR49" s="3">
        <f>IF(OR($B49&lt;&gt;"Sí",BQ49=""),0,INDEX(Tablas!$C$4:$C$8,MATCH(BQ49,Tablas!$A$4:$A$8,0)))</f>
      </c>
      <c r="FS49" s="3">
        <f>IF(OR($B49&lt;&gt;"Sí",BR49=""),0,INDEX(Tablas!$C$4:$C$8,MATCH(BR49,Tablas!$A$4:$A$8,0)))</f>
      </c>
      <c r="FT49" s="3">
        <f>IF(OR($B49&lt;&gt;"Sí",BS49=""),0,INDEX(Tablas!$C$4:$C$8,MATCH(BS49,Tablas!$A$4:$A$8,0)))</f>
      </c>
      <c r="FU49" s="3">
        <f>IF(OR($C49&lt;&gt;"Sí",BT49=""),0,INDEX(Tablas!$C$4:$C$8,MATCH(BT49,Tablas!$A$4:$A$8,0)))</f>
      </c>
      <c r="FV49" s="3">
        <f>IF(OR($C49&lt;&gt;"Sí",BU49=""),0,INDEX(Tablas!$C$4:$C$8,MATCH(BU49,Tablas!$A$4:$A$8,0)))</f>
      </c>
      <c r="FW49" s="3">
        <f>IF(OR($C49&lt;&gt;"Sí",BV49=""),0,INDEX(Tablas!$C$4:$C$8,MATCH(BV49,Tablas!$A$4:$A$8,0)))</f>
      </c>
      <c r="FX49" s="3">
        <f>IF(OR($C49&lt;&gt;"Sí",BW49=""),0,INDEX(Tablas!$C$4:$C$8,MATCH(BW49,Tablas!$A$4:$A$8,0)))</f>
      </c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6">
        <f>IF(COUNTA($A50:$BW50)=0,"",SUM(DE50:FX50))</f>
      </c>
      <c r="BY50" s="6">
        <f>IF(BX50="","",IF(BX50&lt;Tablas!$C$11,"Nulo",IF(BX50&lt;Tablas!$D$11,"Bajo",IF(BX50&lt;Tablas!$E$11,"Medio",IF(BX50&lt;Tablas!$F$11,"Alto","Muy alto")))))</f>
      </c>
      <c r="BZ50" s="3">
        <f>IF($BX50="","",SUM(DE50,DG50,DF50,DH50,DI50))</f>
      </c>
      <c r="CA50" s="3">
        <f>IF(BZ50="","",IF(BZ50&lt;Tablas!$C$12,"Nulo",IF(BZ50&lt;Tablas!$D$12,"Bajo",IF(BZ50&lt;Tablas!$E$12,"Medio",IF(BZ50&lt;Tablas!$F$12,"Alto","Muy alto")))))</f>
      </c>
      <c r="CB50" s="3">
        <f>IF($BX50="","",SUM(DJ50,DP50,DK50,DL50,DM50,DN50,DO50,FQ50,FR50,FS50,FT50,DQ50,DR50,DS50,DT50,EC50,ED50,EE50,EF50,EA50,EB50,EG50,EH50,EM50,EN50))</f>
      </c>
      <c r="CC50" s="3">
        <f>IF(CB50="","",IF(CB50&lt;Tablas!$C$13,"Nulo",IF(CB50&lt;Tablas!$D$13,"Bajo",IF(CB50&lt;Tablas!$E$13,"Medio",IF(CB50&lt;Tablas!$F$13,"Alto","Muy alto")))))</f>
      </c>
      <c r="CD50" s="3">
        <f>IF($BX50="","",SUM(DU50,DV50,DW50,DX50,DY50,DZ50))</f>
      </c>
      <c r="CE50" s="3">
        <f>IF(CD50="","",IF(CD50&lt;Tablas!$C$14,"Nulo",IF(CD50&lt;Tablas!$D$14,"Bajo",IF(CD50&lt;Tablas!$E$14,"Medio",IF(CD50&lt;Tablas!$F$14,"Alto","Muy alto")))))</f>
      </c>
      <c r="CF50" s="3">
        <f>IF($BX50="","",SUM(EI50,EJ50,EK50,EL50,EO50,EP50,EQ50,ER50,ES50,ET50,EU50,EV50,EW50,EX50,FU50,FV50,FW50,FX50,FI50,FJ50,FK50,FL50,FM50,FN50,FO50,FP50))</f>
      </c>
      <c r="CG50" s="3">
        <f>IF(CF50="","",IF(CF50&lt;Tablas!$C$15,"Nulo",IF(CF50&lt;Tablas!$D$15,"Bajo",IF(CF50&lt;Tablas!$E$15,"Medio",IF(CF50&lt;Tablas!$F$15,"Alto","Muy alto")))))</f>
      </c>
      <c r="CH50" s="3">
        <f>IF($BX50="","",SUM(EY50,EZ50,FA50,FB50,FC50,FD50,FG50,FH50,FE50,FF50))</f>
      </c>
      <c r="CI50" s="3">
        <f>IF(CH50="","",IF(CH50&lt;Tablas!$C$16,"Nulo",IF(CH50&lt;Tablas!$D$16,"Bajo",IF(CH50&lt;Tablas!$E$16,"Medio",IF(CH50&lt;Tablas!$F$16,"Alto","Muy alto")))))</f>
      </c>
      <c r="CJ50" s="3">
        <f>IF($BX50="","",SUM(DE50,DG50,DF50,DH50,DI50))</f>
      </c>
      <c r="CK50" s="3">
        <f>IF(CJ50="","",IF(CJ50&lt;Tablas!$C$17,"Nulo",IF(CJ50&lt;Tablas!$D$17,"Bajo",IF(CJ50&lt;Tablas!$E$17,"Medio",IF(CJ50&lt;Tablas!$F$17,"Alto","Muy alto")))))</f>
      </c>
      <c r="CL50" s="3">
        <f>IF($BX50="","",SUM(DJ50,DP50,DK50,DL50,DM50,DN50,DO50,FQ50,FR50,FS50,FT50,DQ50,DR50,DS50,DT50))</f>
      </c>
      <c r="CM50" s="3">
        <f>IF(CL50="","",IF(CL50&lt;Tablas!$C$18,"Nulo",IF(CL50&lt;Tablas!$D$18,"Bajo",IF(CL50&lt;Tablas!$E$18,"Medio",IF(CL50&lt;Tablas!$F$18,"Alto","Muy alto")))))</f>
      </c>
      <c r="CN50" s="3">
        <f>IF($BX50="","",SUM(EC50,ED50,EE50,EF50,EA50,EB50,EG50,EH50,EM50,EN50))</f>
      </c>
      <c r="CO50" s="3">
        <f>IF(CN50="","",IF(CN50&lt;Tablas!$C$19,"Nulo",IF(CN50&lt;Tablas!$D$19,"Bajo",IF(CN50&lt;Tablas!$E$19,"Medio",IF(CN50&lt;Tablas!$F$19,"Alto","Muy alto")))))</f>
      </c>
      <c r="CP50" s="3">
        <f>IF($BX50="","",SUM(DU50,DV50))</f>
      </c>
      <c r="CQ50" s="3">
        <f>IF(CP50="","",IF(CP50&lt;Tablas!$C$20,"Nulo",IF(CP50&lt;Tablas!$D$20,"Bajo",IF(CP50&lt;Tablas!$E$20,"Medio",IF(CP50&lt;Tablas!$F$20,"Alto","Muy alto")))))</f>
      </c>
      <c r="CR50" s="3">
        <f>IF($BX50="","",SUM(DW50,DX50,DY50,DZ50))</f>
      </c>
      <c r="CS50" s="3">
        <f>IF(CR50="","",IF(CR50&lt;Tablas!$C$21,"Nulo",IF(CR50&lt;Tablas!$D$21,"Bajo",IF(CR50&lt;Tablas!$E$21,"Medio",IF(CR50&lt;Tablas!$F$21,"Alto","Muy alto")))))</f>
      </c>
      <c r="CT50" s="3">
        <f>IF($BX50="","",SUM(EI50,EJ50,EK50,EL50,EO50,EP50,EQ50,ER50,ES50))</f>
      </c>
      <c r="CU50" s="3">
        <f>IF(CT50="","",IF(CT50&lt;Tablas!$C$22,"Nulo",IF(CT50&lt;Tablas!$D$22,"Bajo",IF(CT50&lt;Tablas!$E$22,"Medio",IF(CT50&lt;Tablas!$F$22,"Alto","Muy alto")))))</f>
      </c>
      <c r="CV50" s="3">
        <f>IF($BX50="","",SUM(ET50,EU50,EV50,EW50,EX50,FU50,FV50,FW50,FX50))</f>
      </c>
      <c r="CW50" s="3">
        <f>IF(CV50="","",IF(CV50&lt;Tablas!$C$23,"Nulo",IF(CV50&lt;Tablas!$D$23,"Bajo",IF(CV50&lt;Tablas!$E$23,"Medio",IF(CV50&lt;Tablas!$F$23,"Alto","Muy alto")))))</f>
      </c>
      <c r="CX50" s="3">
        <f>IF($BX50="","",SUM(FI50,FJ50,FK50,FL50,FM50,FN50,FO50,FP50))</f>
      </c>
      <c r="CY50" s="3">
        <f>IF(CX50="","",IF(CX50&lt;Tablas!$C$24,"Nulo",IF(CX50&lt;Tablas!$D$24,"Bajo",IF(CX50&lt;Tablas!$E$24,"Medio",IF(CX50&lt;Tablas!$F$24,"Alto","Muy alto")))))</f>
      </c>
      <c r="CZ50" s="3">
        <f>IF($BX50="","",SUM(EY50,EZ50,FA50,FB50,FC50,FD50))</f>
      </c>
      <c r="DA50" s="3">
        <f>IF(CZ50="","",IF(CZ50&lt;Tablas!$C$25,"Nulo",IF(CZ50&lt;Tablas!$D$25,"Bajo",IF(CZ50&lt;Tablas!$E$25,"Medio",IF(CZ50&lt;Tablas!$F$25,"Alto","Muy alto")))))</f>
      </c>
      <c r="DB50" s="3">
        <f>IF($BX50="","",SUM(FG50,FH50,FE50,FF50))</f>
      </c>
      <c r="DC50" s="3">
        <f>IF(DB50="","",IF(DB50&lt;Tablas!$C$26,"Nulo",IF(DB50&lt;Tablas!$D$26,"Bajo",IF(DB50&lt;Tablas!$E$26,"Medio",IF(DB50&lt;Tablas!$F$26,"Alto","Muy alto")))))</f>
      </c>
      <c r="DD50" s="3">
        <f>IF($BX50="","",COUNTBLANK(D50:BO50)+IF($B50="Sí",COUNTBLANK(BP50:BS50),0)+IF($C50="Sí",COUNTBLANK(BT50:BW50),0)+IF($B50="",1,0)+IF($C50="",1,0))</f>
      </c>
      <c r="DE50" s="3">
        <f>IF(D50="",0,INDEX(Tablas!$B$4:$B$8,MATCH(D50,Tablas!$A$4:$A$8,0)))</f>
      </c>
      <c r="DF50" s="3">
        <f>IF(E50="",0,INDEX(Tablas!$C$4:$C$8,MATCH(E50,Tablas!$A$4:$A$8,0)))</f>
      </c>
      <c r="DG50" s="3">
        <f>IF(F50="",0,INDEX(Tablas!$C$4:$C$8,MATCH(F50,Tablas!$A$4:$A$8,0)))</f>
      </c>
      <c r="DH50" s="3">
        <f>IF(G50="",0,INDEX(Tablas!$B$4:$B$8,MATCH(G50,Tablas!$A$4:$A$8,0)))</f>
      </c>
      <c r="DI50" s="3">
        <f>IF(H50="",0,INDEX(Tablas!$C$4:$C$8,MATCH(H50,Tablas!$A$4:$A$8,0)))</f>
      </c>
      <c r="DJ50" s="3">
        <f>IF(I50="",0,INDEX(Tablas!$C$4:$C$8,MATCH(I50,Tablas!$A$4:$A$8,0)))</f>
      </c>
      <c r="DK50" s="3">
        <f>IF(J50="",0,INDEX(Tablas!$C$4:$C$8,MATCH(J50,Tablas!$A$4:$A$8,0)))</f>
      </c>
      <c r="DL50" s="3">
        <f>IF(K50="",0,INDEX(Tablas!$C$4:$C$8,MATCH(K50,Tablas!$A$4:$A$8,0)))</f>
      </c>
      <c r="DM50" s="3">
        <f>IF(L50="",0,INDEX(Tablas!$C$4:$C$8,MATCH(L50,Tablas!$A$4:$A$8,0)))</f>
      </c>
      <c r="DN50" s="3">
        <f>IF(M50="",0,INDEX(Tablas!$C$4:$C$8,MATCH(M50,Tablas!$A$4:$A$8,0)))</f>
      </c>
      <c r="DO50" s="3">
        <f>IF(N50="",0,INDEX(Tablas!$C$4:$C$8,MATCH(N50,Tablas!$A$4:$A$8,0)))</f>
      </c>
      <c r="DP50" s="3">
        <f>IF(O50="",0,INDEX(Tablas!$C$4:$C$8,MATCH(O50,Tablas!$A$4:$A$8,0)))</f>
      </c>
      <c r="DQ50" s="3">
        <f>IF(P50="",0,INDEX(Tablas!$C$4:$C$8,MATCH(P50,Tablas!$A$4:$A$8,0)))</f>
      </c>
      <c r="DR50" s="3">
        <f>IF(Q50="",0,INDEX(Tablas!$C$4:$C$8,MATCH(Q50,Tablas!$A$4:$A$8,0)))</f>
      </c>
      <c r="DS50" s="3">
        <f>IF(R50="",0,INDEX(Tablas!$C$4:$C$8,MATCH(R50,Tablas!$A$4:$A$8,0)))</f>
      </c>
      <c r="DT50" s="3">
        <f>IF(S50="",0,INDEX(Tablas!$C$4:$C$8,MATCH(S50,Tablas!$A$4:$A$8,0)))</f>
      </c>
      <c r="DU50" s="3">
        <f>IF(T50="",0,INDEX(Tablas!$C$4:$C$8,MATCH(T50,Tablas!$A$4:$A$8,0)))</f>
      </c>
      <c r="DV50" s="3">
        <f>IF(U50="",0,INDEX(Tablas!$C$4:$C$8,MATCH(U50,Tablas!$A$4:$A$8,0)))</f>
      </c>
      <c r="DW50" s="3">
        <f>IF(V50="",0,INDEX(Tablas!$C$4:$C$8,MATCH(V50,Tablas!$A$4:$A$8,0)))</f>
      </c>
      <c r="DX50" s="3">
        <f>IF(W50="",0,INDEX(Tablas!$C$4:$C$8,MATCH(W50,Tablas!$A$4:$A$8,0)))</f>
      </c>
      <c r="DY50" s="3">
        <f>IF(X50="",0,INDEX(Tablas!$C$4:$C$8,MATCH(X50,Tablas!$A$4:$A$8,0)))</f>
      </c>
      <c r="DZ50" s="3">
        <f>IF(Y50="",0,INDEX(Tablas!$C$4:$C$8,MATCH(Y50,Tablas!$A$4:$A$8,0)))</f>
      </c>
      <c r="EA50" s="3">
        <f>IF(Z50="",0,INDEX(Tablas!$B$4:$B$8,MATCH(Z50,Tablas!$A$4:$A$8,0)))</f>
      </c>
      <c r="EB50" s="3">
        <f>IF(AA50="",0,INDEX(Tablas!$B$4:$B$8,MATCH(AA50,Tablas!$A$4:$A$8,0)))</f>
      </c>
      <c r="EC50" s="3">
        <f>IF(AB50="",0,INDEX(Tablas!$B$4:$B$8,MATCH(AB50,Tablas!$A$4:$A$8,0)))</f>
      </c>
      <c r="ED50" s="3">
        <f>IF(AC50="",0,INDEX(Tablas!$B$4:$B$8,MATCH(AC50,Tablas!$A$4:$A$8,0)))</f>
      </c>
      <c r="EE50" s="3">
        <f>IF(AD50="",0,INDEX(Tablas!$B$4:$B$8,MATCH(AD50,Tablas!$A$4:$A$8,0)))</f>
      </c>
      <c r="EF50" s="3">
        <f>IF(AE50="",0,INDEX(Tablas!$B$4:$B$8,MATCH(AE50,Tablas!$A$4:$A$8,0)))</f>
      </c>
      <c r="EG50" s="3">
        <f>IF(AF50="",0,INDEX(Tablas!$C$4:$C$8,MATCH(AF50,Tablas!$A$4:$A$8,0)))</f>
      </c>
      <c r="EH50" s="3">
        <f>IF(AG50="",0,INDEX(Tablas!$B$4:$B$8,MATCH(AG50,Tablas!$A$4:$A$8,0)))</f>
      </c>
      <c r="EI50" s="3">
        <f>IF(AH50="",0,INDEX(Tablas!$B$4:$B$8,MATCH(AH50,Tablas!$A$4:$A$8,0)))</f>
      </c>
      <c r="EJ50" s="3">
        <f>IF(AI50="",0,INDEX(Tablas!$B$4:$B$8,MATCH(AI50,Tablas!$A$4:$A$8,0)))</f>
      </c>
      <c r="EK50" s="3">
        <f>IF(AJ50="",0,INDEX(Tablas!$B$4:$B$8,MATCH(AJ50,Tablas!$A$4:$A$8,0)))</f>
      </c>
      <c r="EL50" s="3">
        <f>IF(AK50="",0,INDEX(Tablas!$B$4:$B$8,MATCH(AK50,Tablas!$A$4:$A$8,0)))</f>
      </c>
      <c r="EM50" s="3">
        <f>IF(AL50="",0,INDEX(Tablas!$B$4:$B$8,MATCH(AL50,Tablas!$A$4:$A$8,0)))</f>
      </c>
      <c r="EN50" s="3">
        <f>IF(AM50="",0,INDEX(Tablas!$B$4:$B$8,MATCH(AM50,Tablas!$A$4:$A$8,0)))</f>
      </c>
      <c r="EO50" s="3">
        <f>IF(AN50="",0,INDEX(Tablas!$B$4:$B$8,MATCH(AN50,Tablas!$A$4:$A$8,0)))</f>
      </c>
      <c r="EP50" s="3">
        <f>IF(AO50="",0,INDEX(Tablas!$B$4:$B$8,MATCH(AO50,Tablas!$A$4:$A$8,0)))</f>
      </c>
      <c r="EQ50" s="3">
        <f>IF(AP50="",0,INDEX(Tablas!$B$4:$B$8,MATCH(AP50,Tablas!$A$4:$A$8,0)))</f>
      </c>
      <c r="ER50" s="3">
        <f>IF(AQ50="",0,INDEX(Tablas!$B$4:$B$8,MATCH(AQ50,Tablas!$A$4:$A$8,0)))</f>
      </c>
      <c r="ES50" s="3">
        <f>IF(AR50="",0,INDEX(Tablas!$B$4:$B$8,MATCH(AR50,Tablas!$A$4:$A$8,0)))</f>
      </c>
      <c r="ET50" s="3">
        <f>IF(AS50="",0,INDEX(Tablas!$B$4:$B$8,MATCH(AS50,Tablas!$A$4:$A$8,0)))</f>
      </c>
      <c r="EU50" s="3">
        <f>IF(AT50="",0,INDEX(Tablas!$B$4:$B$8,MATCH(AT50,Tablas!$A$4:$A$8,0)))</f>
      </c>
      <c r="EV50" s="3">
        <f>IF(AU50="",0,INDEX(Tablas!$B$4:$B$8,MATCH(AU50,Tablas!$A$4:$A$8,0)))</f>
      </c>
      <c r="EW50" s="3">
        <f>IF(AV50="",0,INDEX(Tablas!$B$4:$B$8,MATCH(AV50,Tablas!$A$4:$A$8,0)))</f>
      </c>
      <c r="EX50" s="3">
        <f>IF(AW50="",0,INDEX(Tablas!$B$4:$B$8,MATCH(AW50,Tablas!$A$4:$A$8,0)))</f>
      </c>
      <c r="EY50" s="3">
        <f>IF(AX50="",0,INDEX(Tablas!$B$4:$B$8,MATCH(AX50,Tablas!$A$4:$A$8,0)))</f>
      </c>
      <c r="EZ50" s="3">
        <f>IF(AY50="",0,INDEX(Tablas!$B$4:$B$8,MATCH(AY50,Tablas!$A$4:$A$8,0)))</f>
      </c>
      <c r="FA50" s="3">
        <f>IF(AZ50="",0,INDEX(Tablas!$B$4:$B$8,MATCH(AZ50,Tablas!$A$4:$A$8,0)))</f>
      </c>
      <c r="FB50" s="3">
        <f>IF(BA50="",0,INDEX(Tablas!$B$4:$B$8,MATCH(BA50,Tablas!$A$4:$A$8,0)))</f>
      </c>
      <c r="FC50" s="3">
        <f>IF(BB50="",0,INDEX(Tablas!$B$4:$B$8,MATCH(BB50,Tablas!$A$4:$A$8,0)))</f>
      </c>
      <c r="FD50" s="3">
        <f>IF(BC50="",0,INDEX(Tablas!$B$4:$B$8,MATCH(BC50,Tablas!$A$4:$A$8,0)))</f>
      </c>
      <c r="FE50" s="3">
        <f>IF(BD50="",0,INDEX(Tablas!$B$4:$B$8,MATCH(BD50,Tablas!$A$4:$A$8,0)))</f>
      </c>
      <c r="FF50" s="3">
        <f>IF(BE50="",0,INDEX(Tablas!$C$4:$C$8,MATCH(BE50,Tablas!$A$4:$A$8,0)))</f>
      </c>
      <c r="FG50" s="3">
        <f>IF(BF50="",0,INDEX(Tablas!$B$4:$B$8,MATCH(BF50,Tablas!$A$4:$A$8,0)))</f>
      </c>
      <c r="FH50" s="3">
        <f>IF(BG50="",0,INDEX(Tablas!$B$4:$B$8,MATCH(BG50,Tablas!$A$4:$A$8,0)))</f>
      </c>
      <c r="FI50" s="3">
        <f>IF(BH50="",0,INDEX(Tablas!$B$4:$B$8,MATCH(BH50,Tablas!$A$4:$A$8,0)))</f>
      </c>
      <c r="FJ50" s="3">
        <f>IF(BI50="",0,INDEX(Tablas!$C$4:$C$8,MATCH(BI50,Tablas!$A$4:$A$8,0)))</f>
      </c>
      <c r="FK50" s="3">
        <f>IF(BJ50="",0,INDEX(Tablas!$C$4:$C$8,MATCH(BJ50,Tablas!$A$4:$A$8,0)))</f>
      </c>
      <c r="FL50" s="3">
        <f>IF(BK50="",0,INDEX(Tablas!$C$4:$C$8,MATCH(BK50,Tablas!$A$4:$A$8,0)))</f>
      </c>
      <c r="FM50" s="3">
        <f>IF(BL50="",0,INDEX(Tablas!$C$4:$C$8,MATCH(BL50,Tablas!$A$4:$A$8,0)))</f>
      </c>
      <c r="FN50" s="3">
        <f>IF(BM50="",0,INDEX(Tablas!$C$4:$C$8,MATCH(BM50,Tablas!$A$4:$A$8,0)))</f>
      </c>
      <c r="FO50" s="3">
        <f>IF(BN50="",0,INDEX(Tablas!$C$4:$C$8,MATCH(BN50,Tablas!$A$4:$A$8,0)))</f>
      </c>
      <c r="FP50" s="3">
        <f>IF(BO50="",0,INDEX(Tablas!$C$4:$C$8,MATCH(BO50,Tablas!$A$4:$A$8,0)))</f>
      </c>
      <c r="FQ50" s="3">
        <f>IF(OR($B50&lt;&gt;"Sí",BP50=""),0,INDEX(Tablas!$C$4:$C$8,MATCH(BP50,Tablas!$A$4:$A$8,0)))</f>
      </c>
      <c r="FR50" s="3">
        <f>IF(OR($B50&lt;&gt;"Sí",BQ50=""),0,INDEX(Tablas!$C$4:$C$8,MATCH(BQ50,Tablas!$A$4:$A$8,0)))</f>
      </c>
      <c r="FS50" s="3">
        <f>IF(OR($B50&lt;&gt;"Sí",BR50=""),0,INDEX(Tablas!$C$4:$C$8,MATCH(BR50,Tablas!$A$4:$A$8,0)))</f>
      </c>
      <c r="FT50" s="3">
        <f>IF(OR($B50&lt;&gt;"Sí",BS50=""),0,INDEX(Tablas!$C$4:$C$8,MATCH(BS50,Tablas!$A$4:$A$8,0)))</f>
      </c>
      <c r="FU50" s="3">
        <f>IF(OR($C50&lt;&gt;"Sí",BT50=""),0,INDEX(Tablas!$C$4:$C$8,MATCH(BT50,Tablas!$A$4:$A$8,0)))</f>
      </c>
      <c r="FV50" s="3">
        <f>IF(OR($C50&lt;&gt;"Sí",BU50=""),0,INDEX(Tablas!$C$4:$C$8,MATCH(BU50,Tablas!$A$4:$A$8,0)))</f>
      </c>
      <c r="FW50" s="3">
        <f>IF(OR($C50&lt;&gt;"Sí",BV50=""),0,INDEX(Tablas!$C$4:$C$8,MATCH(BV50,Tablas!$A$4:$A$8,0)))</f>
      </c>
      <c r="FX50" s="3">
        <f>IF(OR($C50&lt;&gt;"Sí",BW50=""),0,INDEX(Tablas!$C$4:$C$8,MATCH(BW50,Tablas!$A$4:$A$8,0)))</f>
      </c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6">
        <f>IF(COUNTA($A51:$BW51)=0,"",SUM(DE51:FX51))</f>
      </c>
      <c r="BY51" s="6">
        <f>IF(BX51="","",IF(BX51&lt;Tablas!$C$11,"Nulo",IF(BX51&lt;Tablas!$D$11,"Bajo",IF(BX51&lt;Tablas!$E$11,"Medio",IF(BX51&lt;Tablas!$F$11,"Alto","Muy alto")))))</f>
      </c>
      <c r="BZ51" s="3">
        <f>IF($BX51="","",SUM(DE51,DG51,DF51,DH51,DI51))</f>
      </c>
      <c r="CA51" s="3">
        <f>IF(BZ51="","",IF(BZ51&lt;Tablas!$C$12,"Nulo",IF(BZ51&lt;Tablas!$D$12,"Bajo",IF(BZ51&lt;Tablas!$E$12,"Medio",IF(BZ51&lt;Tablas!$F$12,"Alto","Muy alto")))))</f>
      </c>
      <c r="CB51" s="3">
        <f>IF($BX51="","",SUM(DJ51,DP51,DK51,DL51,DM51,DN51,DO51,FQ51,FR51,FS51,FT51,DQ51,DR51,DS51,DT51,EC51,ED51,EE51,EF51,EA51,EB51,EG51,EH51,EM51,EN51))</f>
      </c>
      <c r="CC51" s="3">
        <f>IF(CB51="","",IF(CB51&lt;Tablas!$C$13,"Nulo",IF(CB51&lt;Tablas!$D$13,"Bajo",IF(CB51&lt;Tablas!$E$13,"Medio",IF(CB51&lt;Tablas!$F$13,"Alto","Muy alto")))))</f>
      </c>
      <c r="CD51" s="3">
        <f>IF($BX51="","",SUM(DU51,DV51,DW51,DX51,DY51,DZ51))</f>
      </c>
      <c r="CE51" s="3">
        <f>IF(CD51="","",IF(CD51&lt;Tablas!$C$14,"Nulo",IF(CD51&lt;Tablas!$D$14,"Bajo",IF(CD51&lt;Tablas!$E$14,"Medio",IF(CD51&lt;Tablas!$F$14,"Alto","Muy alto")))))</f>
      </c>
      <c r="CF51" s="3">
        <f>IF($BX51="","",SUM(EI51,EJ51,EK51,EL51,EO51,EP51,EQ51,ER51,ES51,ET51,EU51,EV51,EW51,EX51,FU51,FV51,FW51,FX51,FI51,FJ51,FK51,FL51,FM51,FN51,FO51,FP51))</f>
      </c>
      <c r="CG51" s="3">
        <f>IF(CF51="","",IF(CF51&lt;Tablas!$C$15,"Nulo",IF(CF51&lt;Tablas!$D$15,"Bajo",IF(CF51&lt;Tablas!$E$15,"Medio",IF(CF51&lt;Tablas!$F$15,"Alto","Muy alto")))))</f>
      </c>
      <c r="CH51" s="3">
        <f>IF($BX51="","",SUM(EY51,EZ51,FA51,FB51,FC51,FD51,FG51,FH51,FE51,FF51))</f>
      </c>
      <c r="CI51" s="3">
        <f>IF(CH51="","",IF(CH51&lt;Tablas!$C$16,"Nulo",IF(CH51&lt;Tablas!$D$16,"Bajo",IF(CH51&lt;Tablas!$E$16,"Medio",IF(CH51&lt;Tablas!$F$16,"Alto","Muy alto")))))</f>
      </c>
      <c r="CJ51" s="3">
        <f>IF($BX51="","",SUM(DE51,DG51,DF51,DH51,DI51))</f>
      </c>
      <c r="CK51" s="3">
        <f>IF(CJ51="","",IF(CJ51&lt;Tablas!$C$17,"Nulo",IF(CJ51&lt;Tablas!$D$17,"Bajo",IF(CJ51&lt;Tablas!$E$17,"Medio",IF(CJ51&lt;Tablas!$F$17,"Alto","Muy alto")))))</f>
      </c>
      <c r="CL51" s="3">
        <f>IF($BX51="","",SUM(DJ51,DP51,DK51,DL51,DM51,DN51,DO51,FQ51,FR51,FS51,FT51,DQ51,DR51,DS51,DT51))</f>
      </c>
      <c r="CM51" s="3">
        <f>IF(CL51="","",IF(CL51&lt;Tablas!$C$18,"Nulo",IF(CL51&lt;Tablas!$D$18,"Bajo",IF(CL51&lt;Tablas!$E$18,"Medio",IF(CL51&lt;Tablas!$F$18,"Alto","Muy alto")))))</f>
      </c>
      <c r="CN51" s="3">
        <f>IF($BX51="","",SUM(EC51,ED51,EE51,EF51,EA51,EB51,EG51,EH51,EM51,EN51))</f>
      </c>
      <c r="CO51" s="3">
        <f>IF(CN51="","",IF(CN51&lt;Tablas!$C$19,"Nulo",IF(CN51&lt;Tablas!$D$19,"Bajo",IF(CN51&lt;Tablas!$E$19,"Medio",IF(CN51&lt;Tablas!$F$19,"Alto","Muy alto")))))</f>
      </c>
      <c r="CP51" s="3">
        <f>IF($BX51="","",SUM(DU51,DV51))</f>
      </c>
      <c r="CQ51" s="3">
        <f>IF(CP51="","",IF(CP51&lt;Tablas!$C$20,"Nulo",IF(CP51&lt;Tablas!$D$20,"Bajo",IF(CP51&lt;Tablas!$E$20,"Medio",IF(CP51&lt;Tablas!$F$20,"Alto","Muy alto")))))</f>
      </c>
      <c r="CR51" s="3">
        <f>IF($BX51="","",SUM(DW51,DX51,DY51,DZ51))</f>
      </c>
      <c r="CS51" s="3">
        <f>IF(CR51="","",IF(CR51&lt;Tablas!$C$21,"Nulo",IF(CR51&lt;Tablas!$D$21,"Bajo",IF(CR51&lt;Tablas!$E$21,"Medio",IF(CR51&lt;Tablas!$F$21,"Alto","Muy alto")))))</f>
      </c>
      <c r="CT51" s="3">
        <f>IF($BX51="","",SUM(EI51,EJ51,EK51,EL51,EO51,EP51,EQ51,ER51,ES51))</f>
      </c>
      <c r="CU51" s="3">
        <f>IF(CT51="","",IF(CT51&lt;Tablas!$C$22,"Nulo",IF(CT51&lt;Tablas!$D$22,"Bajo",IF(CT51&lt;Tablas!$E$22,"Medio",IF(CT51&lt;Tablas!$F$22,"Alto","Muy alto")))))</f>
      </c>
      <c r="CV51" s="3">
        <f>IF($BX51="","",SUM(ET51,EU51,EV51,EW51,EX51,FU51,FV51,FW51,FX51))</f>
      </c>
      <c r="CW51" s="3">
        <f>IF(CV51="","",IF(CV51&lt;Tablas!$C$23,"Nulo",IF(CV51&lt;Tablas!$D$23,"Bajo",IF(CV51&lt;Tablas!$E$23,"Medio",IF(CV51&lt;Tablas!$F$23,"Alto","Muy alto")))))</f>
      </c>
      <c r="CX51" s="3">
        <f>IF($BX51="","",SUM(FI51,FJ51,FK51,FL51,FM51,FN51,FO51,FP51))</f>
      </c>
      <c r="CY51" s="3">
        <f>IF(CX51="","",IF(CX51&lt;Tablas!$C$24,"Nulo",IF(CX51&lt;Tablas!$D$24,"Bajo",IF(CX51&lt;Tablas!$E$24,"Medio",IF(CX51&lt;Tablas!$F$24,"Alto","Muy alto")))))</f>
      </c>
      <c r="CZ51" s="3">
        <f>IF($BX51="","",SUM(EY51,EZ51,FA51,FB51,FC51,FD51))</f>
      </c>
      <c r="DA51" s="3">
        <f>IF(CZ51="","",IF(CZ51&lt;Tablas!$C$25,"Nulo",IF(CZ51&lt;Tablas!$D$25,"Bajo",IF(CZ51&lt;Tablas!$E$25,"Medio",IF(CZ51&lt;Tablas!$F$25,"Alto","Muy alto")))))</f>
      </c>
      <c r="DB51" s="3">
        <f>IF($BX51="","",SUM(FG51,FH51,FE51,FF51))</f>
      </c>
      <c r="DC51" s="3">
        <f>IF(DB51="","",IF(DB51&lt;Tablas!$C$26,"Nulo",IF(DB51&lt;Tablas!$D$26,"Bajo",IF(DB51&lt;Tablas!$E$26,"Medio",IF(DB51&lt;Tablas!$F$26,"Alto","Muy alto")))))</f>
      </c>
      <c r="DD51" s="3">
        <f>IF($BX51="","",COUNTBLANK(D51:BO51)+IF($B51="Sí",COUNTBLANK(BP51:BS51),0)+IF($C51="Sí",COUNTBLANK(BT51:BW51),0)+IF($B51="",1,0)+IF($C51="",1,0))</f>
      </c>
      <c r="DE51" s="3">
        <f>IF(D51="",0,INDEX(Tablas!$B$4:$B$8,MATCH(D51,Tablas!$A$4:$A$8,0)))</f>
      </c>
      <c r="DF51" s="3">
        <f>IF(E51="",0,INDEX(Tablas!$C$4:$C$8,MATCH(E51,Tablas!$A$4:$A$8,0)))</f>
      </c>
      <c r="DG51" s="3">
        <f>IF(F51="",0,INDEX(Tablas!$C$4:$C$8,MATCH(F51,Tablas!$A$4:$A$8,0)))</f>
      </c>
      <c r="DH51" s="3">
        <f>IF(G51="",0,INDEX(Tablas!$B$4:$B$8,MATCH(G51,Tablas!$A$4:$A$8,0)))</f>
      </c>
      <c r="DI51" s="3">
        <f>IF(H51="",0,INDEX(Tablas!$C$4:$C$8,MATCH(H51,Tablas!$A$4:$A$8,0)))</f>
      </c>
      <c r="DJ51" s="3">
        <f>IF(I51="",0,INDEX(Tablas!$C$4:$C$8,MATCH(I51,Tablas!$A$4:$A$8,0)))</f>
      </c>
      <c r="DK51" s="3">
        <f>IF(J51="",0,INDEX(Tablas!$C$4:$C$8,MATCH(J51,Tablas!$A$4:$A$8,0)))</f>
      </c>
      <c r="DL51" s="3">
        <f>IF(K51="",0,INDEX(Tablas!$C$4:$C$8,MATCH(K51,Tablas!$A$4:$A$8,0)))</f>
      </c>
      <c r="DM51" s="3">
        <f>IF(L51="",0,INDEX(Tablas!$C$4:$C$8,MATCH(L51,Tablas!$A$4:$A$8,0)))</f>
      </c>
      <c r="DN51" s="3">
        <f>IF(M51="",0,INDEX(Tablas!$C$4:$C$8,MATCH(M51,Tablas!$A$4:$A$8,0)))</f>
      </c>
      <c r="DO51" s="3">
        <f>IF(N51="",0,INDEX(Tablas!$C$4:$C$8,MATCH(N51,Tablas!$A$4:$A$8,0)))</f>
      </c>
      <c r="DP51" s="3">
        <f>IF(O51="",0,INDEX(Tablas!$C$4:$C$8,MATCH(O51,Tablas!$A$4:$A$8,0)))</f>
      </c>
      <c r="DQ51" s="3">
        <f>IF(P51="",0,INDEX(Tablas!$C$4:$C$8,MATCH(P51,Tablas!$A$4:$A$8,0)))</f>
      </c>
      <c r="DR51" s="3">
        <f>IF(Q51="",0,INDEX(Tablas!$C$4:$C$8,MATCH(Q51,Tablas!$A$4:$A$8,0)))</f>
      </c>
      <c r="DS51" s="3">
        <f>IF(R51="",0,INDEX(Tablas!$C$4:$C$8,MATCH(R51,Tablas!$A$4:$A$8,0)))</f>
      </c>
      <c r="DT51" s="3">
        <f>IF(S51="",0,INDEX(Tablas!$C$4:$C$8,MATCH(S51,Tablas!$A$4:$A$8,0)))</f>
      </c>
      <c r="DU51" s="3">
        <f>IF(T51="",0,INDEX(Tablas!$C$4:$C$8,MATCH(T51,Tablas!$A$4:$A$8,0)))</f>
      </c>
      <c r="DV51" s="3">
        <f>IF(U51="",0,INDEX(Tablas!$C$4:$C$8,MATCH(U51,Tablas!$A$4:$A$8,0)))</f>
      </c>
      <c r="DW51" s="3">
        <f>IF(V51="",0,INDEX(Tablas!$C$4:$C$8,MATCH(V51,Tablas!$A$4:$A$8,0)))</f>
      </c>
      <c r="DX51" s="3">
        <f>IF(W51="",0,INDEX(Tablas!$C$4:$C$8,MATCH(W51,Tablas!$A$4:$A$8,0)))</f>
      </c>
      <c r="DY51" s="3">
        <f>IF(X51="",0,INDEX(Tablas!$C$4:$C$8,MATCH(X51,Tablas!$A$4:$A$8,0)))</f>
      </c>
      <c r="DZ51" s="3">
        <f>IF(Y51="",0,INDEX(Tablas!$C$4:$C$8,MATCH(Y51,Tablas!$A$4:$A$8,0)))</f>
      </c>
      <c r="EA51" s="3">
        <f>IF(Z51="",0,INDEX(Tablas!$B$4:$B$8,MATCH(Z51,Tablas!$A$4:$A$8,0)))</f>
      </c>
      <c r="EB51" s="3">
        <f>IF(AA51="",0,INDEX(Tablas!$B$4:$B$8,MATCH(AA51,Tablas!$A$4:$A$8,0)))</f>
      </c>
      <c r="EC51" s="3">
        <f>IF(AB51="",0,INDEX(Tablas!$B$4:$B$8,MATCH(AB51,Tablas!$A$4:$A$8,0)))</f>
      </c>
      <c r="ED51" s="3">
        <f>IF(AC51="",0,INDEX(Tablas!$B$4:$B$8,MATCH(AC51,Tablas!$A$4:$A$8,0)))</f>
      </c>
      <c r="EE51" s="3">
        <f>IF(AD51="",0,INDEX(Tablas!$B$4:$B$8,MATCH(AD51,Tablas!$A$4:$A$8,0)))</f>
      </c>
      <c r="EF51" s="3">
        <f>IF(AE51="",0,INDEX(Tablas!$B$4:$B$8,MATCH(AE51,Tablas!$A$4:$A$8,0)))</f>
      </c>
      <c r="EG51" s="3">
        <f>IF(AF51="",0,INDEX(Tablas!$C$4:$C$8,MATCH(AF51,Tablas!$A$4:$A$8,0)))</f>
      </c>
      <c r="EH51" s="3">
        <f>IF(AG51="",0,INDEX(Tablas!$B$4:$B$8,MATCH(AG51,Tablas!$A$4:$A$8,0)))</f>
      </c>
      <c r="EI51" s="3">
        <f>IF(AH51="",0,INDEX(Tablas!$B$4:$B$8,MATCH(AH51,Tablas!$A$4:$A$8,0)))</f>
      </c>
      <c r="EJ51" s="3">
        <f>IF(AI51="",0,INDEX(Tablas!$B$4:$B$8,MATCH(AI51,Tablas!$A$4:$A$8,0)))</f>
      </c>
      <c r="EK51" s="3">
        <f>IF(AJ51="",0,INDEX(Tablas!$B$4:$B$8,MATCH(AJ51,Tablas!$A$4:$A$8,0)))</f>
      </c>
      <c r="EL51" s="3">
        <f>IF(AK51="",0,INDEX(Tablas!$B$4:$B$8,MATCH(AK51,Tablas!$A$4:$A$8,0)))</f>
      </c>
      <c r="EM51" s="3">
        <f>IF(AL51="",0,INDEX(Tablas!$B$4:$B$8,MATCH(AL51,Tablas!$A$4:$A$8,0)))</f>
      </c>
      <c r="EN51" s="3">
        <f>IF(AM51="",0,INDEX(Tablas!$B$4:$B$8,MATCH(AM51,Tablas!$A$4:$A$8,0)))</f>
      </c>
      <c r="EO51" s="3">
        <f>IF(AN51="",0,INDEX(Tablas!$B$4:$B$8,MATCH(AN51,Tablas!$A$4:$A$8,0)))</f>
      </c>
      <c r="EP51" s="3">
        <f>IF(AO51="",0,INDEX(Tablas!$B$4:$B$8,MATCH(AO51,Tablas!$A$4:$A$8,0)))</f>
      </c>
      <c r="EQ51" s="3">
        <f>IF(AP51="",0,INDEX(Tablas!$B$4:$B$8,MATCH(AP51,Tablas!$A$4:$A$8,0)))</f>
      </c>
      <c r="ER51" s="3">
        <f>IF(AQ51="",0,INDEX(Tablas!$B$4:$B$8,MATCH(AQ51,Tablas!$A$4:$A$8,0)))</f>
      </c>
      <c r="ES51" s="3">
        <f>IF(AR51="",0,INDEX(Tablas!$B$4:$B$8,MATCH(AR51,Tablas!$A$4:$A$8,0)))</f>
      </c>
      <c r="ET51" s="3">
        <f>IF(AS51="",0,INDEX(Tablas!$B$4:$B$8,MATCH(AS51,Tablas!$A$4:$A$8,0)))</f>
      </c>
      <c r="EU51" s="3">
        <f>IF(AT51="",0,INDEX(Tablas!$B$4:$B$8,MATCH(AT51,Tablas!$A$4:$A$8,0)))</f>
      </c>
      <c r="EV51" s="3">
        <f>IF(AU51="",0,INDEX(Tablas!$B$4:$B$8,MATCH(AU51,Tablas!$A$4:$A$8,0)))</f>
      </c>
      <c r="EW51" s="3">
        <f>IF(AV51="",0,INDEX(Tablas!$B$4:$B$8,MATCH(AV51,Tablas!$A$4:$A$8,0)))</f>
      </c>
      <c r="EX51" s="3">
        <f>IF(AW51="",0,INDEX(Tablas!$B$4:$B$8,MATCH(AW51,Tablas!$A$4:$A$8,0)))</f>
      </c>
      <c r="EY51" s="3">
        <f>IF(AX51="",0,INDEX(Tablas!$B$4:$B$8,MATCH(AX51,Tablas!$A$4:$A$8,0)))</f>
      </c>
      <c r="EZ51" s="3">
        <f>IF(AY51="",0,INDEX(Tablas!$B$4:$B$8,MATCH(AY51,Tablas!$A$4:$A$8,0)))</f>
      </c>
      <c r="FA51" s="3">
        <f>IF(AZ51="",0,INDEX(Tablas!$B$4:$B$8,MATCH(AZ51,Tablas!$A$4:$A$8,0)))</f>
      </c>
      <c r="FB51" s="3">
        <f>IF(BA51="",0,INDEX(Tablas!$B$4:$B$8,MATCH(BA51,Tablas!$A$4:$A$8,0)))</f>
      </c>
      <c r="FC51" s="3">
        <f>IF(BB51="",0,INDEX(Tablas!$B$4:$B$8,MATCH(BB51,Tablas!$A$4:$A$8,0)))</f>
      </c>
      <c r="FD51" s="3">
        <f>IF(BC51="",0,INDEX(Tablas!$B$4:$B$8,MATCH(BC51,Tablas!$A$4:$A$8,0)))</f>
      </c>
      <c r="FE51" s="3">
        <f>IF(BD51="",0,INDEX(Tablas!$B$4:$B$8,MATCH(BD51,Tablas!$A$4:$A$8,0)))</f>
      </c>
      <c r="FF51" s="3">
        <f>IF(BE51="",0,INDEX(Tablas!$C$4:$C$8,MATCH(BE51,Tablas!$A$4:$A$8,0)))</f>
      </c>
      <c r="FG51" s="3">
        <f>IF(BF51="",0,INDEX(Tablas!$B$4:$B$8,MATCH(BF51,Tablas!$A$4:$A$8,0)))</f>
      </c>
      <c r="FH51" s="3">
        <f>IF(BG51="",0,INDEX(Tablas!$B$4:$B$8,MATCH(BG51,Tablas!$A$4:$A$8,0)))</f>
      </c>
      <c r="FI51" s="3">
        <f>IF(BH51="",0,INDEX(Tablas!$B$4:$B$8,MATCH(BH51,Tablas!$A$4:$A$8,0)))</f>
      </c>
      <c r="FJ51" s="3">
        <f>IF(BI51="",0,INDEX(Tablas!$C$4:$C$8,MATCH(BI51,Tablas!$A$4:$A$8,0)))</f>
      </c>
      <c r="FK51" s="3">
        <f>IF(BJ51="",0,INDEX(Tablas!$C$4:$C$8,MATCH(BJ51,Tablas!$A$4:$A$8,0)))</f>
      </c>
      <c r="FL51" s="3">
        <f>IF(BK51="",0,INDEX(Tablas!$C$4:$C$8,MATCH(BK51,Tablas!$A$4:$A$8,0)))</f>
      </c>
      <c r="FM51" s="3">
        <f>IF(BL51="",0,INDEX(Tablas!$C$4:$C$8,MATCH(BL51,Tablas!$A$4:$A$8,0)))</f>
      </c>
      <c r="FN51" s="3">
        <f>IF(BM51="",0,INDEX(Tablas!$C$4:$C$8,MATCH(BM51,Tablas!$A$4:$A$8,0)))</f>
      </c>
      <c r="FO51" s="3">
        <f>IF(BN51="",0,INDEX(Tablas!$C$4:$C$8,MATCH(BN51,Tablas!$A$4:$A$8,0)))</f>
      </c>
      <c r="FP51" s="3">
        <f>IF(BO51="",0,INDEX(Tablas!$C$4:$C$8,MATCH(BO51,Tablas!$A$4:$A$8,0)))</f>
      </c>
      <c r="FQ51" s="3">
        <f>IF(OR($B51&lt;&gt;"Sí",BP51=""),0,INDEX(Tablas!$C$4:$C$8,MATCH(BP51,Tablas!$A$4:$A$8,0)))</f>
      </c>
      <c r="FR51" s="3">
        <f>IF(OR($B51&lt;&gt;"Sí",BQ51=""),0,INDEX(Tablas!$C$4:$C$8,MATCH(BQ51,Tablas!$A$4:$A$8,0)))</f>
      </c>
      <c r="FS51" s="3">
        <f>IF(OR($B51&lt;&gt;"Sí",BR51=""),0,INDEX(Tablas!$C$4:$C$8,MATCH(BR51,Tablas!$A$4:$A$8,0)))</f>
      </c>
      <c r="FT51" s="3">
        <f>IF(OR($B51&lt;&gt;"Sí",BS51=""),0,INDEX(Tablas!$C$4:$C$8,MATCH(BS51,Tablas!$A$4:$A$8,0)))</f>
      </c>
      <c r="FU51" s="3">
        <f>IF(OR($C51&lt;&gt;"Sí",BT51=""),0,INDEX(Tablas!$C$4:$C$8,MATCH(BT51,Tablas!$A$4:$A$8,0)))</f>
      </c>
      <c r="FV51" s="3">
        <f>IF(OR($C51&lt;&gt;"Sí",BU51=""),0,INDEX(Tablas!$C$4:$C$8,MATCH(BU51,Tablas!$A$4:$A$8,0)))</f>
      </c>
      <c r="FW51" s="3">
        <f>IF(OR($C51&lt;&gt;"Sí",BV51=""),0,INDEX(Tablas!$C$4:$C$8,MATCH(BV51,Tablas!$A$4:$A$8,0)))</f>
      </c>
      <c r="FX51" s="3">
        <f>IF(OR($C51&lt;&gt;"Sí",BW51=""),0,INDEX(Tablas!$C$4:$C$8,MATCH(BW51,Tablas!$A$4:$A$8,0)))</f>
      </c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6">
        <f>IF(COUNTA($A52:$BW52)=0,"",SUM(DE52:FX52))</f>
      </c>
      <c r="BY52" s="6">
        <f>IF(BX52="","",IF(BX52&lt;Tablas!$C$11,"Nulo",IF(BX52&lt;Tablas!$D$11,"Bajo",IF(BX52&lt;Tablas!$E$11,"Medio",IF(BX52&lt;Tablas!$F$11,"Alto","Muy alto")))))</f>
      </c>
      <c r="BZ52" s="3">
        <f>IF($BX52="","",SUM(DE52,DG52,DF52,DH52,DI52))</f>
      </c>
      <c r="CA52" s="3">
        <f>IF(BZ52="","",IF(BZ52&lt;Tablas!$C$12,"Nulo",IF(BZ52&lt;Tablas!$D$12,"Bajo",IF(BZ52&lt;Tablas!$E$12,"Medio",IF(BZ52&lt;Tablas!$F$12,"Alto","Muy alto")))))</f>
      </c>
      <c r="CB52" s="3">
        <f>IF($BX52="","",SUM(DJ52,DP52,DK52,DL52,DM52,DN52,DO52,FQ52,FR52,FS52,FT52,DQ52,DR52,DS52,DT52,EC52,ED52,EE52,EF52,EA52,EB52,EG52,EH52,EM52,EN52))</f>
      </c>
      <c r="CC52" s="3">
        <f>IF(CB52="","",IF(CB52&lt;Tablas!$C$13,"Nulo",IF(CB52&lt;Tablas!$D$13,"Bajo",IF(CB52&lt;Tablas!$E$13,"Medio",IF(CB52&lt;Tablas!$F$13,"Alto","Muy alto")))))</f>
      </c>
      <c r="CD52" s="3">
        <f>IF($BX52="","",SUM(DU52,DV52,DW52,DX52,DY52,DZ52))</f>
      </c>
      <c r="CE52" s="3">
        <f>IF(CD52="","",IF(CD52&lt;Tablas!$C$14,"Nulo",IF(CD52&lt;Tablas!$D$14,"Bajo",IF(CD52&lt;Tablas!$E$14,"Medio",IF(CD52&lt;Tablas!$F$14,"Alto","Muy alto")))))</f>
      </c>
      <c r="CF52" s="3">
        <f>IF($BX52="","",SUM(EI52,EJ52,EK52,EL52,EO52,EP52,EQ52,ER52,ES52,ET52,EU52,EV52,EW52,EX52,FU52,FV52,FW52,FX52,FI52,FJ52,FK52,FL52,FM52,FN52,FO52,FP52))</f>
      </c>
      <c r="CG52" s="3">
        <f>IF(CF52="","",IF(CF52&lt;Tablas!$C$15,"Nulo",IF(CF52&lt;Tablas!$D$15,"Bajo",IF(CF52&lt;Tablas!$E$15,"Medio",IF(CF52&lt;Tablas!$F$15,"Alto","Muy alto")))))</f>
      </c>
      <c r="CH52" s="3">
        <f>IF($BX52="","",SUM(EY52,EZ52,FA52,FB52,FC52,FD52,FG52,FH52,FE52,FF52))</f>
      </c>
      <c r="CI52" s="3">
        <f>IF(CH52="","",IF(CH52&lt;Tablas!$C$16,"Nulo",IF(CH52&lt;Tablas!$D$16,"Bajo",IF(CH52&lt;Tablas!$E$16,"Medio",IF(CH52&lt;Tablas!$F$16,"Alto","Muy alto")))))</f>
      </c>
      <c r="CJ52" s="3">
        <f>IF($BX52="","",SUM(DE52,DG52,DF52,DH52,DI52))</f>
      </c>
      <c r="CK52" s="3">
        <f>IF(CJ52="","",IF(CJ52&lt;Tablas!$C$17,"Nulo",IF(CJ52&lt;Tablas!$D$17,"Bajo",IF(CJ52&lt;Tablas!$E$17,"Medio",IF(CJ52&lt;Tablas!$F$17,"Alto","Muy alto")))))</f>
      </c>
      <c r="CL52" s="3">
        <f>IF($BX52="","",SUM(DJ52,DP52,DK52,DL52,DM52,DN52,DO52,FQ52,FR52,FS52,FT52,DQ52,DR52,DS52,DT52))</f>
      </c>
      <c r="CM52" s="3">
        <f>IF(CL52="","",IF(CL52&lt;Tablas!$C$18,"Nulo",IF(CL52&lt;Tablas!$D$18,"Bajo",IF(CL52&lt;Tablas!$E$18,"Medio",IF(CL52&lt;Tablas!$F$18,"Alto","Muy alto")))))</f>
      </c>
      <c r="CN52" s="3">
        <f>IF($BX52="","",SUM(EC52,ED52,EE52,EF52,EA52,EB52,EG52,EH52,EM52,EN52))</f>
      </c>
      <c r="CO52" s="3">
        <f>IF(CN52="","",IF(CN52&lt;Tablas!$C$19,"Nulo",IF(CN52&lt;Tablas!$D$19,"Bajo",IF(CN52&lt;Tablas!$E$19,"Medio",IF(CN52&lt;Tablas!$F$19,"Alto","Muy alto")))))</f>
      </c>
      <c r="CP52" s="3">
        <f>IF($BX52="","",SUM(DU52,DV52))</f>
      </c>
      <c r="CQ52" s="3">
        <f>IF(CP52="","",IF(CP52&lt;Tablas!$C$20,"Nulo",IF(CP52&lt;Tablas!$D$20,"Bajo",IF(CP52&lt;Tablas!$E$20,"Medio",IF(CP52&lt;Tablas!$F$20,"Alto","Muy alto")))))</f>
      </c>
      <c r="CR52" s="3">
        <f>IF($BX52="","",SUM(DW52,DX52,DY52,DZ52))</f>
      </c>
      <c r="CS52" s="3">
        <f>IF(CR52="","",IF(CR52&lt;Tablas!$C$21,"Nulo",IF(CR52&lt;Tablas!$D$21,"Bajo",IF(CR52&lt;Tablas!$E$21,"Medio",IF(CR52&lt;Tablas!$F$21,"Alto","Muy alto")))))</f>
      </c>
      <c r="CT52" s="3">
        <f>IF($BX52="","",SUM(EI52,EJ52,EK52,EL52,EO52,EP52,EQ52,ER52,ES52))</f>
      </c>
      <c r="CU52" s="3">
        <f>IF(CT52="","",IF(CT52&lt;Tablas!$C$22,"Nulo",IF(CT52&lt;Tablas!$D$22,"Bajo",IF(CT52&lt;Tablas!$E$22,"Medio",IF(CT52&lt;Tablas!$F$22,"Alto","Muy alto")))))</f>
      </c>
      <c r="CV52" s="3">
        <f>IF($BX52="","",SUM(ET52,EU52,EV52,EW52,EX52,FU52,FV52,FW52,FX52))</f>
      </c>
      <c r="CW52" s="3">
        <f>IF(CV52="","",IF(CV52&lt;Tablas!$C$23,"Nulo",IF(CV52&lt;Tablas!$D$23,"Bajo",IF(CV52&lt;Tablas!$E$23,"Medio",IF(CV52&lt;Tablas!$F$23,"Alto","Muy alto")))))</f>
      </c>
      <c r="CX52" s="3">
        <f>IF($BX52="","",SUM(FI52,FJ52,FK52,FL52,FM52,FN52,FO52,FP52))</f>
      </c>
      <c r="CY52" s="3">
        <f>IF(CX52="","",IF(CX52&lt;Tablas!$C$24,"Nulo",IF(CX52&lt;Tablas!$D$24,"Bajo",IF(CX52&lt;Tablas!$E$24,"Medio",IF(CX52&lt;Tablas!$F$24,"Alto","Muy alto")))))</f>
      </c>
      <c r="CZ52" s="3">
        <f>IF($BX52="","",SUM(EY52,EZ52,FA52,FB52,FC52,FD52))</f>
      </c>
      <c r="DA52" s="3">
        <f>IF(CZ52="","",IF(CZ52&lt;Tablas!$C$25,"Nulo",IF(CZ52&lt;Tablas!$D$25,"Bajo",IF(CZ52&lt;Tablas!$E$25,"Medio",IF(CZ52&lt;Tablas!$F$25,"Alto","Muy alto")))))</f>
      </c>
      <c r="DB52" s="3">
        <f>IF($BX52="","",SUM(FG52,FH52,FE52,FF52))</f>
      </c>
      <c r="DC52" s="3">
        <f>IF(DB52="","",IF(DB52&lt;Tablas!$C$26,"Nulo",IF(DB52&lt;Tablas!$D$26,"Bajo",IF(DB52&lt;Tablas!$E$26,"Medio",IF(DB52&lt;Tablas!$F$26,"Alto","Muy alto")))))</f>
      </c>
      <c r="DD52" s="3">
        <f>IF($BX52="","",COUNTBLANK(D52:BO52)+IF($B52="Sí",COUNTBLANK(BP52:BS52),0)+IF($C52="Sí",COUNTBLANK(BT52:BW52),0)+IF($B52="",1,0)+IF($C52="",1,0))</f>
      </c>
      <c r="DE52" s="3">
        <f>IF(D52="",0,INDEX(Tablas!$B$4:$B$8,MATCH(D52,Tablas!$A$4:$A$8,0)))</f>
      </c>
      <c r="DF52" s="3">
        <f>IF(E52="",0,INDEX(Tablas!$C$4:$C$8,MATCH(E52,Tablas!$A$4:$A$8,0)))</f>
      </c>
      <c r="DG52" s="3">
        <f>IF(F52="",0,INDEX(Tablas!$C$4:$C$8,MATCH(F52,Tablas!$A$4:$A$8,0)))</f>
      </c>
      <c r="DH52" s="3">
        <f>IF(G52="",0,INDEX(Tablas!$B$4:$B$8,MATCH(G52,Tablas!$A$4:$A$8,0)))</f>
      </c>
      <c r="DI52" s="3">
        <f>IF(H52="",0,INDEX(Tablas!$C$4:$C$8,MATCH(H52,Tablas!$A$4:$A$8,0)))</f>
      </c>
      <c r="DJ52" s="3">
        <f>IF(I52="",0,INDEX(Tablas!$C$4:$C$8,MATCH(I52,Tablas!$A$4:$A$8,0)))</f>
      </c>
      <c r="DK52" s="3">
        <f>IF(J52="",0,INDEX(Tablas!$C$4:$C$8,MATCH(J52,Tablas!$A$4:$A$8,0)))</f>
      </c>
      <c r="DL52" s="3">
        <f>IF(K52="",0,INDEX(Tablas!$C$4:$C$8,MATCH(K52,Tablas!$A$4:$A$8,0)))</f>
      </c>
      <c r="DM52" s="3">
        <f>IF(L52="",0,INDEX(Tablas!$C$4:$C$8,MATCH(L52,Tablas!$A$4:$A$8,0)))</f>
      </c>
      <c r="DN52" s="3">
        <f>IF(M52="",0,INDEX(Tablas!$C$4:$C$8,MATCH(M52,Tablas!$A$4:$A$8,0)))</f>
      </c>
      <c r="DO52" s="3">
        <f>IF(N52="",0,INDEX(Tablas!$C$4:$C$8,MATCH(N52,Tablas!$A$4:$A$8,0)))</f>
      </c>
      <c r="DP52" s="3">
        <f>IF(O52="",0,INDEX(Tablas!$C$4:$C$8,MATCH(O52,Tablas!$A$4:$A$8,0)))</f>
      </c>
      <c r="DQ52" s="3">
        <f>IF(P52="",0,INDEX(Tablas!$C$4:$C$8,MATCH(P52,Tablas!$A$4:$A$8,0)))</f>
      </c>
      <c r="DR52" s="3">
        <f>IF(Q52="",0,INDEX(Tablas!$C$4:$C$8,MATCH(Q52,Tablas!$A$4:$A$8,0)))</f>
      </c>
      <c r="DS52" s="3">
        <f>IF(R52="",0,INDEX(Tablas!$C$4:$C$8,MATCH(R52,Tablas!$A$4:$A$8,0)))</f>
      </c>
      <c r="DT52" s="3">
        <f>IF(S52="",0,INDEX(Tablas!$C$4:$C$8,MATCH(S52,Tablas!$A$4:$A$8,0)))</f>
      </c>
      <c r="DU52" s="3">
        <f>IF(T52="",0,INDEX(Tablas!$C$4:$C$8,MATCH(T52,Tablas!$A$4:$A$8,0)))</f>
      </c>
      <c r="DV52" s="3">
        <f>IF(U52="",0,INDEX(Tablas!$C$4:$C$8,MATCH(U52,Tablas!$A$4:$A$8,0)))</f>
      </c>
      <c r="DW52" s="3">
        <f>IF(V52="",0,INDEX(Tablas!$C$4:$C$8,MATCH(V52,Tablas!$A$4:$A$8,0)))</f>
      </c>
      <c r="DX52" s="3">
        <f>IF(W52="",0,INDEX(Tablas!$C$4:$C$8,MATCH(W52,Tablas!$A$4:$A$8,0)))</f>
      </c>
      <c r="DY52" s="3">
        <f>IF(X52="",0,INDEX(Tablas!$C$4:$C$8,MATCH(X52,Tablas!$A$4:$A$8,0)))</f>
      </c>
      <c r="DZ52" s="3">
        <f>IF(Y52="",0,INDEX(Tablas!$C$4:$C$8,MATCH(Y52,Tablas!$A$4:$A$8,0)))</f>
      </c>
      <c r="EA52" s="3">
        <f>IF(Z52="",0,INDEX(Tablas!$B$4:$B$8,MATCH(Z52,Tablas!$A$4:$A$8,0)))</f>
      </c>
      <c r="EB52" s="3">
        <f>IF(AA52="",0,INDEX(Tablas!$B$4:$B$8,MATCH(AA52,Tablas!$A$4:$A$8,0)))</f>
      </c>
      <c r="EC52" s="3">
        <f>IF(AB52="",0,INDEX(Tablas!$B$4:$B$8,MATCH(AB52,Tablas!$A$4:$A$8,0)))</f>
      </c>
      <c r="ED52" s="3">
        <f>IF(AC52="",0,INDEX(Tablas!$B$4:$B$8,MATCH(AC52,Tablas!$A$4:$A$8,0)))</f>
      </c>
      <c r="EE52" s="3">
        <f>IF(AD52="",0,INDEX(Tablas!$B$4:$B$8,MATCH(AD52,Tablas!$A$4:$A$8,0)))</f>
      </c>
      <c r="EF52" s="3">
        <f>IF(AE52="",0,INDEX(Tablas!$B$4:$B$8,MATCH(AE52,Tablas!$A$4:$A$8,0)))</f>
      </c>
      <c r="EG52" s="3">
        <f>IF(AF52="",0,INDEX(Tablas!$C$4:$C$8,MATCH(AF52,Tablas!$A$4:$A$8,0)))</f>
      </c>
      <c r="EH52" s="3">
        <f>IF(AG52="",0,INDEX(Tablas!$B$4:$B$8,MATCH(AG52,Tablas!$A$4:$A$8,0)))</f>
      </c>
      <c r="EI52" s="3">
        <f>IF(AH52="",0,INDEX(Tablas!$B$4:$B$8,MATCH(AH52,Tablas!$A$4:$A$8,0)))</f>
      </c>
      <c r="EJ52" s="3">
        <f>IF(AI52="",0,INDEX(Tablas!$B$4:$B$8,MATCH(AI52,Tablas!$A$4:$A$8,0)))</f>
      </c>
      <c r="EK52" s="3">
        <f>IF(AJ52="",0,INDEX(Tablas!$B$4:$B$8,MATCH(AJ52,Tablas!$A$4:$A$8,0)))</f>
      </c>
      <c r="EL52" s="3">
        <f>IF(AK52="",0,INDEX(Tablas!$B$4:$B$8,MATCH(AK52,Tablas!$A$4:$A$8,0)))</f>
      </c>
      <c r="EM52" s="3">
        <f>IF(AL52="",0,INDEX(Tablas!$B$4:$B$8,MATCH(AL52,Tablas!$A$4:$A$8,0)))</f>
      </c>
      <c r="EN52" s="3">
        <f>IF(AM52="",0,INDEX(Tablas!$B$4:$B$8,MATCH(AM52,Tablas!$A$4:$A$8,0)))</f>
      </c>
      <c r="EO52" s="3">
        <f>IF(AN52="",0,INDEX(Tablas!$B$4:$B$8,MATCH(AN52,Tablas!$A$4:$A$8,0)))</f>
      </c>
      <c r="EP52" s="3">
        <f>IF(AO52="",0,INDEX(Tablas!$B$4:$B$8,MATCH(AO52,Tablas!$A$4:$A$8,0)))</f>
      </c>
      <c r="EQ52" s="3">
        <f>IF(AP52="",0,INDEX(Tablas!$B$4:$B$8,MATCH(AP52,Tablas!$A$4:$A$8,0)))</f>
      </c>
      <c r="ER52" s="3">
        <f>IF(AQ52="",0,INDEX(Tablas!$B$4:$B$8,MATCH(AQ52,Tablas!$A$4:$A$8,0)))</f>
      </c>
      <c r="ES52" s="3">
        <f>IF(AR52="",0,INDEX(Tablas!$B$4:$B$8,MATCH(AR52,Tablas!$A$4:$A$8,0)))</f>
      </c>
      <c r="ET52" s="3">
        <f>IF(AS52="",0,INDEX(Tablas!$B$4:$B$8,MATCH(AS52,Tablas!$A$4:$A$8,0)))</f>
      </c>
      <c r="EU52" s="3">
        <f>IF(AT52="",0,INDEX(Tablas!$B$4:$B$8,MATCH(AT52,Tablas!$A$4:$A$8,0)))</f>
      </c>
      <c r="EV52" s="3">
        <f>IF(AU52="",0,INDEX(Tablas!$B$4:$B$8,MATCH(AU52,Tablas!$A$4:$A$8,0)))</f>
      </c>
      <c r="EW52" s="3">
        <f>IF(AV52="",0,INDEX(Tablas!$B$4:$B$8,MATCH(AV52,Tablas!$A$4:$A$8,0)))</f>
      </c>
      <c r="EX52" s="3">
        <f>IF(AW52="",0,INDEX(Tablas!$B$4:$B$8,MATCH(AW52,Tablas!$A$4:$A$8,0)))</f>
      </c>
      <c r="EY52" s="3">
        <f>IF(AX52="",0,INDEX(Tablas!$B$4:$B$8,MATCH(AX52,Tablas!$A$4:$A$8,0)))</f>
      </c>
      <c r="EZ52" s="3">
        <f>IF(AY52="",0,INDEX(Tablas!$B$4:$B$8,MATCH(AY52,Tablas!$A$4:$A$8,0)))</f>
      </c>
      <c r="FA52" s="3">
        <f>IF(AZ52="",0,INDEX(Tablas!$B$4:$B$8,MATCH(AZ52,Tablas!$A$4:$A$8,0)))</f>
      </c>
      <c r="FB52" s="3">
        <f>IF(BA52="",0,INDEX(Tablas!$B$4:$B$8,MATCH(BA52,Tablas!$A$4:$A$8,0)))</f>
      </c>
      <c r="FC52" s="3">
        <f>IF(BB52="",0,INDEX(Tablas!$B$4:$B$8,MATCH(BB52,Tablas!$A$4:$A$8,0)))</f>
      </c>
      <c r="FD52" s="3">
        <f>IF(BC52="",0,INDEX(Tablas!$B$4:$B$8,MATCH(BC52,Tablas!$A$4:$A$8,0)))</f>
      </c>
      <c r="FE52" s="3">
        <f>IF(BD52="",0,INDEX(Tablas!$B$4:$B$8,MATCH(BD52,Tablas!$A$4:$A$8,0)))</f>
      </c>
      <c r="FF52" s="3">
        <f>IF(BE52="",0,INDEX(Tablas!$C$4:$C$8,MATCH(BE52,Tablas!$A$4:$A$8,0)))</f>
      </c>
      <c r="FG52" s="3">
        <f>IF(BF52="",0,INDEX(Tablas!$B$4:$B$8,MATCH(BF52,Tablas!$A$4:$A$8,0)))</f>
      </c>
      <c r="FH52" s="3">
        <f>IF(BG52="",0,INDEX(Tablas!$B$4:$B$8,MATCH(BG52,Tablas!$A$4:$A$8,0)))</f>
      </c>
      <c r="FI52" s="3">
        <f>IF(BH52="",0,INDEX(Tablas!$B$4:$B$8,MATCH(BH52,Tablas!$A$4:$A$8,0)))</f>
      </c>
      <c r="FJ52" s="3">
        <f>IF(BI52="",0,INDEX(Tablas!$C$4:$C$8,MATCH(BI52,Tablas!$A$4:$A$8,0)))</f>
      </c>
      <c r="FK52" s="3">
        <f>IF(BJ52="",0,INDEX(Tablas!$C$4:$C$8,MATCH(BJ52,Tablas!$A$4:$A$8,0)))</f>
      </c>
      <c r="FL52" s="3">
        <f>IF(BK52="",0,INDEX(Tablas!$C$4:$C$8,MATCH(BK52,Tablas!$A$4:$A$8,0)))</f>
      </c>
      <c r="FM52" s="3">
        <f>IF(BL52="",0,INDEX(Tablas!$C$4:$C$8,MATCH(BL52,Tablas!$A$4:$A$8,0)))</f>
      </c>
      <c r="FN52" s="3">
        <f>IF(BM52="",0,INDEX(Tablas!$C$4:$C$8,MATCH(BM52,Tablas!$A$4:$A$8,0)))</f>
      </c>
      <c r="FO52" s="3">
        <f>IF(BN52="",0,INDEX(Tablas!$C$4:$C$8,MATCH(BN52,Tablas!$A$4:$A$8,0)))</f>
      </c>
      <c r="FP52" s="3">
        <f>IF(BO52="",0,INDEX(Tablas!$C$4:$C$8,MATCH(BO52,Tablas!$A$4:$A$8,0)))</f>
      </c>
      <c r="FQ52" s="3">
        <f>IF(OR($B52&lt;&gt;"Sí",BP52=""),0,INDEX(Tablas!$C$4:$C$8,MATCH(BP52,Tablas!$A$4:$A$8,0)))</f>
      </c>
      <c r="FR52" s="3">
        <f>IF(OR($B52&lt;&gt;"Sí",BQ52=""),0,INDEX(Tablas!$C$4:$C$8,MATCH(BQ52,Tablas!$A$4:$A$8,0)))</f>
      </c>
      <c r="FS52" s="3">
        <f>IF(OR($B52&lt;&gt;"Sí",BR52=""),0,INDEX(Tablas!$C$4:$C$8,MATCH(BR52,Tablas!$A$4:$A$8,0)))</f>
      </c>
      <c r="FT52" s="3">
        <f>IF(OR($B52&lt;&gt;"Sí",BS52=""),0,INDEX(Tablas!$C$4:$C$8,MATCH(BS52,Tablas!$A$4:$A$8,0)))</f>
      </c>
      <c r="FU52" s="3">
        <f>IF(OR($C52&lt;&gt;"Sí",BT52=""),0,INDEX(Tablas!$C$4:$C$8,MATCH(BT52,Tablas!$A$4:$A$8,0)))</f>
      </c>
      <c r="FV52" s="3">
        <f>IF(OR($C52&lt;&gt;"Sí",BU52=""),0,INDEX(Tablas!$C$4:$C$8,MATCH(BU52,Tablas!$A$4:$A$8,0)))</f>
      </c>
      <c r="FW52" s="3">
        <f>IF(OR($C52&lt;&gt;"Sí",BV52=""),0,INDEX(Tablas!$C$4:$C$8,MATCH(BV52,Tablas!$A$4:$A$8,0)))</f>
      </c>
      <c r="FX52" s="3">
        <f>IF(OR($C52&lt;&gt;"Sí",BW52=""),0,INDEX(Tablas!$C$4:$C$8,MATCH(BW52,Tablas!$A$4:$A$8,0)))</f>
      </c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6">
        <f>IF(COUNTA($A53:$BW53)=0,"",SUM(DE53:FX53))</f>
      </c>
      <c r="BY53" s="6">
        <f>IF(BX53="","",IF(BX53&lt;Tablas!$C$11,"Nulo",IF(BX53&lt;Tablas!$D$11,"Bajo",IF(BX53&lt;Tablas!$E$11,"Medio",IF(BX53&lt;Tablas!$F$11,"Alto","Muy alto")))))</f>
      </c>
      <c r="BZ53" s="3">
        <f>IF($BX53="","",SUM(DE53,DG53,DF53,DH53,DI53))</f>
      </c>
      <c r="CA53" s="3">
        <f>IF(BZ53="","",IF(BZ53&lt;Tablas!$C$12,"Nulo",IF(BZ53&lt;Tablas!$D$12,"Bajo",IF(BZ53&lt;Tablas!$E$12,"Medio",IF(BZ53&lt;Tablas!$F$12,"Alto","Muy alto")))))</f>
      </c>
      <c r="CB53" s="3">
        <f>IF($BX53="","",SUM(DJ53,DP53,DK53,DL53,DM53,DN53,DO53,FQ53,FR53,FS53,FT53,DQ53,DR53,DS53,DT53,EC53,ED53,EE53,EF53,EA53,EB53,EG53,EH53,EM53,EN53))</f>
      </c>
      <c r="CC53" s="3">
        <f>IF(CB53="","",IF(CB53&lt;Tablas!$C$13,"Nulo",IF(CB53&lt;Tablas!$D$13,"Bajo",IF(CB53&lt;Tablas!$E$13,"Medio",IF(CB53&lt;Tablas!$F$13,"Alto","Muy alto")))))</f>
      </c>
      <c r="CD53" s="3">
        <f>IF($BX53="","",SUM(DU53,DV53,DW53,DX53,DY53,DZ53))</f>
      </c>
      <c r="CE53" s="3">
        <f>IF(CD53="","",IF(CD53&lt;Tablas!$C$14,"Nulo",IF(CD53&lt;Tablas!$D$14,"Bajo",IF(CD53&lt;Tablas!$E$14,"Medio",IF(CD53&lt;Tablas!$F$14,"Alto","Muy alto")))))</f>
      </c>
      <c r="CF53" s="3">
        <f>IF($BX53="","",SUM(EI53,EJ53,EK53,EL53,EO53,EP53,EQ53,ER53,ES53,ET53,EU53,EV53,EW53,EX53,FU53,FV53,FW53,FX53,FI53,FJ53,FK53,FL53,FM53,FN53,FO53,FP53))</f>
      </c>
      <c r="CG53" s="3">
        <f>IF(CF53="","",IF(CF53&lt;Tablas!$C$15,"Nulo",IF(CF53&lt;Tablas!$D$15,"Bajo",IF(CF53&lt;Tablas!$E$15,"Medio",IF(CF53&lt;Tablas!$F$15,"Alto","Muy alto")))))</f>
      </c>
      <c r="CH53" s="3">
        <f>IF($BX53="","",SUM(EY53,EZ53,FA53,FB53,FC53,FD53,FG53,FH53,FE53,FF53))</f>
      </c>
      <c r="CI53" s="3">
        <f>IF(CH53="","",IF(CH53&lt;Tablas!$C$16,"Nulo",IF(CH53&lt;Tablas!$D$16,"Bajo",IF(CH53&lt;Tablas!$E$16,"Medio",IF(CH53&lt;Tablas!$F$16,"Alto","Muy alto")))))</f>
      </c>
      <c r="CJ53" s="3">
        <f>IF($BX53="","",SUM(DE53,DG53,DF53,DH53,DI53))</f>
      </c>
      <c r="CK53" s="3">
        <f>IF(CJ53="","",IF(CJ53&lt;Tablas!$C$17,"Nulo",IF(CJ53&lt;Tablas!$D$17,"Bajo",IF(CJ53&lt;Tablas!$E$17,"Medio",IF(CJ53&lt;Tablas!$F$17,"Alto","Muy alto")))))</f>
      </c>
      <c r="CL53" s="3">
        <f>IF($BX53="","",SUM(DJ53,DP53,DK53,DL53,DM53,DN53,DO53,FQ53,FR53,FS53,FT53,DQ53,DR53,DS53,DT53))</f>
      </c>
      <c r="CM53" s="3">
        <f>IF(CL53="","",IF(CL53&lt;Tablas!$C$18,"Nulo",IF(CL53&lt;Tablas!$D$18,"Bajo",IF(CL53&lt;Tablas!$E$18,"Medio",IF(CL53&lt;Tablas!$F$18,"Alto","Muy alto")))))</f>
      </c>
      <c r="CN53" s="3">
        <f>IF($BX53="","",SUM(EC53,ED53,EE53,EF53,EA53,EB53,EG53,EH53,EM53,EN53))</f>
      </c>
      <c r="CO53" s="3">
        <f>IF(CN53="","",IF(CN53&lt;Tablas!$C$19,"Nulo",IF(CN53&lt;Tablas!$D$19,"Bajo",IF(CN53&lt;Tablas!$E$19,"Medio",IF(CN53&lt;Tablas!$F$19,"Alto","Muy alto")))))</f>
      </c>
      <c r="CP53" s="3">
        <f>IF($BX53="","",SUM(DU53,DV53))</f>
      </c>
      <c r="CQ53" s="3">
        <f>IF(CP53="","",IF(CP53&lt;Tablas!$C$20,"Nulo",IF(CP53&lt;Tablas!$D$20,"Bajo",IF(CP53&lt;Tablas!$E$20,"Medio",IF(CP53&lt;Tablas!$F$20,"Alto","Muy alto")))))</f>
      </c>
      <c r="CR53" s="3">
        <f>IF($BX53="","",SUM(DW53,DX53,DY53,DZ53))</f>
      </c>
      <c r="CS53" s="3">
        <f>IF(CR53="","",IF(CR53&lt;Tablas!$C$21,"Nulo",IF(CR53&lt;Tablas!$D$21,"Bajo",IF(CR53&lt;Tablas!$E$21,"Medio",IF(CR53&lt;Tablas!$F$21,"Alto","Muy alto")))))</f>
      </c>
      <c r="CT53" s="3">
        <f>IF($BX53="","",SUM(EI53,EJ53,EK53,EL53,EO53,EP53,EQ53,ER53,ES53))</f>
      </c>
      <c r="CU53" s="3">
        <f>IF(CT53="","",IF(CT53&lt;Tablas!$C$22,"Nulo",IF(CT53&lt;Tablas!$D$22,"Bajo",IF(CT53&lt;Tablas!$E$22,"Medio",IF(CT53&lt;Tablas!$F$22,"Alto","Muy alto")))))</f>
      </c>
      <c r="CV53" s="3">
        <f>IF($BX53="","",SUM(ET53,EU53,EV53,EW53,EX53,FU53,FV53,FW53,FX53))</f>
      </c>
      <c r="CW53" s="3">
        <f>IF(CV53="","",IF(CV53&lt;Tablas!$C$23,"Nulo",IF(CV53&lt;Tablas!$D$23,"Bajo",IF(CV53&lt;Tablas!$E$23,"Medio",IF(CV53&lt;Tablas!$F$23,"Alto","Muy alto")))))</f>
      </c>
      <c r="CX53" s="3">
        <f>IF($BX53="","",SUM(FI53,FJ53,FK53,FL53,FM53,FN53,FO53,FP53))</f>
      </c>
      <c r="CY53" s="3">
        <f>IF(CX53="","",IF(CX53&lt;Tablas!$C$24,"Nulo",IF(CX53&lt;Tablas!$D$24,"Bajo",IF(CX53&lt;Tablas!$E$24,"Medio",IF(CX53&lt;Tablas!$F$24,"Alto","Muy alto")))))</f>
      </c>
      <c r="CZ53" s="3">
        <f>IF($BX53="","",SUM(EY53,EZ53,FA53,FB53,FC53,FD53))</f>
      </c>
      <c r="DA53" s="3">
        <f>IF(CZ53="","",IF(CZ53&lt;Tablas!$C$25,"Nulo",IF(CZ53&lt;Tablas!$D$25,"Bajo",IF(CZ53&lt;Tablas!$E$25,"Medio",IF(CZ53&lt;Tablas!$F$25,"Alto","Muy alto")))))</f>
      </c>
      <c r="DB53" s="3">
        <f>IF($BX53="","",SUM(FG53,FH53,FE53,FF53))</f>
      </c>
      <c r="DC53" s="3">
        <f>IF(DB53="","",IF(DB53&lt;Tablas!$C$26,"Nulo",IF(DB53&lt;Tablas!$D$26,"Bajo",IF(DB53&lt;Tablas!$E$26,"Medio",IF(DB53&lt;Tablas!$F$26,"Alto","Muy alto")))))</f>
      </c>
      <c r="DD53" s="3">
        <f>IF($BX53="","",COUNTBLANK(D53:BO53)+IF($B53="Sí",COUNTBLANK(BP53:BS53),0)+IF($C53="Sí",COUNTBLANK(BT53:BW53),0)+IF($B53="",1,0)+IF($C53="",1,0))</f>
      </c>
      <c r="DE53" s="3">
        <f>IF(D53="",0,INDEX(Tablas!$B$4:$B$8,MATCH(D53,Tablas!$A$4:$A$8,0)))</f>
      </c>
      <c r="DF53" s="3">
        <f>IF(E53="",0,INDEX(Tablas!$C$4:$C$8,MATCH(E53,Tablas!$A$4:$A$8,0)))</f>
      </c>
      <c r="DG53" s="3">
        <f>IF(F53="",0,INDEX(Tablas!$C$4:$C$8,MATCH(F53,Tablas!$A$4:$A$8,0)))</f>
      </c>
      <c r="DH53" s="3">
        <f>IF(G53="",0,INDEX(Tablas!$B$4:$B$8,MATCH(G53,Tablas!$A$4:$A$8,0)))</f>
      </c>
      <c r="DI53" s="3">
        <f>IF(H53="",0,INDEX(Tablas!$C$4:$C$8,MATCH(H53,Tablas!$A$4:$A$8,0)))</f>
      </c>
      <c r="DJ53" s="3">
        <f>IF(I53="",0,INDEX(Tablas!$C$4:$C$8,MATCH(I53,Tablas!$A$4:$A$8,0)))</f>
      </c>
      <c r="DK53" s="3">
        <f>IF(J53="",0,INDEX(Tablas!$C$4:$C$8,MATCH(J53,Tablas!$A$4:$A$8,0)))</f>
      </c>
      <c r="DL53" s="3">
        <f>IF(K53="",0,INDEX(Tablas!$C$4:$C$8,MATCH(K53,Tablas!$A$4:$A$8,0)))</f>
      </c>
      <c r="DM53" s="3">
        <f>IF(L53="",0,INDEX(Tablas!$C$4:$C$8,MATCH(L53,Tablas!$A$4:$A$8,0)))</f>
      </c>
      <c r="DN53" s="3">
        <f>IF(M53="",0,INDEX(Tablas!$C$4:$C$8,MATCH(M53,Tablas!$A$4:$A$8,0)))</f>
      </c>
      <c r="DO53" s="3">
        <f>IF(N53="",0,INDEX(Tablas!$C$4:$C$8,MATCH(N53,Tablas!$A$4:$A$8,0)))</f>
      </c>
      <c r="DP53" s="3">
        <f>IF(O53="",0,INDEX(Tablas!$C$4:$C$8,MATCH(O53,Tablas!$A$4:$A$8,0)))</f>
      </c>
      <c r="DQ53" s="3">
        <f>IF(P53="",0,INDEX(Tablas!$C$4:$C$8,MATCH(P53,Tablas!$A$4:$A$8,0)))</f>
      </c>
      <c r="DR53" s="3">
        <f>IF(Q53="",0,INDEX(Tablas!$C$4:$C$8,MATCH(Q53,Tablas!$A$4:$A$8,0)))</f>
      </c>
      <c r="DS53" s="3">
        <f>IF(R53="",0,INDEX(Tablas!$C$4:$C$8,MATCH(R53,Tablas!$A$4:$A$8,0)))</f>
      </c>
      <c r="DT53" s="3">
        <f>IF(S53="",0,INDEX(Tablas!$C$4:$C$8,MATCH(S53,Tablas!$A$4:$A$8,0)))</f>
      </c>
      <c r="DU53" s="3">
        <f>IF(T53="",0,INDEX(Tablas!$C$4:$C$8,MATCH(T53,Tablas!$A$4:$A$8,0)))</f>
      </c>
      <c r="DV53" s="3">
        <f>IF(U53="",0,INDEX(Tablas!$C$4:$C$8,MATCH(U53,Tablas!$A$4:$A$8,0)))</f>
      </c>
      <c r="DW53" s="3">
        <f>IF(V53="",0,INDEX(Tablas!$C$4:$C$8,MATCH(V53,Tablas!$A$4:$A$8,0)))</f>
      </c>
      <c r="DX53" s="3">
        <f>IF(W53="",0,INDEX(Tablas!$C$4:$C$8,MATCH(W53,Tablas!$A$4:$A$8,0)))</f>
      </c>
      <c r="DY53" s="3">
        <f>IF(X53="",0,INDEX(Tablas!$C$4:$C$8,MATCH(X53,Tablas!$A$4:$A$8,0)))</f>
      </c>
      <c r="DZ53" s="3">
        <f>IF(Y53="",0,INDEX(Tablas!$C$4:$C$8,MATCH(Y53,Tablas!$A$4:$A$8,0)))</f>
      </c>
      <c r="EA53" s="3">
        <f>IF(Z53="",0,INDEX(Tablas!$B$4:$B$8,MATCH(Z53,Tablas!$A$4:$A$8,0)))</f>
      </c>
      <c r="EB53" s="3">
        <f>IF(AA53="",0,INDEX(Tablas!$B$4:$B$8,MATCH(AA53,Tablas!$A$4:$A$8,0)))</f>
      </c>
      <c r="EC53" s="3">
        <f>IF(AB53="",0,INDEX(Tablas!$B$4:$B$8,MATCH(AB53,Tablas!$A$4:$A$8,0)))</f>
      </c>
      <c r="ED53" s="3">
        <f>IF(AC53="",0,INDEX(Tablas!$B$4:$B$8,MATCH(AC53,Tablas!$A$4:$A$8,0)))</f>
      </c>
      <c r="EE53" s="3">
        <f>IF(AD53="",0,INDEX(Tablas!$B$4:$B$8,MATCH(AD53,Tablas!$A$4:$A$8,0)))</f>
      </c>
      <c r="EF53" s="3">
        <f>IF(AE53="",0,INDEX(Tablas!$B$4:$B$8,MATCH(AE53,Tablas!$A$4:$A$8,0)))</f>
      </c>
      <c r="EG53" s="3">
        <f>IF(AF53="",0,INDEX(Tablas!$C$4:$C$8,MATCH(AF53,Tablas!$A$4:$A$8,0)))</f>
      </c>
      <c r="EH53" s="3">
        <f>IF(AG53="",0,INDEX(Tablas!$B$4:$B$8,MATCH(AG53,Tablas!$A$4:$A$8,0)))</f>
      </c>
      <c r="EI53" s="3">
        <f>IF(AH53="",0,INDEX(Tablas!$B$4:$B$8,MATCH(AH53,Tablas!$A$4:$A$8,0)))</f>
      </c>
      <c r="EJ53" s="3">
        <f>IF(AI53="",0,INDEX(Tablas!$B$4:$B$8,MATCH(AI53,Tablas!$A$4:$A$8,0)))</f>
      </c>
      <c r="EK53" s="3">
        <f>IF(AJ53="",0,INDEX(Tablas!$B$4:$B$8,MATCH(AJ53,Tablas!$A$4:$A$8,0)))</f>
      </c>
      <c r="EL53" s="3">
        <f>IF(AK53="",0,INDEX(Tablas!$B$4:$B$8,MATCH(AK53,Tablas!$A$4:$A$8,0)))</f>
      </c>
      <c r="EM53" s="3">
        <f>IF(AL53="",0,INDEX(Tablas!$B$4:$B$8,MATCH(AL53,Tablas!$A$4:$A$8,0)))</f>
      </c>
      <c r="EN53" s="3">
        <f>IF(AM53="",0,INDEX(Tablas!$B$4:$B$8,MATCH(AM53,Tablas!$A$4:$A$8,0)))</f>
      </c>
      <c r="EO53" s="3">
        <f>IF(AN53="",0,INDEX(Tablas!$B$4:$B$8,MATCH(AN53,Tablas!$A$4:$A$8,0)))</f>
      </c>
      <c r="EP53" s="3">
        <f>IF(AO53="",0,INDEX(Tablas!$B$4:$B$8,MATCH(AO53,Tablas!$A$4:$A$8,0)))</f>
      </c>
      <c r="EQ53" s="3">
        <f>IF(AP53="",0,INDEX(Tablas!$B$4:$B$8,MATCH(AP53,Tablas!$A$4:$A$8,0)))</f>
      </c>
      <c r="ER53" s="3">
        <f>IF(AQ53="",0,INDEX(Tablas!$B$4:$B$8,MATCH(AQ53,Tablas!$A$4:$A$8,0)))</f>
      </c>
      <c r="ES53" s="3">
        <f>IF(AR53="",0,INDEX(Tablas!$B$4:$B$8,MATCH(AR53,Tablas!$A$4:$A$8,0)))</f>
      </c>
      <c r="ET53" s="3">
        <f>IF(AS53="",0,INDEX(Tablas!$B$4:$B$8,MATCH(AS53,Tablas!$A$4:$A$8,0)))</f>
      </c>
      <c r="EU53" s="3">
        <f>IF(AT53="",0,INDEX(Tablas!$B$4:$B$8,MATCH(AT53,Tablas!$A$4:$A$8,0)))</f>
      </c>
      <c r="EV53" s="3">
        <f>IF(AU53="",0,INDEX(Tablas!$B$4:$B$8,MATCH(AU53,Tablas!$A$4:$A$8,0)))</f>
      </c>
      <c r="EW53" s="3">
        <f>IF(AV53="",0,INDEX(Tablas!$B$4:$B$8,MATCH(AV53,Tablas!$A$4:$A$8,0)))</f>
      </c>
      <c r="EX53" s="3">
        <f>IF(AW53="",0,INDEX(Tablas!$B$4:$B$8,MATCH(AW53,Tablas!$A$4:$A$8,0)))</f>
      </c>
      <c r="EY53" s="3">
        <f>IF(AX53="",0,INDEX(Tablas!$B$4:$B$8,MATCH(AX53,Tablas!$A$4:$A$8,0)))</f>
      </c>
      <c r="EZ53" s="3">
        <f>IF(AY53="",0,INDEX(Tablas!$B$4:$B$8,MATCH(AY53,Tablas!$A$4:$A$8,0)))</f>
      </c>
      <c r="FA53" s="3">
        <f>IF(AZ53="",0,INDEX(Tablas!$B$4:$B$8,MATCH(AZ53,Tablas!$A$4:$A$8,0)))</f>
      </c>
      <c r="FB53" s="3">
        <f>IF(BA53="",0,INDEX(Tablas!$B$4:$B$8,MATCH(BA53,Tablas!$A$4:$A$8,0)))</f>
      </c>
      <c r="FC53" s="3">
        <f>IF(BB53="",0,INDEX(Tablas!$B$4:$B$8,MATCH(BB53,Tablas!$A$4:$A$8,0)))</f>
      </c>
      <c r="FD53" s="3">
        <f>IF(BC53="",0,INDEX(Tablas!$B$4:$B$8,MATCH(BC53,Tablas!$A$4:$A$8,0)))</f>
      </c>
      <c r="FE53" s="3">
        <f>IF(BD53="",0,INDEX(Tablas!$B$4:$B$8,MATCH(BD53,Tablas!$A$4:$A$8,0)))</f>
      </c>
      <c r="FF53" s="3">
        <f>IF(BE53="",0,INDEX(Tablas!$C$4:$C$8,MATCH(BE53,Tablas!$A$4:$A$8,0)))</f>
      </c>
      <c r="FG53" s="3">
        <f>IF(BF53="",0,INDEX(Tablas!$B$4:$B$8,MATCH(BF53,Tablas!$A$4:$A$8,0)))</f>
      </c>
      <c r="FH53" s="3">
        <f>IF(BG53="",0,INDEX(Tablas!$B$4:$B$8,MATCH(BG53,Tablas!$A$4:$A$8,0)))</f>
      </c>
      <c r="FI53" s="3">
        <f>IF(BH53="",0,INDEX(Tablas!$B$4:$B$8,MATCH(BH53,Tablas!$A$4:$A$8,0)))</f>
      </c>
      <c r="FJ53" s="3">
        <f>IF(BI53="",0,INDEX(Tablas!$C$4:$C$8,MATCH(BI53,Tablas!$A$4:$A$8,0)))</f>
      </c>
      <c r="FK53" s="3">
        <f>IF(BJ53="",0,INDEX(Tablas!$C$4:$C$8,MATCH(BJ53,Tablas!$A$4:$A$8,0)))</f>
      </c>
      <c r="FL53" s="3">
        <f>IF(BK53="",0,INDEX(Tablas!$C$4:$C$8,MATCH(BK53,Tablas!$A$4:$A$8,0)))</f>
      </c>
      <c r="FM53" s="3">
        <f>IF(BL53="",0,INDEX(Tablas!$C$4:$C$8,MATCH(BL53,Tablas!$A$4:$A$8,0)))</f>
      </c>
      <c r="FN53" s="3">
        <f>IF(BM53="",0,INDEX(Tablas!$C$4:$C$8,MATCH(BM53,Tablas!$A$4:$A$8,0)))</f>
      </c>
      <c r="FO53" s="3">
        <f>IF(BN53="",0,INDEX(Tablas!$C$4:$C$8,MATCH(BN53,Tablas!$A$4:$A$8,0)))</f>
      </c>
      <c r="FP53" s="3">
        <f>IF(BO53="",0,INDEX(Tablas!$C$4:$C$8,MATCH(BO53,Tablas!$A$4:$A$8,0)))</f>
      </c>
      <c r="FQ53" s="3">
        <f>IF(OR($B53&lt;&gt;"Sí",BP53=""),0,INDEX(Tablas!$C$4:$C$8,MATCH(BP53,Tablas!$A$4:$A$8,0)))</f>
      </c>
      <c r="FR53" s="3">
        <f>IF(OR($B53&lt;&gt;"Sí",BQ53=""),0,INDEX(Tablas!$C$4:$C$8,MATCH(BQ53,Tablas!$A$4:$A$8,0)))</f>
      </c>
      <c r="FS53" s="3">
        <f>IF(OR($B53&lt;&gt;"Sí",BR53=""),0,INDEX(Tablas!$C$4:$C$8,MATCH(BR53,Tablas!$A$4:$A$8,0)))</f>
      </c>
      <c r="FT53" s="3">
        <f>IF(OR($B53&lt;&gt;"Sí",BS53=""),0,INDEX(Tablas!$C$4:$C$8,MATCH(BS53,Tablas!$A$4:$A$8,0)))</f>
      </c>
      <c r="FU53" s="3">
        <f>IF(OR($C53&lt;&gt;"Sí",BT53=""),0,INDEX(Tablas!$C$4:$C$8,MATCH(BT53,Tablas!$A$4:$A$8,0)))</f>
      </c>
      <c r="FV53" s="3">
        <f>IF(OR($C53&lt;&gt;"Sí",BU53=""),0,INDEX(Tablas!$C$4:$C$8,MATCH(BU53,Tablas!$A$4:$A$8,0)))</f>
      </c>
      <c r="FW53" s="3">
        <f>IF(OR($C53&lt;&gt;"Sí",BV53=""),0,INDEX(Tablas!$C$4:$C$8,MATCH(BV53,Tablas!$A$4:$A$8,0)))</f>
      </c>
      <c r="FX53" s="3">
        <f>IF(OR($C53&lt;&gt;"Sí",BW53=""),0,INDEX(Tablas!$C$4:$C$8,MATCH(BW53,Tablas!$A$4:$A$8,0)))</f>
      </c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6">
        <f>IF(COUNTA($A54:$BW54)=0,"",SUM(DE54:FX54))</f>
      </c>
      <c r="BY54" s="6">
        <f>IF(BX54="","",IF(BX54&lt;Tablas!$C$11,"Nulo",IF(BX54&lt;Tablas!$D$11,"Bajo",IF(BX54&lt;Tablas!$E$11,"Medio",IF(BX54&lt;Tablas!$F$11,"Alto","Muy alto")))))</f>
      </c>
      <c r="BZ54" s="3">
        <f>IF($BX54="","",SUM(DE54,DG54,DF54,DH54,DI54))</f>
      </c>
      <c r="CA54" s="3">
        <f>IF(BZ54="","",IF(BZ54&lt;Tablas!$C$12,"Nulo",IF(BZ54&lt;Tablas!$D$12,"Bajo",IF(BZ54&lt;Tablas!$E$12,"Medio",IF(BZ54&lt;Tablas!$F$12,"Alto","Muy alto")))))</f>
      </c>
      <c r="CB54" s="3">
        <f>IF($BX54="","",SUM(DJ54,DP54,DK54,DL54,DM54,DN54,DO54,FQ54,FR54,FS54,FT54,DQ54,DR54,DS54,DT54,EC54,ED54,EE54,EF54,EA54,EB54,EG54,EH54,EM54,EN54))</f>
      </c>
      <c r="CC54" s="3">
        <f>IF(CB54="","",IF(CB54&lt;Tablas!$C$13,"Nulo",IF(CB54&lt;Tablas!$D$13,"Bajo",IF(CB54&lt;Tablas!$E$13,"Medio",IF(CB54&lt;Tablas!$F$13,"Alto","Muy alto")))))</f>
      </c>
      <c r="CD54" s="3">
        <f>IF($BX54="","",SUM(DU54,DV54,DW54,DX54,DY54,DZ54))</f>
      </c>
      <c r="CE54" s="3">
        <f>IF(CD54="","",IF(CD54&lt;Tablas!$C$14,"Nulo",IF(CD54&lt;Tablas!$D$14,"Bajo",IF(CD54&lt;Tablas!$E$14,"Medio",IF(CD54&lt;Tablas!$F$14,"Alto","Muy alto")))))</f>
      </c>
      <c r="CF54" s="3">
        <f>IF($BX54="","",SUM(EI54,EJ54,EK54,EL54,EO54,EP54,EQ54,ER54,ES54,ET54,EU54,EV54,EW54,EX54,FU54,FV54,FW54,FX54,FI54,FJ54,FK54,FL54,FM54,FN54,FO54,FP54))</f>
      </c>
      <c r="CG54" s="3">
        <f>IF(CF54="","",IF(CF54&lt;Tablas!$C$15,"Nulo",IF(CF54&lt;Tablas!$D$15,"Bajo",IF(CF54&lt;Tablas!$E$15,"Medio",IF(CF54&lt;Tablas!$F$15,"Alto","Muy alto")))))</f>
      </c>
      <c r="CH54" s="3">
        <f>IF($BX54="","",SUM(EY54,EZ54,FA54,FB54,FC54,FD54,FG54,FH54,FE54,FF54))</f>
      </c>
      <c r="CI54" s="3">
        <f>IF(CH54="","",IF(CH54&lt;Tablas!$C$16,"Nulo",IF(CH54&lt;Tablas!$D$16,"Bajo",IF(CH54&lt;Tablas!$E$16,"Medio",IF(CH54&lt;Tablas!$F$16,"Alto","Muy alto")))))</f>
      </c>
      <c r="CJ54" s="3">
        <f>IF($BX54="","",SUM(DE54,DG54,DF54,DH54,DI54))</f>
      </c>
      <c r="CK54" s="3">
        <f>IF(CJ54="","",IF(CJ54&lt;Tablas!$C$17,"Nulo",IF(CJ54&lt;Tablas!$D$17,"Bajo",IF(CJ54&lt;Tablas!$E$17,"Medio",IF(CJ54&lt;Tablas!$F$17,"Alto","Muy alto")))))</f>
      </c>
      <c r="CL54" s="3">
        <f>IF($BX54="","",SUM(DJ54,DP54,DK54,DL54,DM54,DN54,DO54,FQ54,FR54,FS54,FT54,DQ54,DR54,DS54,DT54))</f>
      </c>
      <c r="CM54" s="3">
        <f>IF(CL54="","",IF(CL54&lt;Tablas!$C$18,"Nulo",IF(CL54&lt;Tablas!$D$18,"Bajo",IF(CL54&lt;Tablas!$E$18,"Medio",IF(CL54&lt;Tablas!$F$18,"Alto","Muy alto")))))</f>
      </c>
      <c r="CN54" s="3">
        <f>IF($BX54="","",SUM(EC54,ED54,EE54,EF54,EA54,EB54,EG54,EH54,EM54,EN54))</f>
      </c>
      <c r="CO54" s="3">
        <f>IF(CN54="","",IF(CN54&lt;Tablas!$C$19,"Nulo",IF(CN54&lt;Tablas!$D$19,"Bajo",IF(CN54&lt;Tablas!$E$19,"Medio",IF(CN54&lt;Tablas!$F$19,"Alto","Muy alto")))))</f>
      </c>
      <c r="CP54" s="3">
        <f>IF($BX54="","",SUM(DU54,DV54))</f>
      </c>
      <c r="CQ54" s="3">
        <f>IF(CP54="","",IF(CP54&lt;Tablas!$C$20,"Nulo",IF(CP54&lt;Tablas!$D$20,"Bajo",IF(CP54&lt;Tablas!$E$20,"Medio",IF(CP54&lt;Tablas!$F$20,"Alto","Muy alto")))))</f>
      </c>
      <c r="CR54" s="3">
        <f>IF($BX54="","",SUM(DW54,DX54,DY54,DZ54))</f>
      </c>
      <c r="CS54" s="3">
        <f>IF(CR54="","",IF(CR54&lt;Tablas!$C$21,"Nulo",IF(CR54&lt;Tablas!$D$21,"Bajo",IF(CR54&lt;Tablas!$E$21,"Medio",IF(CR54&lt;Tablas!$F$21,"Alto","Muy alto")))))</f>
      </c>
      <c r="CT54" s="3">
        <f>IF($BX54="","",SUM(EI54,EJ54,EK54,EL54,EO54,EP54,EQ54,ER54,ES54))</f>
      </c>
      <c r="CU54" s="3">
        <f>IF(CT54="","",IF(CT54&lt;Tablas!$C$22,"Nulo",IF(CT54&lt;Tablas!$D$22,"Bajo",IF(CT54&lt;Tablas!$E$22,"Medio",IF(CT54&lt;Tablas!$F$22,"Alto","Muy alto")))))</f>
      </c>
      <c r="CV54" s="3">
        <f>IF($BX54="","",SUM(ET54,EU54,EV54,EW54,EX54,FU54,FV54,FW54,FX54))</f>
      </c>
      <c r="CW54" s="3">
        <f>IF(CV54="","",IF(CV54&lt;Tablas!$C$23,"Nulo",IF(CV54&lt;Tablas!$D$23,"Bajo",IF(CV54&lt;Tablas!$E$23,"Medio",IF(CV54&lt;Tablas!$F$23,"Alto","Muy alto")))))</f>
      </c>
      <c r="CX54" s="3">
        <f>IF($BX54="","",SUM(FI54,FJ54,FK54,FL54,FM54,FN54,FO54,FP54))</f>
      </c>
      <c r="CY54" s="3">
        <f>IF(CX54="","",IF(CX54&lt;Tablas!$C$24,"Nulo",IF(CX54&lt;Tablas!$D$24,"Bajo",IF(CX54&lt;Tablas!$E$24,"Medio",IF(CX54&lt;Tablas!$F$24,"Alto","Muy alto")))))</f>
      </c>
      <c r="CZ54" s="3">
        <f>IF($BX54="","",SUM(EY54,EZ54,FA54,FB54,FC54,FD54))</f>
      </c>
      <c r="DA54" s="3">
        <f>IF(CZ54="","",IF(CZ54&lt;Tablas!$C$25,"Nulo",IF(CZ54&lt;Tablas!$D$25,"Bajo",IF(CZ54&lt;Tablas!$E$25,"Medio",IF(CZ54&lt;Tablas!$F$25,"Alto","Muy alto")))))</f>
      </c>
      <c r="DB54" s="3">
        <f>IF($BX54="","",SUM(FG54,FH54,FE54,FF54))</f>
      </c>
      <c r="DC54" s="3">
        <f>IF(DB54="","",IF(DB54&lt;Tablas!$C$26,"Nulo",IF(DB54&lt;Tablas!$D$26,"Bajo",IF(DB54&lt;Tablas!$E$26,"Medio",IF(DB54&lt;Tablas!$F$26,"Alto","Muy alto")))))</f>
      </c>
      <c r="DD54" s="3">
        <f>IF($BX54="","",COUNTBLANK(D54:BO54)+IF($B54="Sí",COUNTBLANK(BP54:BS54),0)+IF($C54="Sí",COUNTBLANK(BT54:BW54),0)+IF($B54="",1,0)+IF($C54="",1,0))</f>
      </c>
      <c r="DE54" s="3">
        <f>IF(D54="",0,INDEX(Tablas!$B$4:$B$8,MATCH(D54,Tablas!$A$4:$A$8,0)))</f>
      </c>
      <c r="DF54" s="3">
        <f>IF(E54="",0,INDEX(Tablas!$C$4:$C$8,MATCH(E54,Tablas!$A$4:$A$8,0)))</f>
      </c>
      <c r="DG54" s="3">
        <f>IF(F54="",0,INDEX(Tablas!$C$4:$C$8,MATCH(F54,Tablas!$A$4:$A$8,0)))</f>
      </c>
      <c r="DH54" s="3">
        <f>IF(G54="",0,INDEX(Tablas!$B$4:$B$8,MATCH(G54,Tablas!$A$4:$A$8,0)))</f>
      </c>
      <c r="DI54" s="3">
        <f>IF(H54="",0,INDEX(Tablas!$C$4:$C$8,MATCH(H54,Tablas!$A$4:$A$8,0)))</f>
      </c>
      <c r="DJ54" s="3">
        <f>IF(I54="",0,INDEX(Tablas!$C$4:$C$8,MATCH(I54,Tablas!$A$4:$A$8,0)))</f>
      </c>
      <c r="DK54" s="3">
        <f>IF(J54="",0,INDEX(Tablas!$C$4:$C$8,MATCH(J54,Tablas!$A$4:$A$8,0)))</f>
      </c>
      <c r="DL54" s="3">
        <f>IF(K54="",0,INDEX(Tablas!$C$4:$C$8,MATCH(K54,Tablas!$A$4:$A$8,0)))</f>
      </c>
      <c r="DM54" s="3">
        <f>IF(L54="",0,INDEX(Tablas!$C$4:$C$8,MATCH(L54,Tablas!$A$4:$A$8,0)))</f>
      </c>
      <c r="DN54" s="3">
        <f>IF(M54="",0,INDEX(Tablas!$C$4:$C$8,MATCH(M54,Tablas!$A$4:$A$8,0)))</f>
      </c>
      <c r="DO54" s="3">
        <f>IF(N54="",0,INDEX(Tablas!$C$4:$C$8,MATCH(N54,Tablas!$A$4:$A$8,0)))</f>
      </c>
      <c r="DP54" s="3">
        <f>IF(O54="",0,INDEX(Tablas!$C$4:$C$8,MATCH(O54,Tablas!$A$4:$A$8,0)))</f>
      </c>
      <c r="DQ54" s="3">
        <f>IF(P54="",0,INDEX(Tablas!$C$4:$C$8,MATCH(P54,Tablas!$A$4:$A$8,0)))</f>
      </c>
      <c r="DR54" s="3">
        <f>IF(Q54="",0,INDEX(Tablas!$C$4:$C$8,MATCH(Q54,Tablas!$A$4:$A$8,0)))</f>
      </c>
      <c r="DS54" s="3">
        <f>IF(R54="",0,INDEX(Tablas!$C$4:$C$8,MATCH(R54,Tablas!$A$4:$A$8,0)))</f>
      </c>
      <c r="DT54" s="3">
        <f>IF(S54="",0,INDEX(Tablas!$C$4:$C$8,MATCH(S54,Tablas!$A$4:$A$8,0)))</f>
      </c>
      <c r="DU54" s="3">
        <f>IF(T54="",0,INDEX(Tablas!$C$4:$C$8,MATCH(T54,Tablas!$A$4:$A$8,0)))</f>
      </c>
      <c r="DV54" s="3">
        <f>IF(U54="",0,INDEX(Tablas!$C$4:$C$8,MATCH(U54,Tablas!$A$4:$A$8,0)))</f>
      </c>
      <c r="DW54" s="3">
        <f>IF(V54="",0,INDEX(Tablas!$C$4:$C$8,MATCH(V54,Tablas!$A$4:$A$8,0)))</f>
      </c>
      <c r="DX54" s="3">
        <f>IF(W54="",0,INDEX(Tablas!$C$4:$C$8,MATCH(W54,Tablas!$A$4:$A$8,0)))</f>
      </c>
      <c r="DY54" s="3">
        <f>IF(X54="",0,INDEX(Tablas!$C$4:$C$8,MATCH(X54,Tablas!$A$4:$A$8,0)))</f>
      </c>
      <c r="DZ54" s="3">
        <f>IF(Y54="",0,INDEX(Tablas!$C$4:$C$8,MATCH(Y54,Tablas!$A$4:$A$8,0)))</f>
      </c>
      <c r="EA54" s="3">
        <f>IF(Z54="",0,INDEX(Tablas!$B$4:$B$8,MATCH(Z54,Tablas!$A$4:$A$8,0)))</f>
      </c>
      <c r="EB54" s="3">
        <f>IF(AA54="",0,INDEX(Tablas!$B$4:$B$8,MATCH(AA54,Tablas!$A$4:$A$8,0)))</f>
      </c>
      <c r="EC54" s="3">
        <f>IF(AB54="",0,INDEX(Tablas!$B$4:$B$8,MATCH(AB54,Tablas!$A$4:$A$8,0)))</f>
      </c>
      <c r="ED54" s="3">
        <f>IF(AC54="",0,INDEX(Tablas!$B$4:$B$8,MATCH(AC54,Tablas!$A$4:$A$8,0)))</f>
      </c>
      <c r="EE54" s="3">
        <f>IF(AD54="",0,INDEX(Tablas!$B$4:$B$8,MATCH(AD54,Tablas!$A$4:$A$8,0)))</f>
      </c>
      <c r="EF54" s="3">
        <f>IF(AE54="",0,INDEX(Tablas!$B$4:$B$8,MATCH(AE54,Tablas!$A$4:$A$8,0)))</f>
      </c>
      <c r="EG54" s="3">
        <f>IF(AF54="",0,INDEX(Tablas!$C$4:$C$8,MATCH(AF54,Tablas!$A$4:$A$8,0)))</f>
      </c>
      <c r="EH54" s="3">
        <f>IF(AG54="",0,INDEX(Tablas!$B$4:$B$8,MATCH(AG54,Tablas!$A$4:$A$8,0)))</f>
      </c>
      <c r="EI54" s="3">
        <f>IF(AH54="",0,INDEX(Tablas!$B$4:$B$8,MATCH(AH54,Tablas!$A$4:$A$8,0)))</f>
      </c>
      <c r="EJ54" s="3">
        <f>IF(AI54="",0,INDEX(Tablas!$B$4:$B$8,MATCH(AI54,Tablas!$A$4:$A$8,0)))</f>
      </c>
      <c r="EK54" s="3">
        <f>IF(AJ54="",0,INDEX(Tablas!$B$4:$B$8,MATCH(AJ54,Tablas!$A$4:$A$8,0)))</f>
      </c>
      <c r="EL54" s="3">
        <f>IF(AK54="",0,INDEX(Tablas!$B$4:$B$8,MATCH(AK54,Tablas!$A$4:$A$8,0)))</f>
      </c>
      <c r="EM54" s="3">
        <f>IF(AL54="",0,INDEX(Tablas!$B$4:$B$8,MATCH(AL54,Tablas!$A$4:$A$8,0)))</f>
      </c>
      <c r="EN54" s="3">
        <f>IF(AM54="",0,INDEX(Tablas!$B$4:$B$8,MATCH(AM54,Tablas!$A$4:$A$8,0)))</f>
      </c>
      <c r="EO54" s="3">
        <f>IF(AN54="",0,INDEX(Tablas!$B$4:$B$8,MATCH(AN54,Tablas!$A$4:$A$8,0)))</f>
      </c>
      <c r="EP54" s="3">
        <f>IF(AO54="",0,INDEX(Tablas!$B$4:$B$8,MATCH(AO54,Tablas!$A$4:$A$8,0)))</f>
      </c>
      <c r="EQ54" s="3">
        <f>IF(AP54="",0,INDEX(Tablas!$B$4:$B$8,MATCH(AP54,Tablas!$A$4:$A$8,0)))</f>
      </c>
      <c r="ER54" s="3">
        <f>IF(AQ54="",0,INDEX(Tablas!$B$4:$B$8,MATCH(AQ54,Tablas!$A$4:$A$8,0)))</f>
      </c>
      <c r="ES54" s="3">
        <f>IF(AR54="",0,INDEX(Tablas!$B$4:$B$8,MATCH(AR54,Tablas!$A$4:$A$8,0)))</f>
      </c>
      <c r="ET54" s="3">
        <f>IF(AS54="",0,INDEX(Tablas!$B$4:$B$8,MATCH(AS54,Tablas!$A$4:$A$8,0)))</f>
      </c>
      <c r="EU54" s="3">
        <f>IF(AT54="",0,INDEX(Tablas!$B$4:$B$8,MATCH(AT54,Tablas!$A$4:$A$8,0)))</f>
      </c>
      <c r="EV54" s="3">
        <f>IF(AU54="",0,INDEX(Tablas!$B$4:$B$8,MATCH(AU54,Tablas!$A$4:$A$8,0)))</f>
      </c>
      <c r="EW54" s="3">
        <f>IF(AV54="",0,INDEX(Tablas!$B$4:$B$8,MATCH(AV54,Tablas!$A$4:$A$8,0)))</f>
      </c>
      <c r="EX54" s="3">
        <f>IF(AW54="",0,INDEX(Tablas!$B$4:$B$8,MATCH(AW54,Tablas!$A$4:$A$8,0)))</f>
      </c>
      <c r="EY54" s="3">
        <f>IF(AX54="",0,INDEX(Tablas!$B$4:$B$8,MATCH(AX54,Tablas!$A$4:$A$8,0)))</f>
      </c>
      <c r="EZ54" s="3">
        <f>IF(AY54="",0,INDEX(Tablas!$B$4:$B$8,MATCH(AY54,Tablas!$A$4:$A$8,0)))</f>
      </c>
      <c r="FA54" s="3">
        <f>IF(AZ54="",0,INDEX(Tablas!$B$4:$B$8,MATCH(AZ54,Tablas!$A$4:$A$8,0)))</f>
      </c>
      <c r="FB54" s="3">
        <f>IF(BA54="",0,INDEX(Tablas!$B$4:$B$8,MATCH(BA54,Tablas!$A$4:$A$8,0)))</f>
      </c>
      <c r="FC54" s="3">
        <f>IF(BB54="",0,INDEX(Tablas!$B$4:$B$8,MATCH(BB54,Tablas!$A$4:$A$8,0)))</f>
      </c>
      <c r="FD54" s="3">
        <f>IF(BC54="",0,INDEX(Tablas!$B$4:$B$8,MATCH(BC54,Tablas!$A$4:$A$8,0)))</f>
      </c>
      <c r="FE54" s="3">
        <f>IF(BD54="",0,INDEX(Tablas!$B$4:$B$8,MATCH(BD54,Tablas!$A$4:$A$8,0)))</f>
      </c>
      <c r="FF54" s="3">
        <f>IF(BE54="",0,INDEX(Tablas!$C$4:$C$8,MATCH(BE54,Tablas!$A$4:$A$8,0)))</f>
      </c>
      <c r="FG54" s="3">
        <f>IF(BF54="",0,INDEX(Tablas!$B$4:$B$8,MATCH(BF54,Tablas!$A$4:$A$8,0)))</f>
      </c>
      <c r="FH54" s="3">
        <f>IF(BG54="",0,INDEX(Tablas!$B$4:$B$8,MATCH(BG54,Tablas!$A$4:$A$8,0)))</f>
      </c>
      <c r="FI54" s="3">
        <f>IF(BH54="",0,INDEX(Tablas!$B$4:$B$8,MATCH(BH54,Tablas!$A$4:$A$8,0)))</f>
      </c>
      <c r="FJ54" s="3">
        <f>IF(BI54="",0,INDEX(Tablas!$C$4:$C$8,MATCH(BI54,Tablas!$A$4:$A$8,0)))</f>
      </c>
      <c r="FK54" s="3">
        <f>IF(BJ54="",0,INDEX(Tablas!$C$4:$C$8,MATCH(BJ54,Tablas!$A$4:$A$8,0)))</f>
      </c>
      <c r="FL54" s="3">
        <f>IF(BK54="",0,INDEX(Tablas!$C$4:$C$8,MATCH(BK54,Tablas!$A$4:$A$8,0)))</f>
      </c>
      <c r="FM54" s="3">
        <f>IF(BL54="",0,INDEX(Tablas!$C$4:$C$8,MATCH(BL54,Tablas!$A$4:$A$8,0)))</f>
      </c>
      <c r="FN54" s="3">
        <f>IF(BM54="",0,INDEX(Tablas!$C$4:$C$8,MATCH(BM54,Tablas!$A$4:$A$8,0)))</f>
      </c>
      <c r="FO54" s="3">
        <f>IF(BN54="",0,INDEX(Tablas!$C$4:$C$8,MATCH(BN54,Tablas!$A$4:$A$8,0)))</f>
      </c>
      <c r="FP54" s="3">
        <f>IF(BO54="",0,INDEX(Tablas!$C$4:$C$8,MATCH(BO54,Tablas!$A$4:$A$8,0)))</f>
      </c>
      <c r="FQ54" s="3">
        <f>IF(OR($B54&lt;&gt;"Sí",BP54=""),0,INDEX(Tablas!$C$4:$C$8,MATCH(BP54,Tablas!$A$4:$A$8,0)))</f>
      </c>
      <c r="FR54" s="3">
        <f>IF(OR($B54&lt;&gt;"Sí",BQ54=""),0,INDEX(Tablas!$C$4:$C$8,MATCH(BQ54,Tablas!$A$4:$A$8,0)))</f>
      </c>
      <c r="FS54" s="3">
        <f>IF(OR($B54&lt;&gt;"Sí",BR54=""),0,INDEX(Tablas!$C$4:$C$8,MATCH(BR54,Tablas!$A$4:$A$8,0)))</f>
      </c>
      <c r="FT54" s="3">
        <f>IF(OR($B54&lt;&gt;"Sí",BS54=""),0,INDEX(Tablas!$C$4:$C$8,MATCH(BS54,Tablas!$A$4:$A$8,0)))</f>
      </c>
      <c r="FU54" s="3">
        <f>IF(OR($C54&lt;&gt;"Sí",BT54=""),0,INDEX(Tablas!$C$4:$C$8,MATCH(BT54,Tablas!$A$4:$A$8,0)))</f>
      </c>
      <c r="FV54" s="3">
        <f>IF(OR($C54&lt;&gt;"Sí",BU54=""),0,INDEX(Tablas!$C$4:$C$8,MATCH(BU54,Tablas!$A$4:$A$8,0)))</f>
      </c>
      <c r="FW54" s="3">
        <f>IF(OR($C54&lt;&gt;"Sí",BV54=""),0,INDEX(Tablas!$C$4:$C$8,MATCH(BV54,Tablas!$A$4:$A$8,0)))</f>
      </c>
      <c r="FX54" s="3">
        <f>IF(OR($C54&lt;&gt;"Sí",BW54=""),0,INDEX(Tablas!$C$4:$C$8,MATCH(BW54,Tablas!$A$4:$A$8,0)))</f>
      </c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6">
        <f>IF(COUNTA($A55:$BW55)=0,"",SUM(DE55:FX55))</f>
      </c>
      <c r="BY55" s="6">
        <f>IF(BX55="","",IF(BX55&lt;Tablas!$C$11,"Nulo",IF(BX55&lt;Tablas!$D$11,"Bajo",IF(BX55&lt;Tablas!$E$11,"Medio",IF(BX55&lt;Tablas!$F$11,"Alto","Muy alto")))))</f>
      </c>
      <c r="BZ55" s="3">
        <f>IF($BX55="","",SUM(DE55,DG55,DF55,DH55,DI55))</f>
      </c>
      <c r="CA55" s="3">
        <f>IF(BZ55="","",IF(BZ55&lt;Tablas!$C$12,"Nulo",IF(BZ55&lt;Tablas!$D$12,"Bajo",IF(BZ55&lt;Tablas!$E$12,"Medio",IF(BZ55&lt;Tablas!$F$12,"Alto","Muy alto")))))</f>
      </c>
      <c r="CB55" s="3">
        <f>IF($BX55="","",SUM(DJ55,DP55,DK55,DL55,DM55,DN55,DO55,FQ55,FR55,FS55,FT55,DQ55,DR55,DS55,DT55,EC55,ED55,EE55,EF55,EA55,EB55,EG55,EH55,EM55,EN55))</f>
      </c>
      <c r="CC55" s="3">
        <f>IF(CB55="","",IF(CB55&lt;Tablas!$C$13,"Nulo",IF(CB55&lt;Tablas!$D$13,"Bajo",IF(CB55&lt;Tablas!$E$13,"Medio",IF(CB55&lt;Tablas!$F$13,"Alto","Muy alto")))))</f>
      </c>
      <c r="CD55" s="3">
        <f>IF($BX55="","",SUM(DU55,DV55,DW55,DX55,DY55,DZ55))</f>
      </c>
      <c r="CE55" s="3">
        <f>IF(CD55="","",IF(CD55&lt;Tablas!$C$14,"Nulo",IF(CD55&lt;Tablas!$D$14,"Bajo",IF(CD55&lt;Tablas!$E$14,"Medio",IF(CD55&lt;Tablas!$F$14,"Alto","Muy alto")))))</f>
      </c>
      <c r="CF55" s="3">
        <f>IF($BX55="","",SUM(EI55,EJ55,EK55,EL55,EO55,EP55,EQ55,ER55,ES55,ET55,EU55,EV55,EW55,EX55,FU55,FV55,FW55,FX55,FI55,FJ55,FK55,FL55,FM55,FN55,FO55,FP55))</f>
      </c>
      <c r="CG55" s="3">
        <f>IF(CF55="","",IF(CF55&lt;Tablas!$C$15,"Nulo",IF(CF55&lt;Tablas!$D$15,"Bajo",IF(CF55&lt;Tablas!$E$15,"Medio",IF(CF55&lt;Tablas!$F$15,"Alto","Muy alto")))))</f>
      </c>
      <c r="CH55" s="3">
        <f>IF($BX55="","",SUM(EY55,EZ55,FA55,FB55,FC55,FD55,FG55,FH55,FE55,FF55))</f>
      </c>
      <c r="CI55" s="3">
        <f>IF(CH55="","",IF(CH55&lt;Tablas!$C$16,"Nulo",IF(CH55&lt;Tablas!$D$16,"Bajo",IF(CH55&lt;Tablas!$E$16,"Medio",IF(CH55&lt;Tablas!$F$16,"Alto","Muy alto")))))</f>
      </c>
      <c r="CJ55" s="3">
        <f>IF($BX55="","",SUM(DE55,DG55,DF55,DH55,DI55))</f>
      </c>
      <c r="CK55" s="3">
        <f>IF(CJ55="","",IF(CJ55&lt;Tablas!$C$17,"Nulo",IF(CJ55&lt;Tablas!$D$17,"Bajo",IF(CJ55&lt;Tablas!$E$17,"Medio",IF(CJ55&lt;Tablas!$F$17,"Alto","Muy alto")))))</f>
      </c>
      <c r="CL55" s="3">
        <f>IF($BX55="","",SUM(DJ55,DP55,DK55,DL55,DM55,DN55,DO55,FQ55,FR55,FS55,FT55,DQ55,DR55,DS55,DT55))</f>
      </c>
      <c r="CM55" s="3">
        <f>IF(CL55="","",IF(CL55&lt;Tablas!$C$18,"Nulo",IF(CL55&lt;Tablas!$D$18,"Bajo",IF(CL55&lt;Tablas!$E$18,"Medio",IF(CL55&lt;Tablas!$F$18,"Alto","Muy alto")))))</f>
      </c>
      <c r="CN55" s="3">
        <f>IF($BX55="","",SUM(EC55,ED55,EE55,EF55,EA55,EB55,EG55,EH55,EM55,EN55))</f>
      </c>
      <c r="CO55" s="3">
        <f>IF(CN55="","",IF(CN55&lt;Tablas!$C$19,"Nulo",IF(CN55&lt;Tablas!$D$19,"Bajo",IF(CN55&lt;Tablas!$E$19,"Medio",IF(CN55&lt;Tablas!$F$19,"Alto","Muy alto")))))</f>
      </c>
      <c r="CP55" s="3">
        <f>IF($BX55="","",SUM(DU55,DV55))</f>
      </c>
      <c r="CQ55" s="3">
        <f>IF(CP55="","",IF(CP55&lt;Tablas!$C$20,"Nulo",IF(CP55&lt;Tablas!$D$20,"Bajo",IF(CP55&lt;Tablas!$E$20,"Medio",IF(CP55&lt;Tablas!$F$20,"Alto","Muy alto")))))</f>
      </c>
      <c r="CR55" s="3">
        <f>IF($BX55="","",SUM(DW55,DX55,DY55,DZ55))</f>
      </c>
      <c r="CS55" s="3">
        <f>IF(CR55="","",IF(CR55&lt;Tablas!$C$21,"Nulo",IF(CR55&lt;Tablas!$D$21,"Bajo",IF(CR55&lt;Tablas!$E$21,"Medio",IF(CR55&lt;Tablas!$F$21,"Alto","Muy alto")))))</f>
      </c>
      <c r="CT55" s="3">
        <f>IF($BX55="","",SUM(EI55,EJ55,EK55,EL55,EO55,EP55,EQ55,ER55,ES55))</f>
      </c>
      <c r="CU55" s="3">
        <f>IF(CT55="","",IF(CT55&lt;Tablas!$C$22,"Nulo",IF(CT55&lt;Tablas!$D$22,"Bajo",IF(CT55&lt;Tablas!$E$22,"Medio",IF(CT55&lt;Tablas!$F$22,"Alto","Muy alto")))))</f>
      </c>
      <c r="CV55" s="3">
        <f>IF($BX55="","",SUM(ET55,EU55,EV55,EW55,EX55,FU55,FV55,FW55,FX55))</f>
      </c>
      <c r="CW55" s="3">
        <f>IF(CV55="","",IF(CV55&lt;Tablas!$C$23,"Nulo",IF(CV55&lt;Tablas!$D$23,"Bajo",IF(CV55&lt;Tablas!$E$23,"Medio",IF(CV55&lt;Tablas!$F$23,"Alto","Muy alto")))))</f>
      </c>
      <c r="CX55" s="3">
        <f>IF($BX55="","",SUM(FI55,FJ55,FK55,FL55,FM55,FN55,FO55,FP55))</f>
      </c>
      <c r="CY55" s="3">
        <f>IF(CX55="","",IF(CX55&lt;Tablas!$C$24,"Nulo",IF(CX55&lt;Tablas!$D$24,"Bajo",IF(CX55&lt;Tablas!$E$24,"Medio",IF(CX55&lt;Tablas!$F$24,"Alto","Muy alto")))))</f>
      </c>
      <c r="CZ55" s="3">
        <f>IF($BX55="","",SUM(EY55,EZ55,FA55,FB55,FC55,FD55))</f>
      </c>
      <c r="DA55" s="3">
        <f>IF(CZ55="","",IF(CZ55&lt;Tablas!$C$25,"Nulo",IF(CZ55&lt;Tablas!$D$25,"Bajo",IF(CZ55&lt;Tablas!$E$25,"Medio",IF(CZ55&lt;Tablas!$F$25,"Alto","Muy alto")))))</f>
      </c>
      <c r="DB55" s="3">
        <f>IF($BX55="","",SUM(FG55,FH55,FE55,FF55))</f>
      </c>
      <c r="DC55" s="3">
        <f>IF(DB55="","",IF(DB55&lt;Tablas!$C$26,"Nulo",IF(DB55&lt;Tablas!$D$26,"Bajo",IF(DB55&lt;Tablas!$E$26,"Medio",IF(DB55&lt;Tablas!$F$26,"Alto","Muy alto")))))</f>
      </c>
      <c r="DD55" s="3">
        <f>IF($BX55="","",COUNTBLANK(D55:BO55)+IF($B55="Sí",COUNTBLANK(BP55:BS55),0)+IF($C55="Sí",COUNTBLANK(BT55:BW55),0)+IF($B55="",1,0)+IF($C55="",1,0))</f>
      </c>
      <c r="DE55" s="3">
        <f>IF(D55="",0,INDEX(Tablas!$B$4:$B$8,MATCH(D55,Tablas!$A$4:$A$8,0)))</f>
      </c>
      <c r="DF55" s="3">
        <f>IF(E55="",0,INDEX(Tablas!$C$4:$C$8,MATCH(E55,Tablas!$A$4:$A$8,0)))</f>
      </c>
      <c r="DG55" s="3">
        <f>IF(F55="",0,INDEX(Tablas!$C$4:$C$8,MATCH(F55,Tablas!$A$4:$A$8,0)))</f>
      </c>
      <c r="DH55" s="3">
        <f>IF(G55="",0,INDEX(Tablas!$B$4:$B$8,MATCH(G55,Tablas!$A$4:$A$8,0)))</f>
      </c>
      <c r="DI55" s="3">
        <f>IF(H55="",0,INDEX(Tablas!$C$4:$C$8,MATCH(H55,Tablas!$A$4:$A$8,0)))</f>
      </c>
      <c r="DJ55" s="3">
        <f>IF(I55="",0,INDEX(Tablas!$C$4:$C$8,MATCH(I55,Tablas!$A$4:$A$8,0)))</f>
      </c>
      <c r="DK55" s="3">
        <f>IF(J55="",0,INDEX(Tablas!$C$4:$C$8,MATCH(J55,Tablas!$A$4:$A$8,0)))</f>
      </c>
      <c r="DL55" s="3">
        <f>IF(K55="",0,INDEX(Tablas!$C$4:$C$8,MATCH(K55,Tablas!$A$4:$A$8,0)))</f>
      </c>
      <c r="DM55" s="3">
        <f>IF(L55="",0,INDEX(Tablas!$C$4:$C$8,MATCH(L55,Tablas!$A$4:$A$8,0)))</f>
      </c>
      <c r="DN55" s="3">
        <f>IF(M55="",0,INDEX(Tablas!$C$4:$C$8,MATCH(M55,Tablas!$A$4:$A$8,0)))</f>
      </c>
      <c r="DO55" s="3">
        <f>IF(N55="",0,INDEX(Tablas!$C$4:$C$8,MATCH(N55,Tablas!$A$4:$A$8,0)))</f>
      </c>
      <c r="DP55" s="3">
        <f>IF(O55="",0,INDEX(Tablas!$C$4:$C$8,MATCH(O55,Tablas!$A$4:$A$8,0)))</f>
      </c>
      <c r="DQ55" s="3">
        <f>IF(P55="",0,INDEX(Tablas!$C$4:$C$8,MATCH(P55,Tablas!$A$4:$A$8,0)))</f>
      </c>
      <c r="DR55" s="3">
        <f>IF(Q55="",0,INDEX(Tablas!$C$4:$C$8,MATCH(Q55,Tablas!$A$4:$A$8,0)))</f>
      </c>
      <c r="DS55" s="3">
        <f>IF(R55="",0,INDEX(Tablas!$C$4:$C$8,MATCH(R55,Tablas!$A$4:$A$8,0)))</f>
      </c>
      <c r="DT55" s="3">
        <f>IF(S55="",0,INDEX(Tablas!$C$4:$C$8,MATCH(S55,Tablas!$A$4:$A$8,0)))</f>
      </c>
      <c r="DU55" s="3">
        <f>IF(T55="",0,INDEX(Tablas!$C$4:$C$8,MATCH(T55,Tablas!$A$4:$A$8,0)))</f>
      </c>
      <c r="DV55" s="3">
        <f>IF(U55="",0,INDEX(Tablas!$C$4:$C$8,MATCH(U55,Tablas!$A$4:$A$8,0)))</f>
      </c>
      <c r="DW55" s="3">
        <f>IF(V55="",0,INDEX(Tablas!$C$4:$C$8,MATCH(V55,Tablas!$A$4:$A$8,0)))</f>
      </c>
      <c r="DX55" s="3">
        <f>IF(W55="",0,INDEX(Tablas!$C$4:$C$8,MATCH(W55,Tablas!$A$4:$A$8,0)))</f>
      </c>
      <c r="DY55" s="3">
        <f>IF(X55="",0,INDEX(Tablas!$C$4:$C$8,MATCH(X55,Tablas!$A$4:$A$8,0)))</f>
      </c>
      <c r="DZ55" s="3">
        <f>IF(Y55="",0,INDEX(Tablas!$C$4:$C$8,MATCH(Y55,Tablas!$A$4:$A$8,0)))</f>
      </c>
      <c r="EA55" s="3">
        <f>IF(Z55="",0,INDEX(Tablas!$B$4:$B$8,MATCH(Z55,Tablas!$A$4:$A$8,0)))</f>
      </c>
      <c r="EB55" s="3">
        <f>IF(AA55="",0,INDEX(Tablas!$B$4:$B$8,MATCH(AA55,Tablas!$A$4:$A$8,0)))</f>
      </c>
      <c r="EC55" s="3">
        <f>IF(AB55="",0,INDEX(Tablas!$B$4:$B$8,MATCH(AB55,Tablas!$A$4:$A$8,0)))</f>
      </c>
      <c r="ED55" s="3">
        <f>IF(AC55="",0,INDEX(Tablas!$B$4:$B$8,MATCH(AC55,Tablas!$A$4:$A$8,0)))</f>
      </c>
      <c r="EE55" s="3">
        <f>IF(AD55="",0,INDEX(Tablas!$B$4:$B$8,MATCH(AD55,Tablas!$A$4:$A$8,0)))</f>
      </c>
      <c r="EF55" s="3">
        <f>IF(AE55="",0,INDEX(Tablas!$B$4:$B$8,MATCH(AE55,Tablas!$A$4:$A$8,0)))</f>
      </c>
      <c r="EG55" s="3">
        <f>IF(AF55="",0,INDEX(Tablas!$C$4:$C$8,MATCH(AF55,Tablas!$A$4:$A$8,0)))</f>
      </c>
      <c r="EH55" s="3">
        <f>IF(AG55="",0,INDEX(Tablas!$B$4:$B$8,MATCH(AG55,Tablas!$A$4:$A$8,0)))</f>
      </c>
      <c r="EI55" s="3">
        <f>IF(AH55="",0,INDEX(Tablas!$B$4:$B$8,MATCH(AH55,Tablas!$A$4:$A$8,0)))</f>
      </c>
      <c r="EJ55" s="3">
        <f>IF(AI55="",0,INDEX(Tablas!$B$4:$B$8,MATCH(AI55,Tablas!$A$4:$A$8,0)))</f>
      </c>
      <c r="EK55" s="3">
        <f>IF(AJ55="",0,INDEX(Tablas!$B$4:$B$8,MATCH(AJ55,Tablas!$A$4:$A$8,0)))</f>
      </c>
      <c r="EL55" s="3">
        <f>IF(AK55="",0,INDEX(Tablas!$B$4:$B$8,MATCH(AK55,Tablas!$A$4:$A$8,0)))</f>
      </c>
      <c r="EM55" s="3">
        <f>IF(AL55="",0,INDEX(Tablas!$B$4:$B$8,MATCH(AL55,Tablas!$A$4:$A$8,0)))</f>
      </c>
      <c r="EN55" s="3">
        <f>IF(AM55="",0,INDEX(Tablas!$B$4:$B$8,MATCH(AM55,Tablas!$A$4:$A$8,0)))</f>
      </c>
      <c r="EO55" s="3">
        <f>IF(AN55="",0,INDEX(Tablas!$B$4:$B$8,MATCH(AN55,Tablas!$A$4:$A$8,0)))</f>
      </c>
      <c r="EP55" s="3">
        <f>IF(AO55="",0,INDEX(Tablas!$B$4:$B$8,MATCH(AO55,Tablas!$A$4:$A$8,0)))</f>
      </c>
      <c r="EQ55" s="3">
        <f>IF(AP55="",0,INDEX(Tablas!$B$4:$B$8,MATCH(AP55,Tablas!$A$4:$A$8,0)))</f>
      </c>
      <c r="ER55" s="3">
        <f>IF(AQ55="",0,INDEX(Tablas!$B$4:$B$8,MATCH(AQ55,Tablas!$A$4:$A$8,0)))</f>
      </c>
      <c r="ES55" s="3">
        <f>IF(AR55="",0,INDEX(Tablas!$B$4:$B$8,MATCH(AR55,Tablas!$A$4:$A$8,0)))</f>
      </c>
      <c r="ET55" s="3">
        <f>IF(AS55="",0,INDEX(Tablas!$B$4:$B$8,MATCH(AS55,Tablas!$A$4:$A$8,0)))</f>
      </c>
      <c r="EU55" s="3">
        <f>IF(AT55="",0,INDEX(Tablas!$B$4:$B$8,MATCH(AT55,Tablas!$A$4:$A$8,0)))</f>
      </c>
      <c r="EV55" s="3">
        <f>IF(AU55="",0,INDEX(Tablas!$B$4:$B$8,MATCH(AU55,Tablas!$A$4:$A$8,0)))</f>
      </c>
      <c r="EW55" s="3">
        <f>IF(AV55="",0,INDEX(Tablas!$B$4:$B$8,MATCH(AV55,Tablas!$A$4:$A$8,0)))</f>
      </c>
      <c r="EX55" s="3">
        <f>IF(AW55="",0,INDEX(Tablas!$B$4:$B$8,MATCH(AW55,Tablas!$A$4:$A$8,0)))</f>
      </c>
      <c r="EY55" s="3">
        <f>IF(AX55="",0,INDEX(Tablas!$B$4:$B$8,MATCH(AX55,Tablas!$A$4:$A$8,0)))</f>
      </c>
      <c r="EZ55" s="3">
        <f>IF(AY55="",0,INDEX(Tablas!$B$4:$B$8,MATCH(AY55,Tablas!$A$4:$A$8,0)))</f>
      </c>
      <c r="FA55" s="3">
        <f>IF(AZ55="",0,INDEX(Tablas!$B$4:$B$8,MATCH(AZ55,Tablas!$A$4:$A$8,0)))</f>
      </c>
      <c r="FB55" s="3">
        <f>IF(BA55="",0,INDEX(Tablas!$B$4:$B$8,MATCH(BA55,Tablas!$A$4:$A$8,0)))</f>
      </c>
      <c r="FC55" s="3">
        <f>IF(BB55="",0,INDEX(Tablas!$B$4:$B$8,MATCH(BB55,Tablas!$A$4:$A$8,0)))</f>
      </c>
      <c r="FD55" s="3">
        <f>IF(BC55="",0,INDEX(Tablas!$B$4:$B$8,MATCH(BC55,Tablas!$A$4:$A$8,0)))</f>
      </c>
      <c r="FE55" s="3">
        <f>IF(BD55="",0,INDEX(Tablas!$B$4:$B$8,MATCH(BD55,Tablas!$A$4:$A$8,0)))</f>
      </c>
      <c r="FF55" s="3">
        <f>IF(BE55="",0,INDEX(Tablas!$C$4:$C$8,MATCH(BE55,Tablas!$A$4:$A$8,0)))</f>
      </c>
      <c r="FG55" s="3">
        <f>IF(BF55="",0,INDEX(Tablas!$B$4:$B$8,MATCH(BF55,Tablas!$A$4:$A$8,0)))</f>
      </c>
      <c r="FH55" s="3">
        <f>IF(BG55="",0,INDEX(Tablas!$B$4:$B$8,MATCH(BG55,Tablas!$A$4:$A$8,0)))</f>
      </c>
      <c r="FI55" s="3">
        <f>IF(BH55="",0,INDEX(Tablas!$B$4:$B$8,MATCH(BH55,Tablas!$A$4:$A$8,0)))</f>
      </c>
      <c r="FJ55" s="3">
        <f>IF(BI55="",0,INDEX(Tablas!$C$4:$C$8,MATCH(BI55,Tablas!$A$4:$A$8,0)))</f>
      </c>
      <c r="FK55" s="3">
        <f>IF(BJ55="",0,INDEX(Tablas!$C$4:$C$8,MATCH(BJ55,Tablas!$A$4:$A$8,0)))</f>
      </c>
      <c r="FL55" s="3">
        <f>IF(BK55="",0,INDEX(Tablas!$C$4:$C$8,MATCH(BK55,Tablas!$A$4:$A$8,0)))</f>
      </c>
      <c r="FM55" s="3">
        <f>IF(BL55="",0,INDEX(Tablas!$C$4:$C$8,MATCH(BL55,Tablas!$A$4:$A$8,0)))</f>
      </c>
      <c r="FN55" s="3">
        <f>IF(BM55="",0,INDEX(Tablas!$C$4:$C$8,MATCH(BM55,Tablas!$A$4:$A$8,0)))</f>
      </c>
      <c r="FO55" s="3">
        <f>IF(BN55="",0,INDEX(Tablas!$C$4:$C$8,MATCH(BN55,Tablas!$A$4:$A$8,0)))</f>
      </c>
      <c r="FP55" s="3">
        <f>IF(BO55="",0,INDEX(Tablas!$C$4:$C$8,MATCH(BO55,Tablas!$A$4:$A$8,0)))</f>
      </c>
      <c r="FQ55" s="3">
        <f>IF(OR($B55&lt;&gt;"Sí",BP55=""),0,INDEX(Tablas!$C$4:$C$8,MATCH(BP55,Tablas!$A$4:$A$8,0)))</f>
      </c>
      <c r="FR55" s="3">
        <f>IF(OR($B55&lt;&gt;"Sí",BQ55=""),0,INDEX(Tablas!$C$4:$C$8,MATCH(BQ55,Tablas!$A$4:$A$8,0)))</f>
      </c>
      <c r="FS55" s="3">
        <f>IF(OR($B55&lt;&gt;"Sí",BR55=""),0,INDEX(Tablas!$C$4:$C$8,MATCH(BR55,Tablas!$A$4:$A$8,0)))</f>
      </c>
      <c r="FT55" s="3">
        <f>IF(OR($B55&lt;&gt;"Sí",BS55=""),0,INDEX(Tablas!$C$4:$C$8,MATCH(BS55,Tablas!$A$4:$A$8,0)))</f>
      </c>
      <c r="FU55" s="3">
        <f>IF(OR($C55&lt;&gt;"Sí",BT55=""),0,INDEX(Tablas!$C$4:$C$8,MATCH(BT55,Tablas!$A$4:$A$8,0)))</f>
      </c>
      <c r="FV55" s="3">
        <f>IF(OR($C55&lt;&gt;"Sí",BU55=""),0,INDEX(Tablas!$C$4:$C$8,MATCH(BU55,Tablas!$A$4:$A$8,0)))</f>
      </c>
      <c r="FW55" s="3">
        <f>IF(OR($C55&lt;&gt;"Sí",BV55=""),0,INDEX(Tablas!$C$4:$C$8,MATCH(BV55,Tablas!$A$4:$A$8,0)))</f>
      </c>
      <c r="FX55" s="3">
        <f>IF(OR($C55&lt;&gt;"Sí",BW55=""),0,INDEX(Tablas!$C$4:$C$8,MATCH(BW55,Tablas!$A$4:$A$8,0)))</f>
      </c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6">
        <f>IF(COUNTA($A56:$BW56)=0,"",SUM(DE56:FX56))</f>
      </c>
      <c r="BY56" s="6">
        <f>IF(BX56="","",IF(BX56&lt;Tablas!$C$11,"Nulo",IF(BX56&lt;Tablas!$D$11,"Bajo",IF(BX56&lt;Tablas!$E$11,"Medio",IF(BX56&lt;Tablas!$F$11,"Alto","Muy alto")))))</f>
      </c>
      <c r="BZ56" s="3">
        <f>IF($BX56="","",SUM(DE56,DG56,DF56,DH56,DI56))</f>
      </c>
      <c r="CA56" s="3">
        <f>IF(BZ56="","",IF(BZ56&lt;Tablas!$C$12,"Nulo",IF(BZ56&lt;Tablas!$D$12,"Bajo",IF(BZ56&lt;Tablas!$E$12,"Medio",IF(BZ56&lt;Tablas!$F$12,"Alto","Muy alto")))))</f>
      </c>
      <c r="CB56" s="3">
        <f>IF($BX56="","",SUM(DJ56,DP56,DK56,DL56,DM56,DN56,DO56,FQ56,FR56,FS56,FT56,DQ56,DR56,DS56,DT56,EC56,ED56,EE56,EF56,EA56,EB56,EG56,EH56,EM56,EN56))</f>
      </c>
      <c r="CC56" s="3">
        <f>IF(CB56="","",IF(CB56&lt;Tablas!$C$13,"Nulo",IF(CB56&lt;Tablas!$D$13,"Bajo",IF(CB56&lt;Tablas!$E$13,"Medio",IF(CB56&lt;Tablas!$F$13,"Alto","Muy alto")))))</f>
      </c>
      <c r="CD56" s="3">
        <f>IF($BX56="","",SUM(DU56,DV56,DW56,DX56,DY56,DZ56))</f>
      </c>
      <c r="CE56" s="3">
        <f>IF(CD56="","",IF(CD56&lt;Tablas!$C$14,"Nulo",IF(CD56&lt;Tablas!$D$14,"Bajo",IF(CD56&lt;Tablas!$E$14,"Medio",IF(CD56&lt;Tablas!$F$14,"Alto","Muy alto")))))</f>
      </c>
      <c r="CF56" s="3">
        <f>IF($BX56="","",SUM(EI56,EJ56,EK56,EL56,EO56,EP56,EQ56,ER56,ES56,ET56,EU56,EV56,EW56,EX56,FU56,FV56,FW56,FX56,FI56,FJ56,FK56,FL56,FM56,FN56,FO56,FP56))</f>
      </c>
      <c r="CG56" s="3">
        <f>IF(CF56="","",IF(CF56&lt;Tablas!$C$15,"Nulo",IF(CF56&lt;Tablas!$D$15,"Bajo",IF(CF56&lt;Tablas!$E$15,"Medio",IF(CF56&lt;Tablas!$F$15,"Alto","Muy alto")))))</f>
      </c>
      <c r="CH56" s="3">
        <f>IF($BX56="","",SUM(EY56,EZ56,FA56,FB56,FC56,FD56,FG56,FH56,FE56,FF56))</f>
      </c>
      <c r="CI56" s="3">
        <f>IF(CH56="","",IF(CH56&lt;Tablas!$C$16,"Nulo",IF(CH56&lt;Tablas!$D$16,"Bajo",IF(CH56&lt;Tablas!$E$16,"Medio",IF(CH56&lt;Tablas!$F$16,"Alto","Muy alto")))))</f>
      </c>
      <c r="CJ56" s="3">
        <f>IF($BX56="","",SUM(DE56,DG56,DF56,DH56,DI56))</f>
      </c>
      <c r="CK56" s="3">
        <f>IF(CJ56="","",IF(CJ56&lt;Tablas!$C$17,"Nulo",IF(CJ56&lt;Tablas!$D$17,"Bajo",IF(CJ56&lt;Tablas!$E$17,"Medio",IF(CJ56&lt;Tablas!$F$17,"Alto","Muy alto")))))</f>
      </c>
      <c r="CL56" s="3">
        <f>IF($BX56="","",SUM(DJ56,DP56,DK56,DL56,DM56,DN56,DO56,FQ56,FR56,FS56,FT56,DQ56,DR56,DS56,DT56))</f>
      </c>
      <c r="CM56" s="3">
        <f>IF(CL56="","",IF(CL56&lt;Tablas!$C$18,"Nulo",IF(CL56&lt;Tablas!$D$18,"Bajo",IF(CL56&lt;Tablas!$E$18,"Medio",IF(CL56&lt;Tablas!$F$18,"Alto","Muy alto")))))</f>
      </c>
      <c r="CN56" s="3">
        <f>IF($BX56="","",SUM(EC56,ED56,EE56,EF56,EA56,EB56,EG56,EH56,EM56,EN56))</f>
      </c>
      <c r="CO56" s="3">
        <f>IF(CN56="","",IF(CN56&lt;Tablas!$C$19,"Nulo",IF(CN56&lt;Tablas!$D$19,"Bajo",IF(CN56&lt;Tablas!$E$19,"Medio",IF(CN56&lt;Tablas!$F$19,"Alto","Muy alto")))))</f>
      </c>
      <c r="CP56" s="3">
        <f>IF($BX56="","",SUM(DU56,DV56))</f>
      </c>
      <c r="CQ56" s="3">
        <f>IF(CP56="","",IF(CP56&lt;Tablas!$C$20,"Nulo",IF(CP56&lt;Tablas!$D$20,"Bajo",IF(CP56&lt;Tablas!$E$20,"Medio",IF(CP56&lt;Tablas!$F$20,"Alto","Muy alto")))))</f>
      </c>
      <c r="CR56" s="3">
        <f>IF($BX56="","",SUM(DW56,DX56,DY56,DZ56))</f>
      </c>
      <c r="CS56" s="3">
        <f>IF(CR56="","",IF(CR56&lt;Tablas!$C$21,"Nulo",IF(CR56&lt;Tablas!$D$21,"Bajo",IF(CR56&lt;Tablas!$E$21,"Medio",IF(CR56&lt;Tablas!$F$21,"Alto","Muy alto")))))</f>
      </c>
      <c r="CT56" s="3">
        <f>IF($BX56="","",SUM(EI56,EJ56,EK56,EL56,EO56,EP56,EQ56,ER56,ES56))</f>
      </c>
      <c r="CU56" s="3">
        <f>IF(CT56="","",IF(CT56&lt;Tablas!$C$22,"Nulo",IF(CT56&lt;Tablas!$D$22,"Bajo",IF(CT56&lt;Tablas!$E$22,"Medio",IF(CT56&lt;Tablas!$F$22,"Alto","Muy alto")))))</f>
      </c>
      <c r="CV56" s="3">
        <f>IF($BX56="","",SUM(ET56,EU56,EV56,EW56,EX56,FU56,FV56,FW56,FX56))</f>
      </c>
      <c r="CW56" s="3">
        <f>IF(CV56="","",IF(CV56&lt;Tablas!$C$23,"Nulo",IF(CV56&lt;Tablas!$D$23,"Bajo",IF(CV56&lt;Tablas!$E$23,"Medio",IF(CV56&lt;Tablas!$F$23,"Alto","Muy alto")))))</f>
      </c>
      <c r="CX56" s="3">
        <f>IF($BX56="","",SUM(FI56,FJ56,FK56,FL56,FM56,FN56,FO56,FP56))</f>
      </c>
      <c r="CY56" s="3">
        <f>IF(CX56="","",IF(CX56&lt;Tablas!$C$24,"Nulo",IF(CX56&lt;Tablas!$D$24,"Bajo",IF(CX56&lt;Tablas!$E$24,"Medio",IF(CX56&lt;Tablas!$F$24,"Alto","Muy alto")))))</f>
      </c>
      <c r="CZ56" s="3">
        <f>IF($BX56="","",SUM(EY56,EZ56,FA56,FB56,FC56,FD56))</f>
      </c>
      <c r="DA56" s="3">
        <f>IF(CZ56="","",IF(CZ56&lt;Tablas!$C$25,"Nulo",IF(CZ56&lt;Tablas!$D$25,"Bajo",IF(CZ56&lt;Tablas!$E$25,"Medio",IF(CZ56&lt;Tablas!$F$25,"Alto","Muy alto")))))</f>
      </c>
      <c r="DB56" s="3">
        <f>IF($BX56="","",SUM(FG56,FH56,FE56,FF56))</f>
      </c>
      <c r="DC56" s="3">
        <f>IF(DB56="","",IF(DB56&lt;Tablas!$C$26,"Nulo",IF(DB56&lt;Tablas!$D$26,"Bajo",IF(DB56&lt;Tablas!$E$26,"Medio",IF(DB56&lt;Tablas!$F$26,"Alto","Muy alto")))))</f>
      </c>
      <c r="DD56" s="3">
        <f>IF($BX56="","",COUNTBLANK(D56:BO56)+IF($B56="Sí",COUNTBLANK(BP56:BS56),0)+IF($C56="Sí",COUNTBLANK(BT56:BW56),0)+IF($B56="",1,0)+IF($C56="",1,0))</f>
      </c>
      <c r="DE56" s="3">
        <f>IF(D56="",0,INDEX(Tablas!$B$4:$B$8,MATCH(D56,Tablas!$A$4:$A$8,0)))</f>
      </c>
      <c r="DF56" s="3">
        <f>IF(E56="",0,INDEX(Tablas!$C$4:$C$8,MATCH(E56,Tablas!$A$4:$A$8,0)))</f>
      </c>
      <c r="DG56" s="3">
        <f>IF(F56="",0,INDEX(Tablas!$C$4:$C$8,MATCH(F56,Tablas!$A$4:$A$8,0)))</f>
      </c>
      <c r="DH56" s="3">
        <f>IF(G56="",0,INDEX(Tablas!$B$4:$B$8,MATCH(G56,Tablas!$A$4:$A$8,0)))</f>
      </c>
      <c r="DI56" s="3">
        <f>IF(H56="",0,INDEX(Tablas!$C$4:$C$8,MATCH(H56,Tablas!$A$4:$A$8,0)))</f>
      </c>
      <c r="DJ56" s="3">
        <f>IF(I56="",0,INDEX(Tablas!$C$4:$C$8,MATCH(I56,Tablas!$A$4:$A$8,0)))</f>
      </c>
      <c r="DK56" s="3">
        <f>IF(J56="",0,INDEX(Tablas!$C$4:$C$8,MATCH(J56,Tablas!$A$4:$A$8,0)))</f>
      </c>
      <c r="DL56" s="3">
        <f>IF(K56="",0,INDEX(Tablas!$C$4:$C$8,MATCH(K56,Tablas!$A$4:$A$8,0)))</f>
      </c>
      <c r="DM56" s="3">
        <f>IF(L56="",0,INDEX(Tablas!$C$4:$C$8,MATCH(L56,Tablas!$A$4:$A$8,0)))</f>
      </c>
      <c r="DN56" s="3">
        <f>IF(M56="",0,INDEX(Tablas!$C$4:$C$8,MATCH(M56,Tablas!$A$4:$A$8,0)))</f>
      </c>
      <c r="DO56" s="3">
        <f>IF(N56="",0,INDEX(Tablas!$C$4:$C$8,MATCH(N56,Tablas!$A$4:$A$8,0)))</f>
      </c>
      <c r="DP56" s="3">
        <f>IF(O56="",0,INDEX(Tablas!$C$4:$C$8,MATCH(O56,Tablas!$A$4:$A$8,0)))</f>
      </c>
      <c r="DQ56" s="3">
        <f>IF(P56="",0,INDEX(Tablas!$C$4:$C$8,MATCH(P56,Tablas!$A$4:$A$8,0)))</f>
      </c>
      <c r="DR56" s="3">
        <f>IF(Q56="",0,INDEX(Tablas!$C$4:$C$8,MATCH(Q56,Tablas!$A$4:$A$8,0)))</f>
      </c>
      <c r="DS56" s="3">
        <f>IF(R56="",0,INDEX(Tablas!$C$4:$C$8,MATCH(R56,Tablas!$A$4:$A$8,0)))</f>
      </c>
      <c r="DT56" s="3">
        <f>IF(S56="",0,INDEX(Tablas!$C$4:$C$8,MATCH(S56,Tablas!$A$4:$A$8,0)))</f>
      </c>
      <c r="DU56" s="3">
        <f>IF(T56="",0,INDEX(Tablas!$C$4:$C$8,MATCH(T56,Tablas!$A$4:$A$8,0)))</f>
      </c>
      <c r="DV56" s="3">
        <f>IF(U56="",0,INDEX(Tablas!$C$4:$C$8,MATCH(U56,Tablas!$A$4:$A$8,0)))</f>
      </c>
      <c r="DW56" s="3">
        <f>IF(V56="",0,INDEX(Tablas!$C$4:$C$8,MATCH(V56,Tablas!$A$4:$A$8,0)))</f>
      </c>
      <c r="DX56" s="3">
        <f>IF(W56="",0,INDEX(Tablas!$C$4:$C$8,MATCH(W56,Tablas!$A$4:$A$8,0)))</f>
      </c>
      <c r="DY56" s="3">
        <f>IF(X56="",0,INDEX(Tablas!$C$4:$C$8,MATCH(X56,Tablas!$A$4:$A$8,0)))</f>
      </c>
      <c r="DZ56" s="3">
        <f>IF(Y56="",0,INDEX(Tablas!$C$4:$C$8,MATCH(Y56,Tablas!$A$4:$A$8,0)))</f>
      </c>
      <c r="EA56" s="3">
        <f>IF(Z56="",0,INDEX(Tablas!$B$4:$B$8,MATCH(Z56,Tablas!$A$4:$A$8,0)))</f>
      </c>
      <c r="EB56" s="3">
        <f>IF(AA56="",0,INDEX(Tablas!$B$4:$B$8,MATCH(AA56,Tablas!$A$4:$A$8,0)))</f>
      </c>
      <c r="EC56" s="3">
        <f>IF(AB56="",0,INDEX(Tablas!$B$4:$B$8,MATCH(AB56,Tablas!$A$4:$A$8,0)))</f>
      </c>
      <c r="ED56" s="3">
        <f>IF(AC56="",0,INDEX(Tablas!$B$4:$B$8,MATCH(AC56,Tablas!$A$4:$A$8,0)))</f>
      </c>
      <c r="EE56" s="3">
        <f>IF(AD56="",0,INDEX(Tablas!$B$4:$B$8,MATCH(AD56,Tablas!$A$4:$A$8,0)))</f>
      </c>
      <c r="EF56" s="3">
        <f>IF(AE56="",0,INDEX(Tablas!$B$4:$B$8,MATCH(AE56,Tablas!$A$4:$A$8,0)))</f>
      </c>
      <c r="EG56" s="3">
        <f>IF(AF56="",0,INDEX(Tablas!$C$4:$C$8,MATCH(AF56,Tablas!$A$4:$A$8,0)))</f>
      </c>
      <c r="EH56" s="3">
        <f>IF(AG56="",0,INDEX(Tablas!$B$4:$B$8,MATCH(AG56,Tablas!$A$4:$A$8,0)))</f>
      </c>
      <c r="EI56" s="3">
        <f>IF(AH56="",0,INDEX(Tablas!$B$4:$B$8,MATCH(AH56,Tablas!$A$4:$A$8,0)))</f>
      </c>
      <c r="EJ56" s="3">
        <f>IF(AI56="",0,INDEX(Tablas!$B$4:$B$8,MATCH(AI56,Tablas!$A$4:$A$8,0)))</f>
      </c>
      <c r="EK56" s="3">
        <f>IF(AJ56="",0,INDEX(Tablas!$B$4:$B$8,MATCH(AJ56,Tablas!$A$4:$A$8,0)))</f>
      </c>
      <c r="EL56" s="3">
        <f>IF(AK56="",0,INDEX(Tablas!$B$4:$B$8,MATCH(AK56,Tablas!$A$4:$A$8,0)))</f>
      </c>
      <c r="EM56" s="3">
        <f>IF(AL56="",0,INDEX(Tablas!$B$4:$B$8,MATCH(AL56,Tablas!$A$4:$A$8,0)))</f>
      </c>
      <c r="EN56" s="3">
        <f>IF(AM56="",0,INDEX(Tablas!$B$4:$B$8,MATCH(AM56,Tablas!$A$4:$A$8,0)))</f>
      </c>
      <c r="EO56" s="3">
        <f>IF(AN56="",0,INDEX(Tablas!$B$4:$B$8,MATCH(AN56,Tablas!$A$4:$A$8,0)))</f>
      </c>
      <c r="EP56" s="3">
        <f>IF(AO56="",0,INDEX(Tablas!$B$4:$B$8,MATCH(AO56,Tablas!$A$4:$A$8,0)))</f>
      </c>
      <c r="EQ56" s="3">
        <f>IF(AP56="",0,INDEX(Tablas!$B$4:$B$8,MATCH(AP56,Tablas!$A$4:$A$8,0)))</f>
      </c>
      <c r="ER56" s="3">
        <f>IF(AQ56="",0,INDEX(Tablas!$B$4:$B$8,MATCH(AQ56,Tablas!$A$4:$A$8,0)))</f>
      </c>
      <c r="ES56" s="3">
        <f>IF(AR56="",0,INDEX(Tablas!$B$4:$B$8,MATCH(AR56,Tablas!$A$4:$A$8,0)))</f>
      </c>
      <c r="ET56" s="3">
        <f>IF(AS56="",0,INDEX(Tablas!$B$4:$B$8,MATCH(AS56,Tablas!$A$4:$A$8,0)))</f>
      </c>
      <c r="EU56" s="3">
        <f>IF(AT56="",0,INDEX(Tablas!$B$4:$B$8,MATCH(AT56,Tablas!$A$4:$A$8,0)))</f>
      </c>
      <c r="EV56" s="3">
        <f>IF(AU56="",0,INDEX(Tablas!$B$4:$B$8,MATCH(AU56,Tablas!$A$4:$A$8,0)))</f>
      </c>
      <c r="EW56" s="3">
        <f>IF(AV56="",0,INDEX(Tablas!$B$4:$B$8,MATCH(AV56,Tablas!$A$4:$A$8,0)))</f>
      </c>
      <c r="EX56" s="3">
        <f>IF(AW56="",0,INDEX(Tablas!$B$4:$B$8,MATCH(AW56,Tablas!$A$4:$A$8,0)))</f>
      </c>
      <c r="EY56" s="3">
        <f>IF(AX56="",0,INDEX(Tablas!$B$4:$B$8,MATCH(AX56,Tablas!$A$4:$A$8,0)))</f>
      </c>
      <c r="EZ56" s="3">
        <f>IF(AY56="",0,INDEX(Tablas!$B$4:$B$8,MATCH(AY56,Tablas!$A$4:$A$8,0)))</f>
      </c>
      <c r="FA56" s="3">
        <f>IF(AZ56="",0,INDEX(Tablas!$B$4:$B$8,MATCH(AZ56,Tablas!$A$4:$A$8,0)))</f>
      </c>
      <c r="FB56" s="3">
        <f>IF(BA56="",0,INDEX(Tablas!$B$4:$B$8,MATCH(BA56,Tablas!$A$4:$A$8,0)))</f>
      </c>
      <c r="FC56" s="3">
        <f>IF(BB56="",0,INDEX(Tablas!$B$4:$B$8,MATCH(BB56,Tablas!$A$4:$A$8,0)))</f>
      </c>
      <c r="FD56" s="3">
        <f>IF(BC56="",0,INDEX(Tablas!$B$4:$B$8,MATCH(BC56,Tablas!$A$4:$A$8,0)))</f>
      </c>
      <c r="FE56" s="3">
        <f>IF(BD56="",0,INDEX(Tablas!$B$4:$B$8,MATCH(BD56,Tablas!$A$4:$A$8,0)))</f>
      </c>
      <c r="FF56" s="3">
        <f>IF(BE56="",0,INDEX(Tablas!$C$4:$C$8,MATCH(BE56,Tablas!$A$4:$A$8,0)))</f>
      </c>
      <c r="FG56" s="3">
        <f>IF(BF56="",0,INDEX(Tablas!$B$4:$B$8,MATCH(BF56,Tablas!$A$4:$A$8,0)))</f>
      </c>
      <c r="FH56" s="3">
        <f>IF(BG56="",0,INDEX(Tablas!$B$4:$B$8,MATCH(BG56,Tablas!$A$4:$A$8,0)))</f>
      </c>
      <c r="FI56" s="3">
        <f>IF(BH56="",0,INDEX(Tablas!$B$4:$B$8,MATCH(BH56,Tablas!$A$4:$A$8,0)))</f>
      </c>
      <c r="FJ56" s="3">
        <f>IF(BI56="",0,INDEX(Tablas!$C$4:$C$8,MATCH(BI56,Tablas!$A$4:$A$8,0)))</f>
      </c>
      <c r="FK56" s="3">
        <f>IF(BJ56="",0,INDEX(Tablas!$C$4:$C$8,MATCH(BJ56,Tablas!$A$4:$A$8,0)))</f>
      </c>
      <c r="FL56" s="3">
        <f>IF(BK56="",0,INDEX(Tablas!$C$4:$C$8,MATCH(BK56,Tablas!$A$4:$A$8,0)))</f>
      </c>
      <c r="FM56" s="3">
        <f>IF(BL56="",0,INDEX(Tablas!$C$4:$C$8,MATCH(BL56,Tablas!$A$4:$A$8,0)))</f>
      </c>
      <c r="FN56" s="3">
        <f>IF(BM56="",0,INDEX(Tablas!$C$4:$C$8,MATCH(BM56,Tablas!$A$4:$A$8,0)))</f>
      </c>
      <c r="FO56" s="3">
        <f>IF(BN56="",0,INDEX(Tablas!$C$4:$C$8,MATCH(BN56,Tablas!$A$4:$A$8,0)))</f>
      </c>
      <c r="FP56" s="3">
        <f>IF(BO56="",0,INDEX(Tablas!$C$4:$C$8,MATCH(BO56,Tablas!$A$4:$A$8,0)))</f>
      </c>
      <c r="FQ56" s="3">
        <f>IF(OR($B56&lt;&gt;"Sí",BP56=""),0,INDEX(Tablas!$C$4:$C$8,MATCH(BP56,Tablas!$A$4:$A$8,0)))</f>
      </c>
      <c r="FR56" s="3">
        <f>IF(OR($B56&lt;&gt;"Sí",BQ56=""),0,INDEX(Tablas!$C$4:$C$8,MATCH(BQ56,Tablas!$A$4:$A$8,0)))</f>
      </c>
      <c r="FS56" s="3">
        <f>IF(OR($B56&lt;&gt;"Sí",BR56=""),0,INDEX(Tablas!$C$4:$C$8,MATCH(BR56,Tablas!$A$4:$A$8,0)))</f>
      </c>
      <c r="FT56" s="3">
        <f>IF(OR($B56&lt;&gt;"Sí",BS56=""),0,INDEX(Tablas!$C$4:$C$8,MATCH(BS56,Tablas!$A$4:$A$8,0)))</f>
      </c>
      <c r="FU56" s="3">
        <f>IF(OR($C56&lt;&gt;"Sí",BT56=""),0,INDEX(Tablas!$C$4:$C$8,MATCH(BT56,Tablas!$A$4:$A$8,0)))</f>
      </c>
      <c r="FV56" s="3">
        <f>IF(OR($C56&lt;&gt;"Sí",BU56=""),0,INDEX(Tablas!$C$4:$C$8,MATCH(BU56,Tablas!$A$4:$A$8,0)))</f>
      </c>
      <c r="FW56" s="3">
        <f>IF(OR($C56&lt;&gt;"Sí",BV56=""),0,INDEX(Tablas!$C$4:$C$8,MATCH(BV56,Tablas!$A$4:$A$8,0)))</f>
      </c>
      <c r="FX56" s="3">
        <f>IF(OR($C56&lt;&gt;"Sí",BW56=""),0,INDEX(Tablas!$C$4:$C$8,MATCH(BW56,Tablas!$A$4:$A$8,0)))</f>
      </c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6">
        <f>IF(COUNTA($A57:$BW57)=0,"",SUM(DE57:FX57))</f>
      </c>
      <c r="BY57" s="6">
        <f>IF(BX57="","",IF(BX57&lt;Tablas!$C$11,"Nulo",IF(BX57&lt;Tablas!$D$11,"Bajo",IF(BX57&lt;Tablas!$E$11,"Medio",IF(BX57&lt;Tablas!$F$11,"Alto","Muy alto")))))</f>
      </c>
      <c r="BZ57" s="3">
        <f>IF($BX57="","",SUM(DE57,DG57,DF57,DH57,DI57))</f>
      </c>
      <c r="CA57" s="3">
        <f>IF(BZ57="","",IF(BZ57&lt;Tablas!$C$12,"Nulo",IF(BZ57&lt;Tablas!$D$12,"Bajo",IF(BZ57&lt;Tablas!$E$12,"Medio",IF(BZ57&lt;Tablas!$F$12,"Alto","Muy alto")))))</f>
      </c>
      <c r="CB57" s="3">
        <f>IF($BX57="","",SUM(DJ57,DP57,DK57,DL57,DM57,DN57,DO57,FQ57,FR57,FS57,FT57,DQ57,DR57,DS57,DT57,EC57,ED57,EE57,EF57,EA57,EB57,EG57,EH57,EM57,EN57))</f>
      </c>
      <c r="CC57" s="3">
        <f>IF(CB57="","",IF(CB57&lt;Tablas!$C$13,"Nulo",IF(CB57&lt;Tablas!$D$13,"Bajo",IF(CB57&lt;Tablas!$E$13,"Medio",IF(CB57&lt;Tablas!$F$13,"Alto","Muy alto")))))</f>
      </c>
      <c r="CD57" s="3">
        <f>IF($BX57="","",SUM(DU57,DV57,DW57,DX57,DY57,DZ57))</f>
      </c>
      <c r="CE57" s="3">
        <f>IF(CD57="","",IF(CD57&lt;Tablas!$C$14,"Nulo",IF(CD57&lt;Tablas!$D$14,"Bajo",IF(CD57&lt;Tablas!$E$14,"Medio",IF(CD57&lt;Tablas!$F$14,"Alto","Muy alto")))))</f>
      </c>
      <c r="CF57" s="3">
        <f>IF($BX57="","",SUM(EI57,EJ57,EK57,EL57,EO57,EP57,EQ57,ER57,ES57,ET57,EU57,EV57,EW57,EX57,FU57,FV57,FW57,FX57,FI57,FJ57,FK57,FL57,FM57,FN57,FO57,FP57))</f>
      </c>
      <c r="CG57" s="3">
        <f>IF(CF57="","",IF(CF57&lt;Tablas!$C$15,"Nulo",IF(CF57&lt;Tablas!$D$15,"Bajo",IF(CF57&lt;Tablas!$E$15,"Medio",IF(CF57&lt;Tablas!$F$15,"Alto","Muy alto")))))</f>
      </c>
      <c r="CH57" s="3">
        <f>IF($BX57="","",SUM(EY57,EZ57,FA57,FB57,FC57,FD57,FG57,FH57,FE57,FF57))</f>
      </c>
      <c r="CI57" s="3">
        <f>IF(CH57="","",IF(CH57&lt;Tablas!$C$16,"Nulo",IF(CH57&lt;Tablas!$D$16,"Bajo",IF(CH57&lt;Tablas!$E$16,"Medio",IF(CH57&lt;Tablas!$F$16,"Alto","Muy alto")))))</f>
      </c>
      <c r="CJ57" s="3">
        <f>IF($BX57="","",SUM(DE57,DG57,DF57,DH57,DI57))</f>
      </c>
      <c r="CK57" s="3">
        <f>IF(CJ57="","",IF(CJ57&lt;Tablas!$C$17,"Nulo",IF(CJ57&lt;Tablas!$D$17,"Bajo",IF(CJ57&lt;Tablas!$E$17,"Medio",IF(CJ57&lt;Tablas!$F$17,"Alto","Muy alto")))))</f>
      </c>
      <c r="CL57" s="3">
        <f>IF($BX57="","",SUM(DJ57,DP57,DK57,DL57,DM57,DN57,DO57,FQ57,FR57,FS57,FT57,DQ57,DR57,DS57,DT57))</f>
      </c>
      <c r="CM57" s="3">
        <f>IF(CL57="","",IF(CL57&lt;Tablas!$C$18,"Nulo",IF(CL57&lt;Tablas!$D$18,"Bajo",IF(CL57&lt;Tablas!$E$18,"Medio",IF(CL57&lt;Tablas!$F$18,"Alto","Muy alto")))))</f>
      </c>
      <c r="CN57" s="3">
        <f>IF($BX57="","",SUM(EC57,ED57,EE57,EF57,EA57,EB57,EG57,EH57,EM57,EN57))</f>
      </c>
      <c r="CO57" s="3">
        <f>IF(CN57="","",IF(CN57&lt;Tablas!$C$19,"Nulo",IF(CN57&lt;Tablas!$D$19,"Bajo",IF(CN57&lt;Tablas!$E$19,"Medio",IF(CN57&lt;Tablas!$F$19,"Alto","Muy alto")))))</f>
      </c>
      <c r="CP57" s="3">
        <f>IF($BX57="","",SUM(DU57,DV57))</f>
      </c>
      <c r="CQ57" s="3">
        <f>IF(CP57="","",IF(CP57&lt;Tablas!$C$20,"Nulo",IF(CP57&lt;Tablas!$D$20,"Bajo",IF(CP57&lt;Tablas!$E$20,"Medio",IF(CP57&lt;Tablas!$F$20,"Alto","Muy alto")))))</f>
      </c>
      <c r="CR57" s="3">
        <f>IF($BX57="","",SUM(DW57,DX57,DY57,DZ57))</f>
      </c>
      <c r="CS57" s="3">
        <f>IF(CR57="","",IF(CR57&lt;Tablas!$C$21,"Nulo",IF(CR57&lt;Tablas!$D$21,"Bajo",IF(CR57&lt;Tablas!$E$21,"Medio",IF(CR57&lt;Tablas!$F$21,"Alto","Muy alto")))))</f>
      </c>
      <c r="CT57" s="3">
        <f>IF($BX57="","",SUM(EI57,EJ57,EK57,EL57,EO57,EP57,EQ57,ER57,ES57))</f>
      </c>
      <c r="CU57" s="3">
        <f>IF(CT57="","",IF(CT57&lt;Tablas!$C$22,"Nulo",IF(CT57&lt;Tablas!$D$22,"Bajo",IF(CT57&lt;Tablas!$E$22,"Medio",IF(CT57&lt;Tablas!$F$22,"Alto","Muy alto")))))</f>
      </c>
      <c r="CV57" s="3">
        <f>IF($BX57="","",SUM(ET57,EU57,EV57,EW57,EX57,FU57,FV57,FW57,FX57))</f>
      </c>
      <c r="CW57" s="3">
        <f>IF(CV57="","",IF(CV57&lt;Tablas!$C$23,"Nulo",IF(CV57&lt;Tablas!$D$23,"Bajo",IF(CV57&lt;Tablas!$E$23,"Medio",IF(CV57&lt;Tablas!$F$23,"Alto","Muy alto")))))</f>
      </c>
      <c r="CX57" s="3">
        <f>IF($BX57="","",SUM(FI57,FJ57,FK57,FL57,FM57,FN57,FO57,FP57))</f>
      </c>
      <c r="CY57" s="3">
        <f>IF(CX57="","",IF(CX57&lt;Tablas!$C$24,"Nulo",IF(CX57&lt;Tablas!$D$24,"Bajo",IF(CX57&lt;Tablas!$E$24,"Medio",IF(CX57&lt;Tablas!$F$24,"Alto","Muy alto")))))</f>
      </c>
      <c r="CZ57" s="3">
        <f>IF($BX57="","",SUM(EY57,EZ57,FA57,FB57,FC57,FD57))</f>
      </c>
      <c r="DA57" s="3">
        <f>IF(CZ57="","",IF(CZ57&lt;Tablas!$C$25,"Nulo",IF(CZ57&lt;Tablas!$D$25,"Bajo",IF(CZ57&lt;Tablas!$E$25,"Medio",IF(CZ57&lt;Tablas!$F$25,"Alto","Muy alto")))))</f>
      </c>
      <c r="DB57" s="3">
        <f>IF($BX57="","",SUM(FG57,FH57,FE57,FF57))</f>
      </c>
      <c r="DC57" s="3">
        <f>IF(DB57="","",IF(DB57&lt;Tablas!$C$26,"Nulo",IF(DB57&lt;Tablas!$D$26,"Bajo",IF(DB57&lt;Tablas!$E$26,"Medio",IF(DB57&lt;Tablas!$F$26,"Alto","Muy alto")))))</f>
      </c>
      <c r="DD57" s="3">
        <f>IF($BX57="","",COUNTBLANK(D57:BO57)+IF($B57="Sí",COUNTBLANK(BP57:BS57),0)+IF($C57="Sí",COUNTBLANK(BT57:BW57),0)+IF($B57="",1,0)+IF($C57="",1,0))</f>
      </c>
      <c r="DE57" s="3">
        <f>IF(D57="",0,INDEX(Tablas!$B$4:$B$8,MATCH(D57,Tablas!$A$4:$A$8,0)))</f>
      </c>
      <c r="DF57" s="3">
        <f>IF(E57="",0,INDEX(Tablas!$C$4:$C$8,MATCH(E57,Tablas!$A$4:$A$8,0)))</f>
      </c>
      <c r="DG57" s="3">
        <f>IF(F57="",0,INDEX(Tablas!$C$4:$C$8,MATCH(F57,Tablas!$A$4:$A$8,0)))</f>
      </c>
      <c r="DH57" s="3">
        <f>IF(G57="",0,INDEX(Tablas!$B$4:$B$8,MATCH(G57,Tablas!$A$4:$A$8,0)))</f>
      </c>
      <c r="DI57" s="3">
        <f>IF(H57="",0,INDEX(Tablas!$C$4:$C$8,MATCH(H57,Tablas!$A$4:$A$8,0)))</f>
      </c>
      <c r="DJ57" s="3">
        <f>IF(I57="",0,INDEX(Tablas!$C$4:$C$8,MATCH(I57,Tablas!$A$4:$A$8,0)))</f>
      </c>
      <c r="DK57" s="3">
        <f>IF(J57="",0,INDEX(Tablas!$C$4:$C$8,MATCH(J57,Tablas!$A$4:$A$8,0)))</f>
      </c>
      <c r="DL57" s="3">
        <f>IF(K57="",0,INDEX(Tablas!$C$4:$C$8,MATCH(K57,Tablas!$A$4:$A$8,0)))</f>
      </c>
      <c r="DM57" s="3">
        <f>IF(L57="",0,INDEX(Tablas!$C$4:$C$8,MATCH(L57,Tablas!$A$4:$A$8,0)))</f>
      </c>
      <c r="DN57" s="3">
        <f>IF(M57="",0,INDEX(Tablas!$C$4:$C$8,MATCH(M57,Tablas!$A$4:$A$8,0)))</f>
      </c>
      <c r="DO57" s="3">
        <f>IF(N57="",0,INDEX(Tablas!$C$4:$C$8,MATCH(N57,Tablas!$A$4:$A$8,0)))</f>
      </c>
      <c r="DP57" s="3">
        <f>IF(O57="",0,INDEX(Tablas!$C$4:$C$8,MATCH(O57,Tablas!$A$4:$A$8,0)))</f>
      </c>
      <c r="DQ57" s="3">
        <f>IF(P57="",0,INDEX(Tablas!$C$4:$C$8,MATCH(P57,Tablas!$A$4:$A$8,0)))</f>
      </c>
      <c r="DR57" s="3">
        <f>IF(Q57="",0,INDEX(Tablas!$C$4:$C$8,MATCH(Q57,Tablas!$A$4:$A$8,0)))</f>
      </c>
      <c r="DS57" s="3">
        <f>IF(R57="",0,INDEX(Tablas!$C$4:$C$8,MATCH(R57,Tablas!$A$4:$A$8,0)))</f>
      </c>
      <c r="DT57" s="3">
        <f>IF(S57="",0,INDEX(Tablas!$C$4:$C$8,MATCH(S57,Tablas!$A$4:$A$8,0)))</f>
      </c>
      <c r="DU57" s="3">
        <f>IF(T57="",0,INDEX(Tablas!$C$4:$C$8,MATCH(T57,Tablas!$A$4:$A$8,0)))</f>
      </c>
      <c r="DV57" s="3">
        <f>IF(U57="",0,INDEX(Tablas!$C$4:$C$8,MATCH(U57,Tablas!$A$4:$A$8,0)))</f>
      </c>
      <c r="DW57" s="3">
        <f>IF(V57="",0,INDEX(Tablas!$C$4:$C$8,MATCH(V57,Tablas!$A$4:$A$8,0)))</f>
      </c>
      <c r="DX57" s="3">
        <f>IF(W57="",0,INDEX(Tablas!$C$4:$C$8,MATCH(W57,Tablas!$A$4:$A$8,0)))</f>
      </c>
      <c r="DY57" s="3">
        <f>IF(X57="",0,INDEX(Tablas!$C$4:$C$8,MATCH(X57,Tablas!$A$4:$A$8,0)))</f>
      </c>
      <c r="DZ57" s="3">
        <f>IF(Y57="",0,INDEX(Tablas!$C$4:$C$8,MATCH(Y57,Tablas!$A$4:$A$8,0)))</f>
      </c>
      <c r="EA57" s="3">
        <f>IF(Z57="",0,INDEX(Tablas!$B$4:$B$8,MATCH(Z57,Tablas!$A$4:$A$8,0)))</f>
      </c>
      <c r="EB57" s="3">
        <f>IF(AA57="",0,INDEX(Tablas!$B$4:$B$8,MATCH(AA57,Tablas!$A$4:$A$8,0)))</f>
      </c>
      <c r="EC57" s="3">
        <f>IF(AB57="",0,INDEX(Tablas!$B$4:$B$8,MATCH(AB57,Tablas!$A$4:$A$8,0)))</f>
      </c>
      <c r="ED57" s="3">
        <f>IF(AC57="",0,INDEX(Tablas!$B$4:$B$8,MATCH(AC57,Tablas!$A$4:$A$8,0)))</f>
      </c>
      <c r="EE57" s="3">
        <f>IF(AD57="",0,INDEX(Tablas!$B$4:$B$8,MATCH(AD57,Tablas!$A$4:$A$8,0)))</f>
      </c>
      <c r="EF57" s="3">
        <f>IF(AE57="",0,INDEX(Tablas!$B$4:$B$8,MATCH(AE57,Tablas!$A$4:$A$8,0)))</f>
      </c>
      <c r="EG57" s="3">
        <f>IF(AF57="",0,INDEX(Tablas!$C$4:$C$8,MATCH(AF57,Tablas!$A$4:$A$8,0)))</f>
      </c>
      <c r="EH57" s="3">
        <f>IF(AG57="",0,INDEX(Tablas!$B$4:$B$8,MATCH(AG57,Tablas!$A$4:$A$8,0)))</f>
      </c>
      <c r="EI57" s="3">
        <f>IF(AH57="",0,INDEX(Tablas!$B$4:$B$8,MATCH(AH57,Tablas!$A$4:$A$8,0)))</f>
      </c>
      <c r="EJ57" s="3">
        <f>IF(AI57="",0,INDEX(Tablas!$B$4:$B$8,MATCH(AI57,Tablas!$A$4:$A$8,0)))</f>
      </c>
      <c r="EK57" s="3">
        <f>IF(AJ57="",0,INDEX(Tablas!$B$4:$B$8,MATCH(AJ57,Tablas!$A$4:$A$8,0)))</f>
      </c>
      <c r="EL57" s="3">
        <f>IF(AK57="",0,INDEX(Tablas!$B$4:$B$8,MATCH(AK57,Tablas!$A$4:$A$8,0)))</f>
      </c>
      <c r="EM57" s="3">
        <f>IF(AL57="",0,INDEX(Tablas!$B$4:$B$8,MATCH(AL57,Tablas!$A$4:$A$8,0)))</f>
      </c>
      <c r="EN57" s="3">
        <f>IF(AM57="",0,INDEX(Tablas!$B$4:$B$8,MATCH(AM57,Tablas!$A$4:$A$8,0)))</f>
      </c>
      <c r="EO57" s="3">
        <f>IF(AN57="",0,INDEX(Tablas!$B$4:$B$8,MATCH(AN57,Tablas!$A$4:$A$8,0)))</f>
      </c>
      <c r="EP57" s="3">
        <f>IF(AO57="",0,INDEX(Tablas!$B$4:$B$8,MATCH(AO57,Tablas!$A$4:$A$8,0)))</f>
      </c>
      <c r="EQ57" s="3">
        <f>IF(AP57="",0,INDEX(Tablas!$B$4:$B$8,MATCH(AP57,Tablas!$A$4:$A$8,0)))</f>
      </c>
      <c r="ER57" s="3">
        <f>IF(AQ57="",0,INDEX(Tablas!$B$4:$B$8,MATCH(AQ57,Tablas!$A$4:$A$8,0)))</f>
      </c>
      <c r="ES57" s="3">
        <f>IF(AR57="",0,INDEX(Tablas!$B$4:$B$8,MATCH(AR57,Tablas!$A$4:$A$8,0)))</f>
      </c>
      <c r="ET57" s="3">
        <f>IF(AS57="",0,INDEX(Tablas!$B$4:$B$8,MATCH(AS57,Tablas!$A$4:$A$8,0)))</f>
      </c>
      <c r="EU57" s="3">
        <f>IF(AT57="",0,INDEX(Tablas!$B$4:$B$8,MATCH(AT57,Tablas!$A$4:$A$8,0)))</f>
      </c>
      <c r="EV57" s="3">
        <f>IF(AU57="",0,INDEX(Tablas!$B$4:$B$8,MATCH(AU57,Tablas!$A$4:$A$8,0)))</f>
      </c>
      <c r="EW57" s="3">
        <f>IF(AV57="",0,INDEX(Tablas!$B$4:$B$8,MATCH(AV57,Tablas!$A$4:$A$8,0)))</f>
      </c>
      <c r="EX57" s="3">
        <f>IF(AW57="",0,INDEX(Tablas!$B$4:$B$8,MATCH(AW57,Tablas!$A$4:$A$8,0)))</f>
      </c>
      <c r="EY57" s="3">
        <f>IF(AX57="",0,INDEX(Tablas!$B$4:$B$8,MATCH(AX57,Tablas!$A$4:$A$8,0)))</f>
      </c>
      <c r="EZ57" s="3">
        <f>IF(AY57="",0,INDEX(Tablas!$B$4:$B$8,MATCH(AY57,Tablas!$A$4:$A$8,0)))</f>
      </c>
      <c r="FA57" s="3">
        <f>IF(AZ57="",0,INDEX(Tablas!$B$4:$B$8,MATCH(AZ57,Tablas!$A$4:$A$8,0)))</f>
      </c>
      <c r="FB57" s="3">
        <f>IF(BA57="",0,INDEX(Tablas!$B$4:$B$8,MATCH(BA57,Tablas!$A$4:$A$8,0)))</f>
      </c>
      <c r="FC57" s="3">
        <f>IF(BB57="",0,INDEX(Tablas!$B$4:$B$8,MATCH(BB57,Tablas!$A$4:$A$8,0)))</f>
      </c>
      <c r="FD57" s="3">
        <f>IF(BC57="",0,INDEX(Tablas!$B$4:$B$8,MATCH(BC57,Tablas!$A$4:$A$8,0)))</f>
      </c>
      <c r="FE57" s="3">
        <f>IF(BD57="",0,INDEX(Tablas!$B$4:$B$8,MATCH(BD57,Tablas!$A$4:$A$8,0)))</f>
      </c>
      <c r="FF57" s="3">
        <f>IF(BE57="",0,INDEX(Tablas!$C$4:$C$8,MATCH(BE57,Tablas!$A$4:$A$8,0)))</f>
      </c>
      <c r="FG57" s="3">
        <f>IF(BF57="",0,INDEX(Tablas!$B$4:$B$8,MATCH(BF57,Tablas!$A$4:$A$8,0)))</f>
      </c>
      <c r="FH57" s="3">
        <f>IF(BG57="",0,INDEX(Tablas!$B$4:$B$8,MATCH(BG57,Tablas!$A$4:$A$8,0)))</f>
      </c>
      <c r="FI57" s="3">
        <f>IF(BH57="",0,INDEX(Tablas!$B$4:$B$8,MATCH(BH57,Tablas!$A$4:$A$8,0)))</f>
      </c>
      <c r="FJ57" s="3">
        <f>IF(BI57="",0,INDEX(Tablas!$C$4:$C$8,MATCH(BI57,Tablas!$A$4:$A$8,0)))</f>
      </c>
      <c r="FK57" s="3">
        <f>IF(BJ57="",0,INDEX(Tablas!$C$4:$C$8,MATCH(BJ57,Tablas!$A$4:$A$8,0)))</f>
      </c>
      <c r="FL57" s="3">
        <f>IF(BK57="",0,INDEX(Tablas!$C$4:$C$8,MATCH(BK57,Tablas!$A$4:$A$8,0)))</f>
      </c>
      <c r="FM57" s="3">
        <f>IF(BL57="",0,INDEX(Tablas!$C$4:$C$8,MATCH(BL57,Tablas!$A$4:$A$8,0)))</f>
      </c>
      <c r="FN57" s="3">
        <f>IF(BM57="",0,INDEX(Tablas!$C$4:$C$8,MATCH(BM57,Tablas!$A$4:$A$8,0)))</f>
      </c>
      <c r="FO57" s="3">
        <f>IF(BN57="",0,INDEX(Tablas!$C$4:$C$8,MATCH(BN57,Tablas!$A$4:$A$8,0)))</f>
      </c>
      <c r="FP57" s="3">
        <f>IF(BO57="",0,INDEX(Tablas!$C$4:$C$8,MATCH(BO57,Tablas!$A$4:$A$8,0)))</f>
      </c>
      <c r="FQ57" s="3">
        <f>IF(OR($B57&lt;&gt;"Sí",BP57=""),0,INDEX(Tablas!$C$4:$C$8,MATCH(BP57,Tablas!$A$4:$A$8,0)))</f>
      </c>
      <c r="FR57" s="3">
        <f>IF(OR($B57&lt;&gt;"Sí",BQ57=""),0,INDEX(Tablas!$C$4:$C$8,MATCH(BQ57,Tablas!$A$4:$A$8,0)))</f>
      </c>
      <c r="FS57" s="3">
        <f>IF(OR($B57&lt;&gt;"Sí",BR57=""),0,INDEX(Tablas!$C$4:$C$8,MATCH(BR57,Tablas!$A$4:$A$8,0)))</f>
      </c>
      <c r="FT57" s="3">
        <f>IF(OR($B57&lt;&gt;"Sí",BS57=""),0,INDEX(Tablas!$C$4:$C$8,MATCH(BS57,Tablas!$A$4:$A$8,0)))</f>
      </c>
      <c r="FU57" s="3">
        <f>IF(OR($C57&lt;&gt;"Sí",BT57=""),0,INDEX(Tablas!$C$4:$C$8,MATCH(BT57,Tablas!$A$4:$A$8,0)))</f>
      </c>
      <c r="FV57" s="3">
        <f>IF(OR($C57&lt;&gt;"Sí",BU57=""),0,INDEX(Tablas!$C$4:$C$8,MATCH(BU57,Tablas!$A$4:$A$8,0)))</f>
      </c>
      <c r="FW57" s="3">
        <f>IF(OR($C57&lt;&gt;"Sí",BV57=""),0,INDEX(Tablas!$C$4:$C$8,MATCH(BV57,Tablas!$A$4:$A$8,0)))</f>
      </c>
      <c r="FX57" s="3">
        <f>IF(OR($C57&lt;&gt;"Sí",BW57=""),0,INDEX(Tablas!$C$4:$C$8,MATCH(BW57,Tablas!$A$4:$A$8,0)))</f>
      </c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6">
        <f>IF(COUNTA($A58:$BW58)=0,"",SUM(DE58:FX58))</f>
      </c>
      <c r="BY58" s="6">
        <f>IF(BX58="","",IF(BX58&lt;Tablas!$C$11,"Nulo",IF(BX58&lt;Tablas!$D$11,"Bajo",IF(BX58&lt;Tablas!$E$11,"Medio",IF(BX58&lt;Tablas!$F$11,"Alto","Muy alto")))))</f>
      </c>
      <c r="BZ58" s="3">
        <f>IF($BX58="","",SUM(DE58,DG58,DF58,DH58,DI58))</f>
      </c>
      <c r="CA58" s="3">
        <f>IF(BZ58="","",IF(BZ58&lt;Tablas!$C$12,"Nulo",IF(BZ58&lt;Tablas!$D$12,"Bajo",IF(BZ58&lt;Tablas!$E$12,"Medio",IF(BZ58&lt;Tablas!$F$12,"Alto","Muy alto")))))</f>
      </c>
      <c r="CB58" s="3">
        <f>IF($BX58="","",SUM(DJ58,DP58,DK58,DL58,DM58,DN58,DO58,FQ58,FR58,FS58,FT58,DQ58,DR58,DS58,DT58,EC58,ED58,EE58,EF58,EA58,EB58,EG58,EH58,EM58,EN58))</f>
      </c>
      <c r="CC58" s="3">
        <f>IF(CB58="","",IF(CB58&lt;Tablas!$C$13,"Nulo",IF(CB58&lt;Tablas!$D$13,"Bajo",IF(CB58&lt;Tablas!$E$13,"Medio",IF(CB58&lt;Tablas!$F$13,"Alto","Muy alto")))))</f>
      </c>
      <c r="CD58" s="3">
        <f>IF($BX58="","",SUM(DU58,DV58,DW58,DX58,DY58,DZ58))</f>
      </c>
      <c r="CE58" s="3">
        <f>IF(CD58="","",IF(CD58&lt;Tablas!$C$14,"Nulo",IF(CD58&lt;Tablas!$D$14,"Bajo",IF(CD58&lt;Tablas!$E$14,"Medio",IF(CD58&lt;Tablas!$F$14,"Alto","Muy alto")))))</f>
      </c>
      <c r="CF58" s="3">
        <f>IF($BX58="","",SUM(EI58,EJ58,EK58,EL58,EO58,EP58,EQ58,ER58,ES58,ET58,EU58,EV58,EW58,EX58,FU58,FV58,FW58,FX58,FI58,FJ58,FK58,FL58,FM58,FN58,FO58,FP58))</f>
      </c>
      <c r="CG58" s="3">
        <f>IF(CF58="","",IF(CF58&lt;Tablas!$C$15,"Nulo",IF(CF58&lt;Tablas!$D$15,"Bajo",IF(CF58&lt;Tablas!$E$15,"Medio",IF(CF58&lt;Tablas!$F$15,"Alto","Muy alto")))))</f>
      </c>
      <c r="CH58" s="3">
        <f>IF($BX58="","",SUM(EY58,EZ58,FA58,FB58,FC58,FD58,FG58,FH58,FE58,FF58))</f>
      </c>
      <c r="CI58" s="3">
        <f>IF(CH58="","",IF(CH58&lt;Tablas!$C$16,"Nulo",IF(CH58&lt;Tablas!$D$16,"Bajo",IF(CH58&lt;Tablas!$E$16,"Medio",IF(CH58&lt;Tablas!$F$16,"Alto","Muy alto")))))</f>
      </c>
      <c r="CJ58" s="3">
        <f>IF($BX58="","",SUM(DE58,DG58,DF58,DH58,DI58))</f>
      </c>
      <c r="CK58" s="3">
        <f>IF(CJ58="","",IF(CJ58&lt;Tablas!$C$17,"Nulo",IF(CJ58&lt;Tablas!$D$17,"Bajo",IF(CJ58&lt;Tablas!$E$17,"Medio",IF(CJ58&lt;Tablas!$F$17,"Alto","Muy alto")))))</f>
      </c>
      <c r="CL58" s="3">
        <f>IF($BX58="","",SUM(DJ58,DP58,DK58,DL58,DM58,DN58,DO58,FQ58,FR58,FS58,FT58,DQ58,DR58,DS58,DT58))</f>
      </c>
      <c r="CM58" s="3">
        <f>IF(CL58="","",IF(CL58&lt;Tablas!$C$18,"Nulo",IF(CL58&lt;Tablas!$D$18,"Bajo",IF(CL58&lt;Tablas!$E$18,"Medio",IF(CL58&lt;Tablas!$F$18,"Alto","Muy alto")))))</f>
      </c>
      <c r="CN58" s="3">
        <f>IF($BX58="","",SUM(EC58,ED58,EE58,EF58,EA58,EB58,EG58,EH58,EM58,EN58))</f>
      </c>
      <c r="CO58" s="3">
        <f>IF(CN58="","",IF(CN58&lt;Tablas!$C$19,"Nulo",IF(CN58&lt;Tablas!$D$19,"Bajo",IF(CN58&lt;Tablas!$E$19,"Medio",IF(CN58&lt;Tablas!$F$19,"Alto","Muy alto")))))</f>
      </c>
      <c r="CP58" s="3">
        <f>IF($BX58="","",SUM(DU58,DV58))</f>
      </c>
      <c r="CQ58" s="3">
        <f>IF(CP58="","",IF(CP58&lt;Tablas!$C$20,"Nulo",IF(CP58&lt;Tablas!$D$20,"Bajo",IF(CP58&lt;Tablas!$E$20,"Medio",IF(CP58&lt;Tablas!$F$20,"Alto","Muy alto")))))</f>
      </c>
      <c r="CR58" s="3">
        <f>IF($BX58="","",SUM(DW58,DX58,DY58,DZ58))</f>
      </c>
      <c r="CS58" s="3">
        <f>IF(CR58="","",IF(CR58&lt;Tablas!$C$21,"Nulo",IF(CR58&lt;Tablas!$D$21,"Bajo",IF(CR58&lt;Tablas!$E$21,"Medio",IF(CR58&lt;Tablas!$F$21,"Alto","Muy alto")))))</f>
      </c>
      <c r="CT58" s="3">
        <f>IF($BX58="","",SUM(EI58,EJ58,EK58,EL58,EO58,EP58,EQ58,ER58,ES58))</f>
      </c>
      <c r="CU58" s="3">
        <f>IF(CT58="","",IF(CT58&lt;Tablas!$C$22,"Nulo",IF(CT58&lt;Tablas!$D$22,"Bajo",IF(CT58&lt;Tablas!$E$22,"Medio",IF(CT58&lt;Tablas!$F$22,"Alto","Muy alto")))))</f>
      </c>
      <c r="CV58" s="3">
        <f>IF($BX58="","",SUM(ET58,EU58,EV58,EW58,EX58,FU58,FV58,FW58,FX58))</f>
      </c>
      <c r="CW58" s="3">
        <f>IF(CV58="","",IF(CV58&lt;Tablas!$C$23,"Nulo",IF(CV58&lt;Tablas!$D$23,"Bajo",IF(CV58&lt;Tablas!$E$23,"Medio",IF(CV58&lt;Tablas!$F$23,"Alto","Muy alto")))))</f>
      </c>
      <c r="CX58" s="3">
        <f>IF($BX58="","",SUM(FI58,FJ58,FK58,FL58,FM58,FN58,FO58,FP58))</f>
      </c>
      <c r="CY58" s="3">
        <f>IF(CX58="","",IF(CX58&lt;Tablas!$C$24,"Nulo",IF(CX58&lt;Tablas!$D$24,"Bajo",IF(CX58&lt;Tablas!$E$24,"Medio",IF(CX58&lt;Tablas!$F$24,"Alto","Muy alto")))))</f>
      </c>
      <c r="CZ58" s="3">
        <f>IF($BX58="","",SUM(EY58,EZ58,FA58,FB58,FC58,FD58))</f>
      </c>
      <c r="DA58" s="3">
        <f>IF(CZ58="","",IF(CZ58&lt;Tablas!$C$25,"Nulo",IF(CZ58&lt;Tablas!$D$25,"Bajo",IF(CZ58&lt;Tablas!$E$25,"Medio",IF(CZ58&lt;Tablas!$F$25,"Alto","Muy alto")))))</f>
      </c>
      <c r="DB58" s="3">
        <f>IF($BX58="","",SUM(FG58,FH58,FE58,FF58))</f>
      </c>
      <c r="DC58" s="3">
        <f>IF(DB58="","",IF(DB58&lt;Tablas!$C$26,"Nulo",IF(DB58&lt;Tablas!$D$26,"Bajo",IF(DB58&lt;Tablas!$E$26,"Medio",IF(DB58&lt;Tablas!$F$26,"Alto","Muy alto")))))</f>
      </c>
      <c r="DD58" s="3">
        <f>IF($BX58="","",COUNTBLANK(D58:BO58)+IF($B58="Sí",COUNTBLANK(BP58:BS58),0)+IF($C58="Sí",COUNTBLANK(BT58:BW58),0)+IF($B58="",1,0)+IF($C58="",1,0))</f>
      </c>
      <c r="DE58" s="3">
        <f>IF(D58="",0,INDEX(Tablas!$B$4:$B$8,MATCH(D58,Tablas!$A$4:$A$8,0)))</f>
      </c>
      <c r="DF58" s="3">
        <f>IF(E58="",0,INDEX(Tablas!$C$4:$C$8,MATCH(E58,Tablas!$A$4:$A$8,0)))</f>
      </c>
      <c r="DG58" s="3">
        <f>IF(F58="",0,INDEX(Tablas!$C$4:$C$8,MATCH(F58,Tablas!$A$4:$A$8,0)))</f>
      </c>
      <c r="DH58" s="3">
        <f>IF(G58="",0,INDEX(Tablas!$B$4:$B$8,MATCH(G58,Tablas!$A$4:$A$8,0)))</f>
      </c>
      <c r="DI58" s="3">
        <f>IF(H58="",0,INDEX(Tablas!$C$4:$C$8,MATCH(H58,Tablas!$A$4:$A$8,0)))</f>
      </c>
      <c r="DJ58" s="3">
        <f>IF(I58="",0,INDEX(Tablas!$C$4:$C$8,MATCH(I58,Tablas!$A$4:$A$8,0)))</f>
      </c>
      <c r="DK58" s="3">
        <f>IF(J58="",0,INDEX(Tablas!$C$4:$C$8,MATCH(J58,Tablas!$A$4:$A$8,0)))</f>
      </c>
      <c r="DL58" s="3">
        <f>IF(K58="",0,INDEX(Tablas!$C$4:$C$8,MATCH(K58,Tablas!$A$4:$A$8,0)))</f>
      </c>
      <c r="DM58" s="3">
        <f>IF(L58="",0,INDEX(Tablas!$C$4:$C$8,MATCH(L58,Tablas!$A$4:$A$8,0)))</f>
      </c>
      <c r="DN58" s="3">
        <f>IF(M58="",0,INDEX(Tablas!$C$4:$C$8,MATCH(M58,Tablas!$A$4:$A$8,0)))</f>
      </c>
      <c r="DO58" s="3">
        <f>IF(N58="",0,INDEX(Tablas!$C$4:$C$8,MATCH(N58,Tablas!$A$4:$A$8,0)))</f>
      </c>
      <c r="DP58" s="3">
        <f>IF(O58="",0,INDEX(Tablas!$C$4:$C$8,MATCH(O58,Tablas!$A$4:$A$8,0)))</f>
      </c>
      <c r="DQ58" s="3">
        <f>IF(P58="",0,INDEX(Tablas!$C$4:$C$8,MATCH(P58,Tablas!$A$4:$A$8,0)))</f>
      </c>
      <c r="DR58" s="3">
        <f>IF(Q58="",0,INDEX(Tablas!$C$4:$C$8,MATCH(Q58,Tablas!$A$4:$A$8,0)))</f>
      </c>
      <c r="DS58" s="3">
        <f>IF(R58="",0,INDEX(Tablas!$C$4:$C$8,MATCH(R58,Tablas!$A$4:$A$8,0)))</f>
      </c>
      <c r="DT58" s="3">
        <f>IF(S58="",0,INDEX(Tablas!$C$4:$C$8,MATCH(S58,Tablas!$A$4:$A$8,0)))</f>
      </c>
      <c r="DU58" s="3">
        <f>IF(T58="",0,INDEX(Tablas!$C$4:$C$8,MATCH(T58,Tablas!$A$4:$A$8,0)))</f>
      </c>
      <c r="DV58" s="3">
        <f>IF(U58="",0,INDEX(Tablas!$C$4:$C$8,MATCH(U58,Tablas!$A$4:$A$8,0)))</f>
      </c>
      <c r="DW58" s="3">
        <f>IF(V58="",0,INDEX(Tablas!$C$4:$C$8,MATCH(V58,Tablas!$A$4:$A$8,0)))</f>
      </c>
      <c r="DX58" s="3">
        <f>IF(W58="",0,INDEX(Tablas!$C$4:$C$8,MATCH(W58,Tablas!$A$4:$A$8,0)))</f>
      </c>
      <c r="DY58" s="3">
        <f>IF(X58="",0,INDEX(Tablas!$C$4:$C$8,MATCH(X58,Tablas!$A$4:$A$8,0)))</f>
      </c>
      <c r="DZ58" s="3">
        <f>IF(Y58="",0,INDEX(Tablas!$C$4:$C$8,MATCH(Y58,Tablas!$A$4:$A$8,0)))</f>
      </c>
      <c r="EA58" s="3">
        <f>IF(Z58="",0,INDEX(Tablas!$B$4:$B$8,MATCH(Z58,Tablas!$A$4:$A$8,0)))</f>
      </c>
      <c r="EB58" s="3">
        <f>IF(AA58="",0,INDEX(Tablas!$B$4:$B$8,MATCH(AA58,Tablas!$A$4:$A$8,0)))</f>
      </c>
      <c r="EC58" s="3">
        <f>IF(AB58="",0,INDEX(Tablas!$B$4:$B$8,MATCH(AB58,Tablas!$A$4:$A$8,0)))</f>
      </c>
      <c r="ED58" s="3">
        <f>IF(AC58="",0,INDEX(Tablas!$B$4:$B$8,MATCH(AC58,Tablas!$A$4:$A$8,0)))</f>
      </c>
      <c r="EE58" s="3">
        <f>IF(AD58="",0,INDEX(Tablas!$B$4:$B$8,MATCH(AD58,Tablas!$A$4:$A$8,0)))</f>
      </c>
      <c r="EF58" s="3">
        <f>IF(AE58="",0,INDEX(Tablas!$B$4:$B$8,MATCH(AE58,Tablas!$A$4:$A$8,0)))</f>
      </c>
      <c r="EG58" s="3">
        <f>IF(AF58="",0,INDEX(Tablas!$C$4:$C$8,MATCH(AF58,Tablas!$A$4:$A$8,0)))</f>
      </c>
      <c r="EH58" s="3">
        <f>IF(AG58="",0,INDEX(Tablas!$B$4:$B$8,MATCH(AG58,Tablas!$A$4:$A$8,0)))</f>
      </c>
      <c r="EI58" s="3">
        <f>IF(AH58="",0,INDEX(Tablas!$B$4:$B$8,MATCH(AH58,Tablas!$A$4:$A$8,0)))</f>
      </c>
      <c r="EJ58" s="3">
        <f>IF(AI58="",0,INDEX(Tablas!$B$4:$B$8,MATCH(AI58,Tablas!$A$4:$A$8,0)))</f>
      </c>
      <c r="EK58" s="3">
        <f>IF(AJ58="",0,INDEX(Tablas!$B$4:$B$8,MATCH(AJ58,Tablas!$A$4:$A$8,0)))</f>
      </c>
      <c r="EL58" s="3">
        <f>IF(AK58="",0,INDEX(Tablas!$B$4:$B$8,MATCH(AK58,Tablas!$A$4:$A$8,0)))</f>
      </c>
      <c r="EM58" s="3">
        <f>IF(AL58="",0,INDEX(Tablas!$B$4:$B$8,MATCH(AL58,Tablas!$A$4:$A$8,0)))</f>
      </c>
      <c r="EN58" s="3">
        <f>IF(AM58="",0,INDEX(Tablas!$B$4:$B$8,MATCH(AM58,Tablas!$A$4:$A$8,0)))</f>
      </c>
      <c r="EO58" s="3">
        <f>IF(AN58="",0,INDEX(Tablas!$B$4:$B$8,MATCH(AN58,Tablas!$A$4:$A$8,0)))</f>
      </c>
      <c r="EP58" s="3">
        <f>IF(AO58="",0,INDEX(Tablas!$B$4:$B$8,MATCH(AO58,Tablas!$A$4:$A$8,0)))</f>
      </c>
      <c r="EQ58" s="3">
        <f>IF(AP58="",0,INDEX(Tablas!$B$4:$B$8,MATCH(AP58,Tablas!$A$4:$A$8,0)))</f>
      </c>
      <c r="ER58" s="3">
        <f>IF(AQ58="",0,INDEX(Tablas!$B$4:$B$8,MATCH(AQ58,Tablas!$A$4:$A$8,0)))</f>
      </c>
      <c r="ES58" s="3">
        <f>IF(AR58="",0,INDEX(Tablas!$B$4:$B$8,MATCH(AR58,Tablas!$A$4:$A$8,0)))</f>
      </c>
      <c r="ET58" s="3">
        <f>IF(AS58="",0,INDEX(Tablas!$B$4:$B$8,MATCH(AS58,Tablas!$A$4:$A$8,0)))</f>
      </c>
      <c r="EU58" s="3">
        <f>IF(AT58="",0,INDEX(Tablas!$B$4:$B$8,MATCH(AT58,Tablas!$A$4:$A$8,0)))</f>
      </c>
      <c r="EV58" s="3">
        <f>IF(AU58="",0,INDEX(Tablas!$B$4:$B$8,MATCH(AU58,Tablas!$A$4:$A$8,0)))</f>
      </c>
      <c r="EW58" s="3">
        <f>IF(AV58="",0,INDEX(Tablas!$B$4:$B$8,MATCH(AV58,Tablas!$A$4:$A$8,0)))</f>
      </c>
      <c r="EX58" s="3">
        <f>IF(AW58="",0,INDEX(Tablas!$B$4:$B$8,MATCH(AW58,Tablas!$A$4:$A$8,0)))</f>
      </c>
      <c r="EY58" s="3">
        <f>IF(AX58="",0,INDEX(Tablas!$B$4:$B$8,MATCH(AX58,Tablas!$A$4:$A$8,0)))</f>
      </c>
      <c r="EZ58" s="3">
        <f>IF(AY58="",0,INDEX(Tablas!$B$4:$B$8,MATCH(AY58,Tablas!$A$4:$A$8,0)))</f>
      </c>
      <c r="FA58" s="3">
        <f>IF(AZ58="",0,INDEX(Tablas!$B$4:$B$8,MATCH(AZ58,Tablas!$A$4:$A$8,0)))</f>
      </c>
      <c r="FB58" s="3">
        <f>IF(BA58="",0,INDEX(Tablas!$B$4:$B$8,MATCH(BA58,Tablas!$A$4:$A$8,0)))</f>
      </c>
      <c r="FC58" s="3">
        <f>IF(BB58="",0,INDEX(Tablas!$B$4:$B$8,MATCH(BB58,Tablas!$A$4:$A$8,0)))</f>
      </c>
      <c r="FD58" s="3">
        <f>IF(BC58="",0,INDEX(Tablas!$B$4:$B$8,MATCH(BC58,Tablas!$A$4:$A$8,0)))</f>
      </c>
      <c r="FE58" s="3">
        <f>IF(BD58="",0,INDEX(Tablas!$B$4:$B$8,MATCH(BD58,Tablas!$A$4:$A$8,0)))</f>
      </c>
      <c r="FF58" s="3">
        <f>IF(BE58="",0,INDEX(Tablas!$C$4:$C$8,MATCH(BE58,Tablas!$A$4:$A$8,0)))</f>
      </c>
      <c r="FG58" s="3">
        <f>IF(BF58="",0,INDEX(Tablas!$B$4:$B$8,MATCH(BF58,Tablas!$A$4:$A$8,0)))</f>
      </c>
      <c r="FH58" s="3">
        <f>IF(BG58="",0,INDEX(Tablas!$B$4:$B$8,MATCH(BG58,Tablas!$A$4:$A$8,0)))</f>
      </c>
      <c r="FI58" s="3">
        <f>IF(BH58="",0,INDEX(Tablas!$B$4:$B$8,MATCH(BH58,Tablas!$A$4:$A$8,0)))</f>
      </c>
      <c r="FJ58" s="3">
        <f>IF(BI58="",0,INDEX(Tablas!$C$4:$C$8,MATCH(BI58,Tablas!$A$4:$A$8,0)))</f>
      </c>
      <c r="FK58" s="3">
        <f>IF(BJ58="",0,INDEX(Tablas!$C$4:$C$8,MATCH(BJ58,Tablas!$A$4:$A$8,0)))</f>
      </c>
      <c r="FL58" s="3">
        <f>IF(BK58="",0,INDEX(Tablas!$C$4:$C$8,MATCH(BK58,Tablas!$A$4:$A$8,0)))</f>
      </c>
      <c r="FM58" s="3">
        <f>IF(BL58="",0,INDEX(Tablas!$C$4:$C$8,MATCH(BL58,Tablas!$A$4:$A$8,0)))</f>
      </c>
      <c r="FN58" s="3">
        <f>IF(BM58="",0,INDEX(Tablas!$C$4:$C$8,MATCH(BM58,Tablas!$A$4:$A$8,0)))</f>
      </c>
      <c r="FO58" s="3">
        <f>IF(BN58="",0,INDEX(Tablas!$C$4:$C$8,MATCH(BN58,Tablas!$A$4:$A$8,0)))</f>
      </c>
      <c r="FP58" s="3">
        <f>IF(BO58="",0,INDEX(Tablas!$C$4:$C$8,MATCH(BO58,Tablas!$A$4:$A$8,0)))</f>
      </c>
      <c r="FQ58" s="3">
        <f>IF(OR($B58&lt;&gt;"Sí",BP58=""),0,INDEX(Tablas!$C$4:$C$8,MATCH(BP58,Tablas!$A$4:$A$8,0)))</f>
      </c>
      <c r="FR58" s="3">
        <f>IF(OR($B58&lt;&gt;"Sí",BQ58=""),0,INDEX(Tablas!$C$4:$C$8,MATCH(BQ58,Tablas!$A$4:$A$8,0)))</f>
      </c>
      <c r="FS58" s="3">
        <f>IF(OR($B58&lt;&gt;"Sí",BR58=""),0,INDEX(Tablas!$C$4:$C$8,MATCH(BR58,Tablas!$A$4:$A$8,0)))</f>
      </c>
      <c r="FT58" s="3">
        <f>IF(OR($B58&lt;&gt;"Sí",BS58=""),0,INDEX(Tablas!$C$4:$C$8,MATCH(BS58,Tablas!$A$4:$A$8,0)))</f>
      </c>
      <c r="FU58" s="3">
        <f>IF(OR($C58&lt;&gt;"Sí",BT58=""),0,INDEX(Tablas!$C$4:$C$8,MATCH(BT58,Tablas!$A$4:$A$8,0)))</f>
      </c>
      <c r="FV58" s="3">
        <f>IF(OR($C58&lt;&gt;"Sí",BU58=""),0,INDEX(Tablas!$C$4:$C$8,MATCH(BU58,Tablas!$A$4:$A$8,0)))</f>
      </c>
      <c r="FW58" s="3">
        <f>IF(OR($C58&lt;&gt;"Sí",BV58=""),0,INDEX(Tablas!$C$4:$C$8,MATCH(BV58,Tablas!$A$4:$A$8,0)))</f>
      </c>
      <c r="FX58" s="3">
        <f>IF(OR($C58&lt;&gt;"Sí",BW58=""),0,INDEX(Tablas!$C$4:$C$8,MATCH(BW58,Tablas!$A$4:$A$8,0)))</f>
      </c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6">
        <f>IF(COUNTA($A59:$BW59)=0,"",SUM(DE59:FX59))</f>
      </c>
      <c r="BY59" s="6">
        <f>IF(BX59="","",IF(BX59&lt;Tablas!$C$11,"Nulo",IF(BX59&lt;Tablas!$D$11,"Bajo",IF(BX59&lt;Tablas!$E$11,"Medio",IF(BX59&lt;Tablas!$F$11,"Alto","Muy alto")))))</f>
      </c>
      <c r="BZ59" s="3">
        <f>IF($BX59="","",SUM(DE59,DG59,DF59,DH59,DI59))</f>
      </c>
      <c r="CA59" s="3">
        <f>IF(BZ59="","",IF(BZ59&lt;Tablas!$C$12,"Nulo",IF(BZ59&lt;Tablas!$D$12,"Bajo",IF(BZ59&lt;Tablas!$E$12,"Medio",IF(BZ59&lt;Tablas!$F$12,"Alto","Muy alto")))))</f>
      </c>
      <c r="CB59" s="3">
        <f>IF($BX59="","",SUM(DJ59,DP59,DK59,DL59,DM59,DN59,DO59,FQ59,FR59,FS59,FT59,DQ59,DR59,DS59,DT59,EC59,ED59,EE59,EF59,EA59,EB59,EG59,EH59,EM59,EN59))</f>
      </c>
      <c r="CC59" s="3">
        <f>IF(CB59="","",IF(CB59&lt;Tablas!$C$13,"Nulo",IF(CB59&lt;Tablas!$D$13,"Bajo",IF(CB59&lt;Tablas!$E$13,"Medio",IF(CB59&lt;Tablas!$F$13,"Alto","Muy alto")))))</f>
      </c>
      <c r="CD59" s="3">
        <f>IF($BX59="","",SUM(DU59,DV59,DW59,DX59,DY59,DZ59))</f>
      </c>
      <c r="CE59" s="3">
        <f>IF(CD59="","",IF(CD59&lt;Tablas!$C$14,"Nulo",IF(CD59&lt;Tablas!$D$14,"Bajo",IF(CD59&lt;Tablas!$E$14,"Medio",IF(CD59&lt;Tablas!$F$14,"Alto","Muy alto")))))</f>
      </c>
      <c r="CF59" s="3">
        <f>IF($BX59="","",SUM(EI59,EJ59,EK59,EL59,EO59,EP59,EQ59,ER59,ES59,ET59,EU59,EV59,EW59,EX59,FU59,FV59,FW59,FX59,FI59,FJ59,FK59,FL59,FM59,FN59,FO59,FP59))</f>
      </c>
      <c r="CG59" s="3">
        <f>IF(CF59="","",IF(CF59&lt;Tablas!$C$15,"Nulo",IF(CF59&lt;Tablas!$D$15,"Bajo",IF(CF59&lt;Tablas!$E$15,"Medio",IF(CF59&lt;Tablas!$F$15,"Alto","Muy alto")))))</f>
      </c>
      <c r="CH59" s="3">
        <f>IF($BX59="","",SUM(EY59,EZ59,FA59,FB59,FC59,FD59,FG59,FH59,FE59,FF59))</f>
      </c>
      <c r="CI59" s="3">
        <f>IF(CH59="","",IF(CH59&lt;Tablas!$C$16,"Nulo",IF(CH59&lt;Tablas!$D$16,"Bajo",IF(CH59&lt;Tablas!$E$16,"Medio",IF(CH59&lt;Tablas!$F$16,"Alto","Muy alto")))))</f>
      </c>
      <c r="CJ59" s="3">
        <f>IF($BX59="","",SUM(DE59,DG59,DF59,DH59,DI59))</f>
      </c>
      <c r="CK59" s="3">
        <f>IF(CJ59="","",IF(CJ59&lt;Tablas!$C$17,"Nulo",IF(CJ59&lt;Tablas!$D$17,"Bajo",IF(CJ59&lt;Tablas!$E$17,"Medio",IF(CJ59&lt;Tablas!$F$17,"Alto","Muy alto")))))</f>
      </c>
      <c r="CL59" s="3">
        <f>IF($BX59="","",SUM(DJ59,DP59,DK59,DL59,DM59,DN59,DO59,FQ59,FR59,FS59,FT59,DQ59,DR59,DS59,DT59))</f>
      </c>
      <c r="CM59" s="3">
        <f>IF(CL59="","",IF(CL59&lt;Tablas!$C$18,"Nulo",IF(CL59&lt;Tablas!$D$18,"Bajo",IF(CL59&lt;Tablas!$E$18,"Medio",IF(CL59&lt;Tablas!$F$18,"Alto","Muy alto")))))</f>
      </c>
      <c r="CN59" s="3">
        <f>IF($BX59="","",SUM(EC59,ED59,EE59,EF59,EA59,EB59,EG59,EH59,EM59,EN59))</f>
      </c>
      <c r="CO59" s="3">
        <f>IF(CN59="","",IF(CN59&lt;Tablas!$C$19,"Nulo",IF(CN59&lt;Tablas!$D$19,"Bajo",IF(CN59&lt;Tablas!$E$19,"Medio",IF(CN59&lt;Tablas!$F$19,"Alto","Muy alto")))))</f>
      </c>
      <c r="CP59" s="3">
        <f>IF($BX59="","",SUM(DU59,DV59))</f>
      </c>
      <c r="CQ59" s="3">
        <f>IF(CP59="","",IF(CP59&lt;Tablas!$C$20,"Nulo",IF(CP59&lt;Tablas!$D$20,"Bajo",IF(CP59&lt;Tablas!$E$20,"Medio",IF(CP59&lt;Tablas!$F$20,"Alto","Muy alto")))))</f>
      </c>
      <c r="CR59" s="3">
        <f>IF($BX59="","",SUM(DW59,DX59,DY59,DZ59))</f>
      </c>
      <c r="CS59" s="3">
        <f>IF(CR59="","",IF(CR59&lt;Tablas!$C$21,"Nulo",IF(CR59&lt;Tablas!$D$21,"Bajo",IF(CR59&lt;Tablas!$E$21,"Medio",IF(CR59&lt;Tablas!$F$21,"Alto","Muy alto")))))</f>
      </c>
      <c r="CT59" s="3">
        <f>IF($BX59="","",SUM(EI59,EJ59,EK59,EL59,EO59,EP59,EQ59,ER59,ES59))</f>
      </c>
      <c r="CU59" s="3">
        <f>IF(CT59="","",IF(CT59&lt;Tablas!$C$22,"Nulo",IF(CT59&lt;Tablas!$D$22,"Bajo",IF(CT59&lt;Tablas!$E$22,"Medio",IF(CT59&lt;Tablas!$F$22,"Alto","Muy alto")))))</f>
      </c>
      <c r="CV59" s="3">
        <f>IF($BX59="","",SUM(ET59,EU59,EV59,EW59,EX59,FU59,FV59,FW59,FX59))</f>
      </c>
      <c r="CW59" s="3">
        <f>IF(CV59="","",IF(CV59&lt;Tablas!$C$23,"Nulo",IF(CV59&lt;Tablas!$D$23,"Bajo",IF(CV59&lt;Tablas!$E$23,"Medio",IF(CV59&lt;Tablas!$F$23,"Alto","Muy alto")))))</f>
      </c>
      <c r="CX59" s="3">
        <f>IF($BX59="","",SUM(FI59,FJ59,FK59,FL59,FM59,FN59,FO59,FP59))</f>
      </c>
      <c r="CY59" s="3">
        <f>IF(CX59="","",IF(CX59&lt;Tablas!$C$24,"Nulo",IF(CX59&lt;Tablas!$D$24,"Bajo",IF(CX59&lt;Tablas!$E$24,"Medio",IF(CX59&lt;Tablas!$F$24,"Alto","Muy alto")))))</f>
      </c>
      <c r="CZ59" s="3">
        <f>IF($BX59="","",SUM(EY59,EZ59,FA59,FB59,FC59,FD59))</f>
      </c>
      <c r="DA59" s="3">
        <f>IF(CZ59="","",IF(CZ59&lt;Tablas!$C$25,"Nulo",IF(CZ59&lt;Tablas!$D$25,"Bajo",IF(CZ59&lt;Tablas!$E$25,"Medio",IF(CZ59&lt;Tablas!$F$25,"Alto","Muy alto")))))</f>
      </c>
      <c r="DB59" s="3">
        <f>IF($BX59="","",SUM(FG59,FH59,FE59,FF59))</f>
      </c>
      <c r="DC59" s="3">
        <f>IF(DB59="","",IF(DB59&lt;Tablas!$C$26,"Nulo",IF(DB59&lt;Tablas!$D$26,"Bajo",IF(DB59&lt;Tablas!$E$26,"Medio",IF(DB59&lt;Tablas!$F$26,"Alto","Muy alto")))))</f>
      </c>
      <c r="DD59" s="3">
        <f>IF($BX59="","",COUNTBLANK(D59:BO59)+IF($B59="Sí",COUNTBLANK(BP59:BS59),0)+IF($C59="Sí",COUNTBLANK(BT59:BW59),0)+IF($B59="",1,0)+IF($C59="",1,0))</f>
      </c>
      <c r="DE59" s="3">
        <f>IF(D59="",0,INDEX(Tablas!$B$4:$B$8,MATCH(D59,Tablas!$A$4:$A$8,0)))</f>
      </c>
      <c r="DF59" s="3">
        <f>IF(E59="",0,INDEX(Tablas!$C$4:$C$8,MATCH(E59,Tablas!$A$4:$A$8,0)))</f>
      </c>
      <c r="DG59" s="3">
        <f>IF(F59="",0,INDEX(Tablas!$C$4:$C$8,MATCH(F59,Tablas!$A$4:$A$8,0)))</f>
      </c>
      <c r="DH59" s="3">
        <f>IF(G59="",0,INDEX(Tablas!$B$4:$B$8,MATCH(G59,Tablas!$A$4:$A$8,0)))</f>
      </c>
      <c r="DI59" s="3">
        <f>IF(H59="",0,INDEX(Tablas!$C$4:$C$8,MATCH(H59,Tablas!$A$4:$A$8,0)))</f>
      </c>
      <c r="DJ59" s="3">
        <f>IF(I59="",0,INDEX(Tablas!$C$4:$C$8,MATCH(I59,Tablas!$A$4:$A$8,0)))</f>
      </c>
      <c r="DK59" s="3">
        <f>IF(J59="",0,INDEX(Tablas!$C$4:$C$8,MATCH(J59,Tablas!$A$4:$A$8,0)))</f>
      </c>
      <c r="DL59" s="3">
        <f>IF(K59="",0,INDEX(Tablas!$C$4:$C$8,MATCH(K59,Tablas!$A$4:$A$8,0)))</f>
      </c>
      <c r="DM59" s="3">
        <f>IF(L59="",0,INDEX(Tablas!$C$4:$C$8,MATCH(L59,Tablas!$A$4:$A$8,0)))</f>
      </c>
      <c r="DN59" s="3">
        <f>IF(M59="",0,INDEX(Tablas!$C$4:$C$8,MATCH(M59,Tablas!$A$4:$A$8,0)))</f>
      </c>
      <c r="DO59" s="3">
        <f>IF(N59="",0,INDEX(Tablas!$C$4:$C$8,MATCH(N59,Tablas!$A$4:$A$8,0)))</f>
      </c>
      <c r="DP59" s="3">
        <f>IF(O59="",0,INDEX(Tablas!$C$4:$C$8,MATCH(O59,Tablas!$A$4:$A$8,0)))</f>
      </c>
      <c r="DQ59" s="3">
        <f>IF(P59="",0,INDEX(Tablas!$C$4:$C$8,MATCH(P59,Tablas!$A$4:$A$8,0)))</f>
      </c>
      <c r="DR59" s="3">
        <f>IF(Q59="",0,INDEX(Tablas!$C$4:$C$8,MATCH(Q59,Tablas!$A$4:$A$8,0)))</f>
      </c>
      <c r="DS59" s="3">
        <f>IF(R59="",0,INDEX(Tablas!$C$4:$C$8,MATCH(R59,Tablas!$A$4:$A$8,0)))</f>
      </c>
      <c r="DT59" s="3">
        <f>IF(S59="",0,INDEX(Tablas!$C$4:$C$8,MATCH(S59,Tablas!$A$4:$A$8,0)))</f>
      </c>
      <c r="DU59" s="3">
        <f>IF(T59="",0,INDEX(Tablas!$C$4:$C$8,MATCH(T59,Tablas!$A$4:$A$8,0)))</f>
      </c>
      <c r="DV59" s="3">
        <f>IF(U59="",0,INDEX(Tablas!$C$4:$C$8,MATCH(U59,Tablas!$A$4:$A$8,0)))</f>
      </c>
      <c r="DW59" s="3">
        <f>IF(V59="",0,INDEX(Tablas!$C$4:$C$8,MATCH(V59,Tablas!$A$4:$A$8,0)))</f>
      </c>
      <c r="DX59" s="3">
        <f>IF(W59="",0,INDEX(Tablas!$C$4:$C$8,MATCH(W59,Tablas!$A$4:$A$8,0)))</f>
      </c>
      <c r="DY59" s="3">
        <f>IF(X59="",0,INDEX(Tablas!$C$4:$C$8,MATCH(X59,Tablas!$A$4:$A$8,0)))</f>
      </c>
      <c r="DZ59" s="3">
        <f>IF(Y59="",0,INDEX(Tablas!$C$4:$C$8,MATCH(Y59,Tablas!$A$4:$A$8,0)))</f>
      </c>
      <c r="EA59" s="3">
        <f>IF(Z59="",0,INDEX(Tablas!$B$4:$B$8,MATCH(Z59,Tablas!$A$4:$A$8,0)))</f>
      </c>
      <c r="EB59" s="3">
        <f>IF(AA59="",0,INDEX(Tablas!$B$4:$B$8,MATCH(AA59,Tablas!$A$4:$A$8,0)))</f>
      </c>
      <c r="EC59" s="3">
        <f>IF(AB59="",0,INDEX(Tablas!$B$4:$B$8,MATCH(AB59,Tablas!$A$4:$A$8,0)))</f>
      </c>
      <c r="ED59" s="3">
        <f>IF(AC59="",0,INDEX(Tablas!$B$4:$B$8,MATCH(AC59,Tablas!$A$4:$A$8,0)))</f>
      </c>
      <c r="EE59" s="3">
        <f>IF(AD59="",0,INDEX(Tablas!$B$4:$B$8,MATCH(AD59,Tablas!$A$4:$A$8,0)))</f>
      </c>
      <c r="EF59" s="3">
        <f>IF(AE59="",0,INDEX(Tablas!$B$4:$B$8,MATCH(AE59,Tablas!$A$4:$A$8,0)))</f>
      </c>
      <c r="EG59" s="3">
        <f>IF(AF59="",0,INDEX(Tablas!$C$4:$C$8,MATCH(AF59,Tablas!$A$4:$A$8,0)))</f>
      </c>
      <c r="EH59" s="3">
        <f>IF(AG59="",0,INDEX(Tablas!$B$4:$B$8,MATCH(AG59,Tablas!$A$4:$A$8,0)))</f>
      </c>
      <c r="EI59" s="3">
        <f>IF(AH59="",0,INDEX(Tablas!$B$4:$B$8,MATCH(AH59,Tablas!$A$4:$A$8,0)))</f>
      </c>
      <c r="EJ59" s="3">
        <f>IF(AI59="",0,INDEX(Tablas!$B$4:$B$8,MATCH(AI59,Tablas!$A$4:$A$8,0)))</f>
      </c>
      <c r="EK59" s="3">
        <f>IF(AJ59="",0,INDEX(Tablas!$B$4:$B$8,MATCH(AJ59,Tablas!$A$4:$A$8,0)))</f>
      </c>
      <c r="EL59" s="3">
        <f>IF(AK59="",0,INDEX(Tablas!$B$4:$B$8,MATCH(AK59,Tablas!$A$4:$A$8,0)))</f>
      </c>
      <c r="EM59" s="3">
        <f>IF(AL59="",0,INDEX(Tablas!$B$4:$B$8,MATCH(AL59,Tablas!$A$4:$A$8,0)))</f>
      </c>
      <c r="EN59" s="3">
        <f>IF(AM59="",0,INDEX(Tablas!$B$4:$B$8,MATCH(AM59,Tablas!$A$4:$A$8,0)))</f>
      </c>
      <c r="EO59" s="3">
        <f>IF(AN59="",0,INDEX(Tablas!$B$4:$B$8,MATCH(AN59,Tablas!$A$4:$A$8,0)))</f>
      </c>
      <c r="EP59" s="3">
        <f>IF(AO59="",0,INDEX(Tablas!$B$4:$B$8,MATCH(AO59,Tablas!$A$4:$A$8,0)))</f>
      </c>
      <c r="EQ59" s="3">
        <f>IF(AP59="",0,INDEX(Tablas!$B$4:$B$8,MATCH(AP59,Tablas!$A$4:$A$8,0)))</f>
      </c>
      <c r="ER59" s="3">
        <f>IF(AQ59="",0,INDEX(Tablas!$B$4:$B$8,MATCH(AQ59,Tablas!$A$4:$A$8,0)))</f>
      </c>
      <c r="ES59" s="3">
        <f>IF(AR59="",0,INDEX(Tablas!$B$4:$B$8,MATCH(AR59,Tablas!$A$4:$A$8,0)))</f>
      </c>
      <c r="ET59" s="3">
        <f>IF(AS59="",0,INDEX(Tablas!$B$4:$B$8,MATCH(AS59,Tablas!$A$4:$A$8,0)))</f>
      </c>
      <c r="EU59" s="3">
        <f>IF(AT59="",0,INDEX(Tablas!$B$4:$B$8,MATCH(AT59,Tablas!$A$4:$A$8,0)))</f>
      </c>
      <c r="EV59" s="3">
        <f>IF(AU59="",0,INDEX(Tablas!$B$4:$B$8,MATCH(AU59,Tablas!$A$4:$A$8,0)))</f>
      </c>
      <c r="EW59" s="3">
        <f>IF(AV59="",0,INDEX(Tablas!$B$4:$B$8,MATCH(AV59,Tablas!$A$4:$A$8,0)))</f>
      </c>
      <c r="EX59" s="3">
        <f>IF(AW59="",0,INDEX(Tablas!$B$4:$B$8,MATCH(AW59,Tablas!$A$4:$A$8,0)))</f>
      </c>
      <c r="EY59" s="3">
        <f>IF(AX59="",0,INDEX(Tablas!$B$4:$B$8,MATCH(AX59,Tablas!$A$4:$A$8,0)))</f>
      </c>
      <c r="EZ59" s="3">
        <f>IF(AY59="",0,INDEX(Tablas!$B$4:$B$8,MATCH(AY59,Tablas!$A$4:$A$8,0)))</f>
      </c>
      <c r="FA59" s="3">
        <f>IF(AZ59="",0,INDEX(Tablas!$B$4:$B$8,MATCH(AZ59,Tablas!$A$4:$A$8,0)))</f>
      </c>
      <c r="FB59" s="3">
        <f>IF(BA59="",0,INDEX(Tablas!$B$4:$B$8,MATCH(BA59,Tablas!$A$4:$A$8,0)))</f>
      </c>
      <c r="FC59" s="3">
        <f>IF(BB59="",0,INDEX(Tablas!$B$4:$B$8,MATCH(BB59,Tablas!$A$4:$A$8,0)))</f>
      </c>
      <c r="FD59" s="3">
        <f>IF(BC59="",0,INDEX(Tablas!$B$4:$B$8,MATCH(BC59,Tablas!$A$4:$A$8,0)))</f>
      </c>
      <c r="FE59" s="3">
        <f>IF(BD59="",0,INDEX(Tablas!$B$4:$B$8,MATCH(BD59,Tablas!$A$4:$A$8,0)))</f>
      </c>
      <c r="FF59" s="3">
        <f>IF(BE59="",0,INDEX(Tablas!$C$4:$C$8,MATCH(BE59,Tablas!$A$4:$A$8,0)))</f>
      </c>
      <c r="FG59" s="3">
        <f>IF(BF59="",0,INDEX(Tablas!$B$4:$B$8,MATCH(BF59,Tablas!$A$4:$A$8,0)))</f>
      </c>
      <c r="FH59" s="3">
        <f>IF(BG59="",0,INDEX(Tablas!$B$4:$B$8,MATCH(BG59,Tablas!$A$4:$A$8,0)))</f>
      </c>
      <c r="FI59" s="3">
        <f>IF(BH59="",0,INDEX(Tablas!$B$4:$B$8,MATCH(BH59,Tablas!$A$4:$A$8,0)))</f>
      </c>
      <c r="FJ59" s="3">
        <f>IF(BI59="",0,INDEX(Tablas!$C$4:$C$8,MATCH(BI59,Tablas!$A$4:$A$8,0)))</f>
      </c>
      <c r="FK59" s="3">
        <f>IF(BJ59="",0,INDEX(Tablas!$C$4:$C$8,MATCH(BJ59,Tablas!$A$4:$A$8,0)))</f>
      </c>
      <c r="FL59" s="3">
        <f>IF(BK59="",0,INDEX(Tablas!$C$4:$C$8,MATCH(BK59,Tablas!$A$4:$A$8,0)))</f>
      </c>
      <c r="FM59" s="3">
        <f>IF(BL59="",0,INDEX(Tablas!$C$4:$C$8,MATCH(BL59,Tablas!$A$4:$A$8,0)))</f>
      </c>
      <c r="FN59" s="3">
        <f>IF(BM59="",0,INDEX(Tablas!$C$4:$C$8,MATCH(BM59,Tablas!$A$4:$A$8,0)))</f>
      </c>
      <c r="FO59" s="3">
        <f>IF(BN59="",0,INDEX(Tablas!$C$4:$C$8,MATCH(BN59,Tablas!$A$4:$A$8,0)))</f>
      </c>
      <c r="FP59" s="3">
        <f>IF(BO59="",0,INDEX(Tablas!$C$4:$C$8,MATCH(BO59,Tablas!$A$4:$A$8,0)))</f>
      </c>
      <c r="FQ59" s="3">
        <f>IF(OR($B59&lt;&gt;"Sí",BP59=""),0,INDEX(Tablas!$C$4:$C$8,MATCH(BP59,Tablas!$A$4:$A$8,0)))</f>
      </c>
      <c r="FR59" s="3">
        <f>IF(OR($B59&lt;&gt;"Sí",BQ59=""),0,INDEX(Tablas!$C$4:$C$8,MATCH(BQ59,Tablas!$A$4:$A$8,0)))</f>
      </c>
      <c r="FS59" s="3">
        <f>IF(OR($B59&lt;&gt;"Sí",BR59=""),0,INDEX(Tablas!$C$4:$C$8,MATCH(BR59,Tablas!$A$4:$A$8,0)))</f>
      </c>
      <c r="FT59" s="3">
        <f>IF(OR($B59&lt;&gt;"Sí",BS59=""),0,INDEX(Tablas!$C$4:$C$8,MATCH(BS59,Tablas!$A$4:$A$8,0)))</f>
      </c>
      <c r="FU59" s="3">
        <f>IF(OR($C59&lt;&gt;"Sí",BT59=""),0,INDEX(Tablas!$C$4:$C$8,MATCH(BT59,Tablas!$A$4:$A$8,0)))</f>
      </c>
      <c r="FV59" s="3">
        <f>IF(OR($C59&lt;&gt;"Sí",BU59=""),0,INDEX(Tablas!$C$4:$C$8,MATCH(BU59,Tablas!$A$4:$A$8,0)))</f>
      </c>
      <c r="FW59" s="3">
        <f>IF(OR($C59&lt;&gt;"Sí",BV59=""),0,INDEX(Tablas!$C$4:$C$8,MATCH(BV59,Tablas!$A$4:$A$8,0)))</f>
      </c>
      <c r="FX59" s="3">
        <f>IF(OR($C59&lt;&gt;"Sí",BW59=""),0,INDEX(Tablas!$C$4:$C$8,MATCH(BW59,Tablas!$A$4:$A$8,0)))</f>
      </c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6">
        <f>IF(COUNTA($A60:$BW60)=0,"",SUM(DE60:FX60))</f>
      </c>
      <c r="BY60" s="6">
        <f>IF(BX60="","",IF(BX60&lt;Tablas!$C$11,"Nulo",IF(BX60&lt;Tablas!$D$11,"Bajo",IF(BX60&lt;Tablas!$E$11,"Medio",IF(BX60&lt;Tablas!$F$11,"Alto","Muy alto")))))</f>
      </c>
      <c r="BZ60" s="3">
        <f>IF($BX60="","",SUM(DE60,DG60,DF60,DH60,DI60))</f>
      </c>
      <c r="CA60" s="3">
        <f>IF(BZ60="","",IF(BZ60&lt;Tablas!$C$12,"Nulo",IF(BZ60&lt;Tablas!$D$12,"Bajo",IF(BZ60&lt;Tablas!$E$12,"Medio",IF(BZ60&lt;Tablas!$F$12,"Alto","Muy alto")))))</f>
      </c>
      <c r="CB60" s="3">
        <f>IF($BX60="","",SUM(DJ60,DP60,DK60,DL60,DM60,DN60,DO60,FQ60,FR60,FS60,FT60,DQ60,DR60,DS60,DT60,EC60,ED60,EE60,EF60,EA60,EB60,EG60,EH60,EM60,EN60))</f>
      </c>
      <c r="CC60" s="3">
        <f>IF(CB60="","",IF(CB60&lt;Tablas!$C$13,"Nulo",IF(CB60&lt;Tablas!$D$13,"Bajo",IF(CB60&lt;Tablas!$E$13,"Medio",IF(CB60&lt;Tablas!$F$13,"Alto","Muy alto")))))</f>
      </c>
      <c r="CD60" s="3">
        <f>IF($BX60="","",SUM(DU60,DV60,DW60,DX60,DY60,DZ60))</f>
      </c>
      <c r="CE60" s="3">
        <f>IF(CD60="","",IF(CD60&lt;Tablas!$C$14,"Nulo",IF(CD60&lt;Tablas!$D$14,"Bajo",IF(CD60&lt;Tablas!$E$14,"Medio",IF(CD60&lt;Tablas!$F$14,"Alto","Muy alto")))))</f>
      </c>
      <c r="CF60" s="3">
        <f>IF($BX60="","",SUM(EI60,EJ60,EK60,EL60,EO60,EP60,EQ60,ER60,ES60,ET60,EU60,EV60,EW60,EX60,FU60,FV60,FW60,FX60,FI60,FJ60,FK60,FL60,FM60,FN60,FO60,FP60))</f>
      </c>
      <c r="CG60" s="3">
        <f>IF(CF60="","",IF(CF60&lt;Tablas!$C$15,"Nulo",IF(CF60&lt;Tablas!$D$15,"Bajo",IF(CF60&lt;Tablas!$E$15,"Medio",IF(CF60&lt;Tablas!$F$15,"Alto","Muy alto")))))</f>
      </c>
      <c r="CH60" s="3">
        <f>IF($BX60="","",SUM(EY60,EZ60,FA60,FB60,FC60,FD60,FG60,FH60,FE60,FF60))</f>
      </c>
      <c r="CI60" s="3">
        <f>IF(CH60="","",IF(CH60&lt;Tablas!$C$16,"Nulo",IF(CH60&lt;Tablas!$D$16,"Bajo",IF(CH60&lt;Tablas!$E$16,"Medio",IF(CH60&lt;Tablas!$F$16,"Alto","Muy alto")))))</f>
      </c>
      <c r="CJ60" s="3">
        <f>IF($BX60="","",SUM(DE60,DG60,DF60,DH60,DI60))</f>
      </c>
      <c r="CK60" s="3">
        <f>IF(CJ60="","",IF(CJ60&lt;Tablas!$C$17,"Nulo",IF(CJ60&lt;Tablas!$D$17,"Bajo",IF(CJ60&lt;Tablas!$E$17,"Medio",IF(CJ60&lt;Tablas!$F$17,"Alto","Muy alto")))))</f>
      </c>
      <c r="CL60" s="3">
        <f>IF($BX60="","",SUM(DJ60,DP60,DK60,DL60,DM60,DN60,DO60,FQ60,FR60,FS60,FT60,DQ60,DR60,DS60,DT60))</f>
      </c>
      <c r="CM60" s="3">
        <f>IF(CL60="","",IF(CL60&lt;Tablas!$C$18,"Nulo",IF(CL60&lt;Tablas!$D$18,"Bajo",IF(CL60&lt;Tablas!$E$18,"Medio",IF(CL60&lt;Tablas!$F$18,"Alto","Muy alto")))))</f>
      </c>
      <c r="CN60" s="3">
        <f>IF($BX60="","",SUM(EC60,ED60,EE60,EF60,EA60,EB60,EG60,EH60,EM60,EN60))</f>
      </c>
      <c r="CO60" s="3">
        <f>IF(CN60="","",IF(CN60&lt;Tablas!$C$19,"Nulo",IF(CN60&lt;Tablas!$D$19,"Bajo",IF(CN60&lt;Tablas!$E$19,"Medio",IF(CN60&lt;Tablas!$F$19,"Alto","Muy alto")))))</f>
      </c>
      <c r="CP60" s="3">
        <f>IF($BX60="","",SUM(DU60,DV60))</f>
      </c>
      <c r="CQ60" s="3">
        <f>IF(CP60="","",IF(CP60&lt;Tablas!$C$20,"Nulo",IF(CP60&lt;Tablas!$D$20,"Bajo",IF(CP60&lt;Tablas!$E$20,"Medio",IF(CP60&lt;Tablas!$F$20,"Alto","Muy alto")))))</f>
      </c>
      <c r="CR60" s="3">
        <f>IF($BX60="","",SUM(DW60,DX60,DY60,DZ60))</f>
      </c>
      <c r="CS60" s="3">
        <f>IF(CR60="","",IF(CR60&lt;Tablas!$C$21,"Nulo",IF(CR60&lt;Tablas!$D$21,"Bajo",IF(CR60&lt;Tablas!$E$21,"Medio",IF(CR60&lt;Tablas!$F$21,"Alto","Muy alto")))))</f>
      </c>
      <c r="CT60" s="3">
        <f>IF($BX60="","",SUM(EI60,EJ60,EK60,EL60,EO60,EP60,EQ60,ER60,ES60))</f>
      </c>
      <c r="CU60" s="3">
        <f>IF(CT60="","",IF(CT60&lt;Tablas!$C$22,"Nulo",IF(CT60&lt;Tablas!$D$22,"Bajo",IF(CT60&lt;Tablas!$E$22,"Medio",IF(CT60&lt;Tablas!$F$22,"Alto","Muy alto")))))</f>
      </c>
      <c r="CV60" s="3">
        <f>IF($BX60="","",SUM(ET60,EU60,EV60,EW60,EX60,FU60,FV60,FW60,FX60))</f>
      </c>
      <c r="CW60" s="3">
        <f>IF(CV60="","",IF(CV60&lt;Tablas!$C$23,"Nulo",IF(CV60&lt;Tablas!$D$23,"Bajo",IF(CV60&lt;Tablas!$E$23,"Medio",IF(CV60&lt;Tablas!$F$23,"Alto","Muy alto")))))</f>
      </c>
      <c r="CX60" s="3">
        <f>IF($BX60="","",SUM(FI60,FJ60,FK60,FL60,FM60,FN60,FO60,FP60))</f>
      </c>
      <c r="CY60" s="3">
        <f>IF(CX60="","",IF(CX60&lt;Tablas!$C$24,"Nulo",IF(CX60&lt;Tablas!$D$24,"Bajo",IF(CX60&lt;Tablas!$E$24,"Medio",IF(CX60&lt;Tablas!$F$24,"Alto","Muy alto")))))</f>
      </c>
      <c r="CZ60" s="3">
        <f>IF($BX60="","",SUM(EY60,EZ60,FA60,FB60,FC60,FD60))</f>
      </c>
      <c r="DA60" s="3">
        <f>IF(CZ60="","",IF(CZ60&lt;Tablas!$C$25,"Nulo",IF(CZ60&lt;Tablas!$D$25,"Bajo",IF(CZ60&lt;Tablas!$E$25,"Medio",IF(CZ60&lt;Tablas!$F$25,"Alto","Muy alto")))))</f>
      </c>
      <c r="DB60" s="3">
        <f>IF($BX60="","",SUM(FG60,FH60,FE60,FF60))</f>
      </c>
      <c r="DC60" s="3">
        <f>IF(DB60="","",IF(DB60&lt;Tablas!$C$26,"Nulo",IF(DB60&lt;Tablas!$D$26,"Bajo",IF(DB60&lt;Tablas!$E$26,"Medio",IF(DB60&lt;Tablas!$F$26,"Alto","Muy alto")))))</f>
      </c>
      <c r="DD60" s="3">
        <f>IF($BX60="","",COUNTBLANK(D60:BO60)+IF($B60="Sí",COUNTBLANK(BP60:BS60),0)+IF($C60="Sí",COUNTBLANK(BT60:BW60),0)+IF($B60="",1,0)+IF($C60="",1,0))</f>
      </c>
      <c r="DE60" s="3">
        <f>IF(D60="",0,INDEX(Tablas!$B$4:$B$8,MATCH(D60,Tablas!$A$4:$A$8,0)))</f>
      </c>
      <c r="DF60" s="3">
        <f>IF(E60="",0,INDEX(Tablas!$C$4:$C$8,MATCH(E60,Tablas!$A$4:$A$8,0)))</f>
      </c>
      <c r="DG60" s="3">
        <f>IF(F60="",0,INDEX(Tablas!$C$4:$C$8,MATCH(F60,Tablas!$A$4:$A$8,0)))</f>
      </c>
      <c r="DH60" s="3">
        <f>IF(G60="",0,INDEX(Tablas!$B$4:$B$8,MATCH(G60,Tablas!$A$4:$A$8,0)))</f>
      </c>
      <c r="DI60" s="3">
        <f>IF(H60="",0,INDEX(Tablas!$C$4:$C$8,MATCH(H60,Tablas!$A$4:$A$8,0)))</f>
      </c>
      <c r="DJ60" s="3">
        <f>IF(I60="",0,INDEX(Tablas!$C$4:$C$8,MATCH(I60,Tablas!$A$4:$A$8,0)))</f>
      </c>
      <c r="DK60" s="3">
        <f>IF(J60="",0,INDEX(Tablas!$C$4:$C$8,MATCH(J60,Tablas!$A$4:$A$8,0)))</f>
      </c>
      <c r="DL60" s="3">
        <f>IF(K60="",0,INDEX(Tablas!$C$4:$C$8,MATCH(K60,Tablas!$A$4:$A$8,0)))</f>
      </c>
      <c r="DM60" s="3">
        <f>IF(L60="",0,INDEX(Tablas!$C$4:$C$8,MATCH(L60,Tablas!$A$4:$A$8,0)))</f>
      </c>
      <c r="DN60" s="3">
        <f>IF(M60="",0,INDEX(Tablas!$C$4:$C$8,MATCH(M60,Tablas!$A$4:$A$8,0)))</f>
      </c>
      <c r="DO60" s="3">
        <f>IF(N60="",0,INDEX(Tablas!$C$4:$C$8,MATCH(N60,Tablas!$A$4:$A$8,0)))</f>
      </c>
      <c r="DP60" s="3">
        <f>IF(O60="",0,INDEX(Tablas!$C$4:$C$8,MATCH(O60,Tablas!$A$4:$A$8,0)))</f>
      </c>
      <c r="DQ60" s="3">
        <f>IF(P60="",0,INDEX(Tablas!$C$4:$C$8,MATCH(P60,Tablas!$A$4:$A$8,0)))</f>
      </c>
      <c r="DR60" s="3">
        <f>IF(Q60="",0,INDEX(Tablas!$C$4:$C$8,MATCH(Q60,Tablas!$A$4:$A$8,0)))</f>
      </c>
      <c r="DS60" s="3">
        <f>IF(R60="",0,INDEX(Tablas!$C$4:$C$8,MATCH(R60,Tablas!$A$4:$A$8,0)))</f>
      </c>
      <c r="DT60" s="3">
        <f>IF(S60="",0,INDEX(Tablas!$C$4:$C$8,MATCH(S60,Tablas!$A$4:$A$8,0)))</f>
      </c>
      <c r="DU60" s="3">
        <f>IF(T60="",0,INDEX(Tablas!$C$4:$C$8,MATCH(T60,Tablas!$A$4:$A$8,0)))</f>
      </c>
      <c r="DV60" s="3">
        <f>IF(U60="",0,INDEX(Tablas!$C$4:$C$8,MATCH(U60,Tablas!$A$4:$A$8,0)))</f>
      </c>
      <c r="DW60" s="3">
        <f>IF(V60="",0,INDEX(Tablas!$C$4:$C$8,MATCH(V60,Tablas!$A$4:$A$8,0)))</f>
      </c>
      <c r="DX60" s="3">
        <f>IF(W60="",0,INDEX(Tablas!$C$4:$C$8,MATCH(W60,Tablas!$A$4:$A$8,0)))</f>
      </c>
      <c r="DY60" s="3">
        <f>IF(X60="",0,INDEX(Tablas!$C$4:$C$8,MATCH(X60,Tablas!$A$4:$A$8,0)))</f>
      </c>
      <c r="DZ60" s="3">
        <f>IF(Y60="",0,INDEX(Tablas!$C$4:$C$8,MATCH(Y60,Tablas!$A$4:$A$8,0)))</f>
      </c>
      <c r="EA60" s="3">
        <f>IF(Z60="",0,INDEX(Tablas!$B$4:$B$8,MATCH(Z60,Tablas!$A$4:$A$8,0)))</f>
      </c>
      <c r="EB60" s="3">
        <f>IF(AA60="",0,INDEX(Tablas!$B$4:$B$8,MATCH(AA60,Tablas!$A$4:$A$8,0)))</f>
      </c>
      <c r="EC60" s="3">
        <f>IF(AB60="",0,INDEX(Tablas!$B$4:$B$8,MATCH(AB60,Tablas!$A$4:$A$8,0)))</f>
      </c>
      <c r="ED60" s="3">
        <f>IF(AC60="",0,INDEX(Tablas!$B$4:$B$8,MATCH(AC60,Tablas!$A$4:$A$8,0)))</f>
      </c>
      <c r="EE60" s="3">
        <f>IF(AD60="",0,INDEX(Tablas!$B$4:$B$8,MATCH(AD60,Tablas!$A$4:$A$8,0)))</f>
      </c>
      <c r="EF60" s="3">
        <f>IF(AE60="",0,INDEX(Tablas!$B$4:$B$8,MATCH(AE60,Tablas!$A$4:$A$8,0)))</f>
      </c>
      <c r="EG60" s="3">
        <f>IF(AF60="",0,INDEX(Tablas!$C$4:$C$8,MATCH(AF60,Tablas!$A$4:$A$8,0)))</f>
      </c>
      <c r="EH60" s="3">
        <f>IF(AG60="",0,INDEX(Tablas!$B$4:$B$8,MATCH(AG60,Tablas!$A$4:$A$8,0)))</f>
      </c>
      <c r="EI60" s="3">
        <f>IF(AH60="",0,INDEX(Tablas!$B$4:$B$8,MATCH(AH60,Tablas!$A$4:$A$8,0)))</f>
      </c>
      <c r="EJ60" s="3">
        <f>IF(AI60="",0,INDEX(Tablas!$B$4:$B$8,MATCH(AI60,Tablas!$A$4:$A$8,0)))</f>
      </c>
      <c r="EK60" s="3">
        <f>IF(AJ60="",0,INDEX(Tablas!$B$4:$B$8,MATCH(AJ60,Tablas!$A$4:$A$8,0)))</f>
      </c>
      <c r="EL60" s="3">
        <f>IF(AK60="",0,INDEX(Tablas!$B$4:$B$8,MATCH(AK60,Tablas!$A$4:$A$8,0)))</f>
      </c>
      <c r="EM60" s="3">
        <f>IF(AL60="",0,INDEX(Tablas!$B$4:$B$8,MATCH(AL60,Tablas!$A$4:$A$8,0)))</f>
      </c>
      <c r="EN60" s="3">
        <f>IF(AM60="",0,INDEX(Tablas!$B$4:$B$8,MATCH(AM60,Tablas!$A$4:$A$8,0)))</f>
      </c>
      <c r="EO60" s="3">
        <f>IF(AN60="",0,INDEX(Tablas!$B$4:$B$8,MATCH(AN60,Tablas!$A$4:$A$8,0)))</f>
      </c>
      <c r="EP60" s="3">
        <f>IF(AO60="",0,INDEX(Tablas!$B$4:$B$8,MATCH(AO60,Tablas!$A$4:$A$8,0)))</f>
      </c>
      <c r="EQ60" s="3">
        <f>IF(AP60="",0,INDEX(Tablas!$B$4:$B$8,MATCH(AP60,Tablas!$A$4:$A$8,0)))</f>
      </c>
      <c r="ER60" s="3">
        <f>IF(AQ60="",0,INDEX(Tablas!$B$4:$B$8,MATCH(AQ60,Tablas!$A$4:$A$8,0)))</f>
      </c>
      <c r="ES60" s="3">
        <f>IF(AR60="",0,INDEX(Tablas!$B$4:$B$8,MATCH(AR60,Tablas!$A$4:$A$8,0)))</f>
      </c>
      <c r="ET60" s="3">
        <f>IF(AS60="",0,INDEX(Tablas!$B$4:$B$8,MATCH(AS60,Tablas!$A$4:$A$8,0)))</f>
      </c>
      <c r="EU60" s="3">
        <f>IF(AT60="",0,INDEX(Tablas!$B$4:$B$8,MATCH(AT60,Tablas!$A$4:$A$8,0)))</f>
      </c>
      <c r="EV60" s="3">
        <f>IF(AU60="",0,INDEX(Tablas!$B$4:$B$8,MATCH(AU60,Tablas!$A$4:$A$8,0)))</f>
      </c>
      <c r="EW60" s="3">
        <f>IF(AV60="",0,INDEX(Tablas!$B$4:$B$8,MATCH(AV60,Tablas!$A$4:$A$8,0)))</f>
      </c>
      <c r="EX60" s="3">
        <f>IF(AW60="",0,INDEX(Tablas!$B$4:$B$8,MATCH(AW60,Tablas!$A$4:$A$8,0)))</f>
      </c>
      <c r="EY60" s="3">
        <f>IF(AX60="",0,INDEX(Tablas!$B$4:$B$8,MATCH(AX60,Tablas!$A$4:$A$8,0)))</f>
      </c>
      <c r="EZ60" s="3">
        <f>IF(AY60="",0,INDEX(Tablas!$B$4:$B$8,MATCH(AY60,Tablas!$A$4:$A$8,0)))</f>
      </c>
      <c r="FA60" s="3">
        <f>IF(AZ60="",0,INDEX(Tablas!$B$4:$B$8,MATCH(AZ60,Tablas!$A$4:$A$8,0)))</f>
      </c>
      <c r="FB60" s="3">
        <f>IF(BA60="",0,INDEX(Tablas!$B$4:$B$8,MATCH(BA60,Tablas!$A$4:$A$8,0)))</f>
      </c>
      <c r="FC60" s="3">
        <f>IF(BB60="",0,INDEX(Tablas!$B$4:$B$8,MATCH(BB60,Tablas!$A$4:$A$8,0)))</f>
      </c>
      <c r="FD60" s="3">
        <f>IF(BC60="",0,INDEX(Tablas!$B$4:$B$8,MATCH(BC60,Tablas!$A$4:$A$8,0)))</f>
      </c>
      <c r="FE60" s="3">
        <f>IF(BD60="",0,INDEX(Tablas!$B$4:$B$8,MATCH(BD60,Tablas!$A$4:$A$8,0)))</f>
      </c>
      <c r="FF60" s="3">
        <f>IF(BE60="",0,INDEX(Tablas!$C$4:$C$8,MATCH(BE60,Tablas!$A$4:$A$8,0)))</f>
      </c>
      <c r="FG60" s="3">
        <f>IF(BF60="",0,INDEX(Tablas!$B$4:$B$8,MATCH(BF60,Tablas!$A$4:$A$8,0)))</f>
      </c>
      <c r="FH60" s="3">
        <f>IF(BG60="",0,INDEX(Tablas!$B$4:$B$8,MATCH(BG60,Tablas!$A$4:$A$8,0)))</f>
      </c>
      <c r="FI60" s="3">
        <f>IF(BH60="",0,INDEX(Tablas!$B$4:$B$8,MATCH(BH60,Tablas!$A$4:$A$8,0)))</f>
      </c>
      <c r="FJ60" s="3">
        <f>IF(BI60="",0,INDEX(Tablas!$C$4:$C$8,MATCH(BI60,Tablas!$A$4:$A$8,0)))</f>
      </c>
      <c r="FK60" s="3">
        <f>IF(BJ60="",0,INDEX(Tablas!$C$4:$C$8,MATCH(BJ60,Tablas!$A$4:$A$8,0)))</f>
      </c>
      <c r="FL60" s="3">
        <f>IF(BK60="",0,INDEX(Tablas!$C$4:$C$8,MATCH(BK60,Tablas!$A$4:$A$8,0)))</f>
      </c>
      <c r="FM60" s="3">
        <f>IF(BL60="",0,INDEX(Tablas!$C$4:$C$8,MATCH(BL60,Tablas!$A$4:$A$8,0)))</f>
      </c>
      <c r="FN60" s="3">
        <f>IF(BM60="",0,INDEX(Tablas!$C$4:$C$8,MATCH(BM60,Tablas!$A$4:$A$8,0)))</f>
      </c>
      <c r="FO60" s="3">
        <f>IF(BN60="",0,INDEX(Tablas!$C$4:$C$8,MATCH(BN60,Tablas!$A$4:$A$8,0)))</f>
      </c>
      <c r="FP60" s="3">
        <f>IF(BO60="",0,INDEX(Tablas!$C$4:$C$8,MATCH(BO60,Tablas!$A$4:$A$8,0)))</f>
      </c>
      <c r="FQ60" s="3">
        <f>IF(OR($B60&lt;&gt;"Sí",BP60=""),0,INDEX(Tablas!$C$4:$C$8,MATCH(BP60,Tablas!$A$4:$A$8,0)))</f>
      </c>
      <c r="FR60" s="3">
        <f>IF(OR($B60&lt;&gt;"Sí",BQ60=""),0,INDEX(Tablas!$C$4:$C$8,MATCH(BQ60,Tablas!$A$4:$A$8,0)))</f>
      </c>
      <c r="FS60" s="3">
        <f>IF(OR($B60&lt;&gt;"Sí",BR60=""),0,INDEX(Tablas!$C$4:$C$8,MATCH(BR60,Tablas!$A$4:$A$8,0)))</f>
      </c>
      <c r="FT60" s="3">
        <f>IF(OR($B60&lt;&gt;"Sí",BS60=""),0,INDEX(Tablas!$C$4:$C$8,MATCH(BS60,Tablas!$A$4:$A$8,0)))</f>
      </c>
      <c r="FU60" s="3">
        <f>IF(OR($C60&lt;&gt;"Sí",BT60=""),0,INDEX(Tablas!$C$4:$C$8,MATCH(BT60,Tablas!$A$4:$A$8,0)))</f>
      </c>
      <c r="FV60" s="3">
        <f>IF(OR($C60&lt;&gt;"Sí",BU60=""),0,INDEX(Tablas!$C$4:$C$8,MATCH(BU60,Tablas!$A$4:$A$8,0)))</f>
      </c>
      <c r="FW60" s="3">
        <f>IF(OR($C60&lt;&gt;"Sí",BV60=""),0,INDEX(Tablas!$C$4:$C$8,MATCH(BV60,Tablas!$A$4:$A$8,0)))</f>
      </c>
      <c r="FX60" s="3">
        <f>IF(OR($C60&lt;&gt;"Sí",BW60=""),0,INDEX(Tablas!$C$4:$C$8,MATCH(BW60,Tablas!$A$4:$A$8,0)))</f>
      </c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6">
        <f>IF(COUNTA($A61:$BW61)=0,"",SUM(DE61:FX61))</f>
      </c>
      <c r="BY61" s="6">
        <f>IF(BX61="","",IF(BX61&lt;Tablas!$C$11,"Nulo",IF(BX61&lt;Tablas!$D$11,"Bajo",IF(BX61&lt;Tablas!$E$11,"Medio",IF(BX61&lt;Tablas!$F$11,"Alto","Muy alto")))))</f>
      </c>
      <c r="BZ61" s="3">
        <f>IF($BX61="","",SUM(DE61,DG61,DF61,DH61,DI61))</f>
      </c>
      <c r="CA61" s="3">
        <f>IF(BZ61="","",IF(BZ61&lt;Tablas!$C$12,"Nulo",IF(BZ61&lt;Tablas!$D$12,"Bajo",IF(BZ61&lt;Tablas!$E$12,"Medio",IF(BZ61&lt;Tablas!$F$12,"Alto","Muy alto")))))</f>
      </c>
      <c r="CB61" s="3">
        <f>IF($BX61="","",SUM(DJ61,DP61,DK61,DL61,DM61,DN61,DO61,FQ61,FR61,FS61,FT61,DQ61,DR61,DS61,DT61,EC61,ED61,EE61,EF61,EA61,EB61,EG61,EH61,EM61,EN61))</f>
      </c>
      <c r="CC61" s="3">
        <f>IF(CB61="","",IF(CB61&lt;Tablas!$C$13,"Nulo",IF(CB61&lt;Tablas!$D$13,"Bajo",IF(CB61&lt;Tablas!$E$13,"Medio",IF(CB61&lt;Tablas!$F$13,"Alto","Muy alto")))))</f>
      </c>
      <c r="CD61" s="3">
        <f>IF($BX61="","",SUM(DU61,DV61,DW61,DX61,DY61,DZ61))</f>
      </c>
      <c r="CE61" s="3">
        <f>IF(CD61="","",IF(CD61&lt;Tablas!$C$14,"Nulo",IF(CD61&lt;Tablas!$D$14,"Bajo",IF(CD61&lt;Tablas!$E$14,"Medio",IF(CD61&lt;Tablas!$F$14,"Alto","Muy alto")))))</f>
      </c>
      <c r="CF61" s="3">
        <f>IF($BX61="","",SUM(EI61,EJ61,EK61,EL61,EO61,EP61,EQ61,ER61,ES61,ET61,EU61,EV61,EW61,EX61,FU61,FV61,FW61,FX61,FI61,FJ61,FK61,FL61,FM61,FN61,FO61,FP61))</f>
      </c>
      <c r="CG61" s="3">
        <f>IF(CF61="","",IF(CF61&lt;Tablas!$C$15,"Nulo",IF(CF61&lt;Tablas!$D$15,"Bajo",IF(CF61&lt;Tablas!$E$15,"Medio",IF(CF61&lt;Tablas!$F$15,"Alto","Muy alto")))))</f>
      </c>
      <c r="CH61" s="3">
        <f>IF($BX61="","",SUM(EY61,EZ61,FA61,FB61,FC61,FD61,FG61,FH61,FE61,FF61))</f>
      </c>
      <c r="CI61" s="3">
        <f>IF(CH61="","",IF(CH61&lt;Tablas!$C$16,"Nulo",IF(CH61&lt;Tablas!$D$16,"Bajo",IF(CH61&lt;Tablas!$E$16,"Medio",IF(CH61&lt;Tablas!$F$16,"Alto","Muy alto")))))</f>
      </c>
      <c r="CJ61" s="3">
        <f>IF($BX61="","",SUM(DE61,DG61,DF61,DH61,DI61))</f>
      </c>
      <c r="CK61" s="3">
        <f>IF(CJ61="","",IF(CJ61&lt;Tablas!$C$17,"Nulo",IF(CJ61&lt;Tablas!$D$17,"Bajo",IF(CJ61&lt;Tablas!$E$17,"Medio",IF(CJ61&lt;Tablas!$F$17,"Alto","Muy alto")))))</f>
      </c>
      <c r="CL61" s="3">
        <f>IF($BX61="","",SUM(DJ61,DP61,DK61,DL61,DM61,DN61,DO61,FQ61,FR61,FS61,FT61,DQ61,DR61,DS61,DT61))</f>
      </c>
      <c r="CM61" s="3">
        <f>IF(CL61="","",IF(CL61&lt;Tablas!$C$18,"Nulo",IF(CL61&lt;Tablas!$D$18,"Bajo",IF(CL61&lt;Tablas!$E$18,"Medio",IF(CL61&lt;Tablas!$F$18,"Alto","Muy alto")))))</f>
      </c>
      <c r="CN61" s="3">
        <f>IF($BX61="","",SUM(EC61,ED61,EE61,EF61,EA61,EB61,EG61,EH61,EM61,EN61))</f>
      </c>
      <c r="CO61" s="3">
        <f>IF(CN61="","",IF(CN61&lt;Tablas!$C$19,"Nulo",IF(CN61&lt;Tablas!$D$19,"Bajo",IF(CN61&lt;Tablas!$E$19,"Medio",IF(CN61&lt;Tablas!$F$19,"Alto","Muy alto")))))</f>
      </c>
      <c r="CP61" s="3">
        <f>IF($BX61="","",SUM(DU61,DV61))</f>
      </c>
      <c r="CQ61" s="3">
        <f>IF(CP61="","",IF(CP61&lt;Tablas!$C$20,"Nulo",IF(CP61&lt;Tablas!$D$20,"Bajo",IF(CP61&lt;Tablas!$E$20,"Medio",IF(CP61&lt;Tablas!$F$20,"Alto","Muy alto")))))</f>
      </c>
      <c r="CR61" s="3">
        <f>IF($BX61="","",SUM(DW61,DX61,DY61,DZ61))</f>
      </c>
      <c r="CS61" s="3">
        <f>IF(CR61="","",IF(CR61&lt;Tablas!$C$21,"Nulo",IF(CR61&lt;Tablas!$D$21,"Bajo",IF(CR61&lt;Tablas!$E$21,"Medio",IF(CR61&lt;Tablas!$F$21,"Alto","Muy alto")))))</f>
      </c>
      <c r="CT61" s="3">
        <f>IF($BX61="","",SUM(EI61,EJ61,EK61,EL61,EO61,EP61,EQ61,ER61,ES61))</f>
      </c>
      <c r="CU61" s="3">
        <f>IF(CT61="","",IF(CT61&lt;Tablas!$C$22,"Nulo",IF(CT61&lt;Tablas!$D$22,"Bajo",IF(CT61&lt;Tablas!$E$22,"Medio",IF(CT61&lt;Tablas!$F$22,"Alto","Muy alto")))))</f>
      </c>
      <c r="CV61" s="3">
        <f>IF($BX61="","",SUM(ET61,EU61,EV61,EW61,EX61,FU61,FV61,FW61,FX61))</f>
      </c>
      <c r="CW61" s="3">
        <f>IF(CV61="","",IF(CV61&lt;Tablas!$C$23,"Nulo",IF(CV61&lt;Tablas!$D$23,"Bajo",IF(CV61&lt;Tablas!$E$23,"Medio",IF(CV61&lt;Tablas!$F$23,"Alto","Muy alto")))))</f>
      </c>
      <c r="CX61" s="3">
        <f>IF($BX61="","",SUM(FI61,FJ61,FK61,FL61,FM61,FN61,FO61,FP61))</f>
      </c>
      <c r="CY61" s="3">
        <f>IF(CX61="","",IF(CX61&lt;Tablas!$C$24,"Nulo",IF(CX61&lt;Tablas!$D$24,"Bajo",IF(CX61&lt;Tablas!$E$24,"Medio",IF(CX61&lt;Tablas!$F$24,"Alto","Muy alto")))))</f>
      </c>
      <c r="CZ61" s="3">
        <f>IF($BX61="","",SUM(EY61,EZ61,FA61,FB61,FC61,FD61))</f>
      </c>
      <c r="DA61" s="3">
        <f>IF(CZ61="","",IF(CZ61&lt;Tablas!$C$25,"Nulo",IF(CZ61&lt;Tablas!$D$25,"Bajo",IF(CZ61&lt;Tablas!$E$25,"Medio",IF(CZ61&lt;Tablas!$F$25,"Alto","Muy alto")))))</f>
      </c>
      <c r="DB61" s="3">
        <f>IF($BX61="","",SUM(FG61,FH61,FE61,FF61))</f>
      </c>
      <c r="DC61" s="3">
        <f>IF(DB61="","",IF(DB61&lt;Tablas!$C$26,"Nulo",IF(DB61&lt;Tablas!$D$26,"Bajo",IF(DB61&lt;Tablas!$E$26,"Medio",IF(DB61&lt;Tablas!$F$26,"Alto","Muy alto")))))</f>
      </c>
      <c r="DD61" s="3">
        <f>IF($BX61="","",COUNTBLANK(D61:BO61)+IF($B61="Sí",COUNTBLANK(BP61:BS61),0)+IF($C61="Sí",COUNTBLANK(BT61:BW61),0)+IF($B61="",1,0)+IF($C61="",1,0))</f>
      </c>
      <c r="DE61" s="3">
        <f>IF(D61="",0,INDEX(Tablas!$B$4:$B$8,MATCH(D61,Tablas!$A$4:$A$8,0)))</f>
      </c>
      <c r="DF61" s="3">
        <f>IF(E61="",0,INDEX(Tablas!$C$4:$C$8,MATCH(E61,Tablas!$A$4:$A$8,0)))</f>
      </c>
      <c r="DG61" s="3">
        <f>IF(F61="",0,INDEX(Tablas!$C$4:$C$8,MATCH(F61,Tablas!$A$4:$A$8,0)))</f>
      </c>
      <c r="DH61" s="3">
        <f>IF(G61="",0,INDEX(Tablas!$B$4:$B$8,MATCH(G61,Tablas!$A$4:$A$8,0)))</f>
      </c>
      <c r="DI61" s="3">
        <f>IF(H61="",0,INDEX(Tablas!$C$4:$C$8,MATCH(H61,Tablas!$A$4:$A$8,0)))</f>
      </c>
      <c r="DJ61" s="3">
        <f>IF(I61="",0,INDEX(Tablas!$C$4:$C$8,MATCH(I61,Tablas!$A$4:$A$8,0)))</f>
      </c>
      <c r="DK61" s="3">
        <f>IF(J61="",0,INDEX(Tablas!$C$4:$C$8,MATCH(J61,Tablas!$A$4:$A$8,0)))</f>
      </c>
      <c r="DL61" s="3">
        <f>IF(K61="",0,INDEX(Tablas!$C$4:$C$8,MATCH(K61,Tablas!$A$4:$A$8,0)))</f>
      </c>
      <c r="DM61" s="3">
        <f>IF(L61="",0,INDEX(Tablas!$C$4:$C$8,MATCH(L61,Tablas!$A$4:$A$8,0)))</f>
      </c>
      <c r="DN61" s="3">
        <f>IF(M61="",0,INDEX(Tablas!$C$4:$C$8,MATCH(M61,Tablas!$A$4:$A$8,0)))</f>
      </c>
      <c r="DO61" s="3">
        <f>IF(N61="",0,INDEX(Tablas!$C$4:$C$8,MATCH(N61,Tablas!$A$4:$A$8,0)))</f>
      </c>
      <c r="DP61" s="3">
        <f>IF(O61="",0,INDEX(Tablas!$C$4:$C$8,MATCH(O61,Tablas!$A$4:$A$8,0)))</f>
      </c>
      <c r="DQ61" s="3">
        <f>IF(P61="",0,INDEX(Tablas!$C$4:$C$8,MATCH(P61,Tablas!$A$4:$A$8,0)))</f>
      </c>
      <c r="DR61" s="3">
        <f>IF(Q61="",0,INDEX(Tablas!$C$4:$C$8,MATCH(Q61,Tablas!$A$4:$A$8,0)))</f>
      </c>
      <c r="DS61" s="3">
        <f>IF(R61="",0,INDEX(Tablas!$C$4:$C$8,MATCH(R61,Tablas!$A$4:$A$8,0)))</f>
      </c>
      <c r="DT61" s="3">
        <f>IF(S61="",0,INDEX(Tablas!$C$4:$C$8,MATCH(S61,Tablas!$A$4:$A$8,0)))</f>
      </c>
      <c r="DU61" s="3">
        <f>IF(T61="",0,INDEX(Tablas!$C$4:$C$8,MATCH(T61,Tablas!$A$4:$A$8,0)))</f>
      </c>
      <c r="DV61" s="3">
        <f>IF(U61="",0,INDEX(Tablas!$C$4:$C$8,MATCH(U61,Tablas!$A$4:$A$8,0)))</f>
      </c>
      <c r="DW61" s="3">
        <f>IF(V61="",0,INDEX(Tablas!$C$4:$C$8,MATCH(V61,Tablas!$A$4:$A$8,0)))</f>
      </c>
      <c r="DX61" s="3">
        <f>IF(W61="",0,INDEX(Tablas!$C$4:$C$8,MATCH(W61,Tablas!$A$4:$A$8,0)))</f>
      </c>
      <c r="DY61" s="3">
        <f>IF(X61="",0,INDEX(Tablas!$C$4:$C$8,MATCH(X61,Tablas!$A$4:$A$8,0)))</f>
      </c>
      <c r="DZ61" s="3">
        <f>IF(Y61="",0,INDEX(Tablas!$C$4:$C$8,MATCH(Y61,Tablas!$A$4:$A$8,0)))</f>
      </c>
      <c r="EA61" s="3">
        <f>IF(Z61="",0,INDEX(Tablas!$B$4:$B$8,MATCH(Z61,Tablas!$A$4:$A$8,0)))</f>
      </c>
      <c r="EB61" s="3">
        <f>IF(AA61="",0,INDEX(Tablas!$B$4:$B$8,MATCH(AA61,Tablas!$A$4:$A$8,0)))</f>
      </c>
      <c r="EC61" s="3">
        <f>IF(AB61="",0,INDEX(Tablas!$B$4:$B$8,MATCH(AB61,Tablas!$A$4:$A$8,0)))</f>
      </c>
      <c r="ED61" s="3">
        <f>IF(AC61="",0,INDEX(Tablas!$B$4:$B$8,MATCH(AC61,Tablas!$A$4:$A$8,0)))</f>
      </c>
      <c r="EE61" s="3">
        <f>IF(AD61="",0,INDEX(Tablas!$B$4:$B$8,MATCH(AD61,Tablas!$A$4:$A$8,0)))</f>
      </c>
      <c r="EF61" s="3">
        <f>IF(AE61="",0,INDEX(Tablas!$B$4:$B$8,MATCH(AE61,Tablas!$A$4:$A$8,0)))</f>
      </c>
      <c r="EG61" s="3">
        <f>IF(AF61="",0,INDEX(Tablas!$C$4:$C$8,MATCH(AF61,Tablas!$A$4:$A$8,0)))</f>
      </c>
      <c r="EH61" s="3">
        <f>IF(AG61="",0,INDEX(Tablas!$B$4:$B$8,MATCH(AG61,Tablas!$A$4:$A$8,0)))</f>
      </c>
      <c r="EI61" s="3">
        <f>IF(AH61="",0,INDEX(Tablas!$B$4:$B$8,MATCH(AH61,Tablas!$A$4:$A$8,0)))</f>
      </c>
      <c r="EJ61" s="3">
        <f>IF(AI61="",0,INDEX(Tablas!$B$4:$B$8,MATCH(AI61,Tablas!$A$4:$A$8,0)))</f>
      </c>
      <c r="EK61" s="3">
        <f>IF(AJ61="",0,INDEX(Tablas!$B$4:$B$8,MATCH(AJ61,Tablas!$A$4:$A$8,0)))</f>
      </c>
      <c r="EL61" s="3">
        <f>IF(AK61="",0,INDEX(Tablas!$B$4:$B$8,MATCH(AK61,Tablas!$A$4:$A$8,0)))</f>
      </c>
      <c r="EM61" s="3">
        <f>IF(AL61="",0,INDEX(Tablas!$B$4:$B$8,MATCH(AL61,Tablas!$A$4:$A$8,0)))</f>
      </c>
      <c r="EN61" s="3">
        <f>IF(AM61="",0,INDEX(Tablas!$B$4:$B$8,MATCH(AM61,Tablas!$A$4:$A$8,0)))</f>
      </c>
      <c r="EO61" s="3">
        <f>IF(AN61="",0,INDEX(Tablas!$B$4:$B$8,MATCH(AN61,Tablas!$A$4:$A$8,0)))</f>
      </c>
      <c r="EP61" s="3">
        <f>IF(AO61="",0,INDEX(Tablas!$B$4:$B$8,MATCH(AO61,Tablas!$A$4:$A$8,0)))</f>
      </c>
      <c r="EQ61" s="3">
        <f>IF(AP61="",0,INDEX(Tablas!$B$4:$B$8,MATCH(AP61,Tablas!$A$4:$A$8,0)))</f>
      </c>
      <c r="ER61" s="3">
        <f>IF(AQ61="",0,INDEX(Tablas!$B$4:$B$8,MATCH(AQ61,Tablas!$A$4:$A$8,0)))</f>
      </c>
      <c r="ES61" s="3">
        <f>IF(AR61="",0,INDEX(Tablas!$B$4:$B$8,MATCH(AR61,Tablas!$A$4:$A$8,0)))</f>
      </c>
      <c r="ET61" s="3">
        <f>IF(AS61="",0,INDEX(Tablas!$B$4:$B$8,MATCH(AS61,Tablas!$A$4:$A$8,0)))</f>
      </c>
      <c r="EU61" s="3">
        <f>IF(AT61="",0,INDEX(Tablas!$B$4:$B$8,MATCH(AT61,Tablas!$A$4:$A$8,0)))</f>
      </c>
      <c r="EV61" s="3">
        <f>IF(AU61="",0,INDEX(Tablas!$B$4:$B$8,MATCH(AU61,Tablas!$A$4:$A$8,0)))</f>
      </c>
      <c r="EW61" s="3">
        <f>IF(AV61="",0,INDEX(Tablas!$B$4:$B$8,MATCH(AV61,Tablas!$A$4:$A$8,0)))</f>
      </c>
      <c r="EX61" s="3">
        <f>IF(AW61="",0,INDEX(Tablas!$B$4:$B$8,MATCH(AW61,Tablas!$A$4:$A$8,0)))</f>
      </c>
      <c r="EY61" s="3">
        <f>IF(AX61="",0,INDEX(Tablas!$B$4:$B$8,MATCH(AX61,Tablas!$A$4:$A$8,0)))</f>
      </c>
      <c r="EZ61" s="3">
        <f>IF(AY61="",0,INDEX(Tablas!$B$4:$B$8,MATCH(AY61,Tablas!$A$4:$A$8,0)))</f>
      </c>
      <c r="FA61" s="3">
        <f>IF(AZ61="",0,INDEX(Tablas!$B$4:$B$8,MATCH(AZ61,Tablas!$A$4:$A$8,0)))</f>
      </c>
      <c r="FB61" s="3">
        <f>IF(BA61="",0,INDEX(Tablas!$B$4:$B$8,MATCH(BA61,Tablas!$A$4:$A$8,0)))</f>
      </c>
      <c r="FC61" s="3">
        <f>IF(BB61="",0,INDEX(Tablas!$B$4:$B$8,MATCH(BB61,Tablas!$A$4:$A$8,0)))</f>
      </c>
      <c r="FD61" s="3">
        <f>IF(BC61="",0,INDEX(Tablas!$B$4:$B$8,MATCH(BC61,Tablas!$A$4:$A$8,0)))</f>
      </c>
      <c r="FE61" s="3">
        <f>IF(BD61="",0,INDEX(Tablas!$B$4:$B$8,MATCH(BD61,Tablas!$A$4:$A$8,0)))</f>
      </c>
      <c r="FF61" s="3">
        <f>IF(BE61="",0,INDEX(Tablas!$C$4:$C$8,MATCH(BE61,Tablas!$A$4:$A$8,0)))</f>
      </c>
      <c r="FG61" s="3">
        <f>IF(BF61="",0,INDEX(Tablas!$B$4:$B$8,MATCH(BF61,Tablas!$A$4:$A$8,0)))</f>
      </c>
      <c r="FH61" s="3">
        <f>IF(BG61="",0,INDEX(Tablas!$B$4:$B$8,MATCH(BG61,Tablas!$A$4:$A$8,0)))</f>
      </c>
      <c r="FI61" s="3">
        <f>IF(BH61="",0,INDEX(Tablas!$B$4:$B$8,MATCH(BH61,Tablas!$A$4:$A$8,0)))</f>
      </c>
      <c r="FJ61" s="3">
        <f>IF(BI61="",0,INDEX(Tablas!$C$4:$C$8,MATCH(BI61,Tablas!$A$4:$A$8,0)))</f>
      </c>
      <c r="FK61" s="3">
        <f>IF(BJ61="",0,INDEX(Tablas!$C$4:$C$8,MATCH(BJ61,Tablas!$A$4:$A$8,0)))</f>
      </c>
      <c r="FL61" s="3">
        <f>IF(BK61="",0,INDEX(Tablas!$C$4:$C$8,MATCH(BK61,Tablas!$A$4:$A$8,0)))</f>
      </c>
      <c r="FM61" s="3">
        <f>IF(BL61="",0,INDEX(Tablas!$C$4:$C$8,MATCH(BL61,Tablas!$A$4:$A$8,0)))</f>
      </c>
      <c r="FN61" s="3">
        <f>IF(BM61="",0,INDEX(Tablas!$C$4:$C$8,MATCH(BM61,Tablas!$A$4:$A$8,0)))</f>
      </c>
      <c r="FO61" s="3">
        <f>IF(BN61="",0,INDEX(Tablas!$C$4:$C$8,MATCH(BN61,Tablas!$A$4:$A$8,0)))</f>
      </c>
      <c r="FP61" s="3">
        <f>IF(BO61="",0,INDEX(Tablas!$C$4:$C$8,MATCH(BO61,Tablas!$A$4:$A$8,0)))</f>
      </c>
      <c r="FQ61" s="3">
        <f>IF(OR($B61&lt;&gt;"Sí",BP61=""),0,INDEX(Tablas!$C$4:$C$8,MATCH(BP61,Tablas!$A$4:$A$8,0)))</f>
      </c>
      <c r="FR61" s="3">
        <f>IF(OR($B61&lt;&gt;"Sí",BQ61=""),0,INDEX(Tablas!$C$4:$C$8,MATCH(BQ61,Tablas!$A$4:$A$8,0)))</f>
      </c>
      <c r="FS61" s="3">
        <f>IF(OR($B61&lt;&gt;"Sí",BR61=""),0,INDEX(Tablas!$C$4:$C$8,MATCH(BR61,Tablas!$A$4:$A$8,0)))</f>
      </c>
      <c r="FT61" s="3">
        <f>IF(OR($B61&lt;&gt;"Sí",BS61=""),0,INDEX(Tablas!$C$4:$C$8,MATCH(BS61,Tablas!$A$4:$A$8,0)))</f>
      </c>
      <c r="FU61" s="3">
        <f>IF(OR($C61&lt;&gt;"Sí",BT61=""),0,INDEX(Tablas!$C$4:$C$8,MATCH(BT61,Tablas!$A$4:$A$8,0)))</f>
      </c>
      <c r="FV61" s="3">
        <f>IF(OR($C61&lt;&gt;"Sí",BU61=""),0,INDEX(Tablas!$C$4:$C$8,MATCH(BU61,Tablas!$A$4:$A$8,0)))</f>
      </c>
      <c r="FW61" s="3">
        <f>IF(OR($C61&lt;&gt;"Sí",BV61=""),0,INDEX(Tablas!$C$4:$C$8,MATCH(BV61,Tablas!$A$4:$A$8,0)))</f>
      </c>
      <c r="FX61" s="3">
        <f>IF(OR($C61&lt;&gt;"Sí",BW61=""),0,INDEX(Tablas!$C$4:$C$8,MATCH(BW61,Tablas!$A$4:$A$8,0)))</f>
      </c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6">
        <f>IF(COUNTA($A62:$BW62)=0,"",SUM(DE62:FX62))</f>
      </c>
      <c r="BY62" s="6">
        <f>IF(BX62="","",IF(BX62&lt;Tablas!$C$11,"Nulo",IF(BX62&lt;Tablas!$D$11,"Bajo",IF(BX62&lt;Tablas!$E$11,"Medio",IF(BX62&lt;Tablas!$F$11,"Alto","Muy alto")))))</f>
      </c>
      <c r="BZ62" s="3">
        <f>IF($BX62="","",SUM(DE62,DG62,DF62,DH62,DI62))</f>
      </c>
      <c r="CA62" s="3">
        <f>IF(BZ62="","",IF(BZ62&lt;Tablas!$C$12,"Nulo",IF(BZ62&lt;Tablas!$D$12,"Bajo",IF(BZ62&lt;Tablas!$E$12,"Medio",IF(BZ62&lt;Tablas!$F$12,"Alto","Muy alto")))))</f>
      </c>
      <c r="CB62" s="3">
        <f>IF($BX62="","",SUM(DJ62,DP62,DK62,DL62,DM62,DN62,DO62,FQ62,FR62,FS62,FT62,DQ62,DR62,DS62,DT62,EC62,ED62,EE62,EF62,EA62,EB62,EG62,EH62,EM62,EN62))</f>
      </c>
      <c r="CC62" s="3">
        <f>IF(CB62="","",IF(CB62&lt;Tablas!$C$13,"Nulo",IF(CB62&lt;Tablas!$D$13,"Bajo",IF(CB62&lt;Tablas!$E$13,"Medio",IF(CB62&lt;Tablas!$F$13,"Alto","Muy alto")))))</f>
      </c>
      <c r="CD62" s="3">
        <f>IF($BX62="","",SUM(DU62,DV62,DW62,DX62,DY62,DZ62))</f>
      </c>
      <c r="CE62" s="3">
        <f>IF(CD62="","",IF(CD62&lt;Tablas!$C$14,"Nulo",IF(CD62&lt;Tablas!$D$14,"Bajo",IF(CD62&lt;Tablas!$E$14,"Medio",IF(CD62&lt;Tablas!$F$14,"Alto","Muy alto")))))</f>
      </c>
      <c r="CF62" s="3">
        <f>IF($BX62="","",SUM(EI62,EJ62,EK62,EL62,EO62,EP62,EQ62,ER62,ES62,ET62,EU62,EV62,EW62,EX62,FU62,FV62,FW62,FX62,FI62,FJ62,FK62,FL62,FM62,FN62,FO62,FP62))</f>
      </c>
      <c r="CG62" s="3">
        <f>IF(CF62="","",IF(CF62&lt;Tablas!$C$15,"Nulo",IF(CF62&lt;Tablas!$D$15,"Bajo",IF(CF62&lt;Tablas!$E$15,"Medio",IF(CF62&lt;Tablas!$F$15,"Alto","Muy alto")))))</f>
      </c>
      <c r="CH62" s="3">
        <f>IF($BX62="","",SUM(EY62,EZ62,FA62,FB62,FC62,FD62,FG62,FH62,FE62,FF62))</f>
      </c>
      <c r="CI62" s="3">
        <f>IF(CH62="","",IF(CH62&lt;Tablas!$C$16,"Nulo",IF(CH62&lt;Tablas!$D$16,"Bajo",IF(CH62&lt;Tablas!$E$16,"Medio",IF(CH62&lt;Tablas!$F$16,"Alto","Muy alto")))))</f>
      </c>
      <c r="CJ62" s="3">
        <f>IF($BX62="","",SUM(DE62,DG62,DF62,DH62,DI62))</f>
      </c>
      <c r="CK62" s="3">
        <f>IF(CJ62="","",IF(CJ62&lt;Tablas!$C$17,"Nulo",IF(CJ62&lt;Tablas!$D$17,"Bajo",IF(CJ62&lt;Tablas!$E$17,"Medio",IF(CJ62&lt;Tablas!$F$17,"Alto","Muy alto")))))</f>
      </c>
      <c r="CL62" s="3">
        <f>IF($BX62="","",SUM(DJ62,DP62,DK62,DL62,DM62,DN62,DO62,FQ62,FR62,FS62,FT62,DQ62,DR62,DS62,DT62))</f>
      </c>
      <c r="CM62" s="3">
        <f>IF(CL62="","",IF(CL62&lt;Tablas!$C$18,"Nulo",IF(CL62&lt;Tablas!$D$18,"Bajo",IF(CL62&lt;Tablas!$E$18,"Medio",IF(CL62&lt;Tablas!$F$18,"Alto","Muy alto")))))</f>
      </c>
      <c r="CN62" s="3">
        <f>IF($BX62="","",SUM(EC62,ED62,EE62,EF62,EA62,EB62,EG62,EH62,EM62,EN62))</f>
      </c>
      <c r="CO62" s="3">
        <f>IF(CN62="","",IF(CN62&lt;Tablas!$C$19,"Nulo",IF(CN62&lt;Tablas!$D$19,"Bajo",IF(CN62&lt;Tablas!$E$19,"Medio",IF(CN62&lt;Tablas!$F$19,"Alto","Muy alto")))))</f>
      </c>
      <c r="CP62" s="3">
        <f>IF($BX62="","",SUM(DU62,DV62))</f>
      </c>
      <c r="CQ62" s="3">
        <f>IF(CP62="","",IF(CP62&lt;Tablas!$C$20,"Nulo",IF(CP62&lt;Tablas!$D$20,"Bajo",IF(CP62&lt;Tablas!$E$20,"Medio",IF(CP62&lt;Tablas!$F$20,"Alto","Muy alto")))))</f>
      </c>
      <c r="CR62" s="3">
        <f>IF($BX62="","",SUM(DW62,DX62,DY62,DZ62))</f>
      </c>
      <c r="CS62" s="3">
        <f>IF(CR62="","",IF(CR62&lt;Tablas!$C$21,"Nulo",IF(CR62&lt;Tablas!$D$21,"Bajo",IF(CR62&lt;Tablas!$E$21,"Medio",IF(CR62&lt;Tablas!$F$21,"Alto","Muy alto")))))</f>
      </c>
      <c r="CT62" s="3">
        <f>IF($BX62="","",SUM(EI62,EJ62,EK62,EL62,EO62,EP62,EQ62,ER62,ES62))</f>
      </c>
      <c r="CU62" s="3">
        <f>IF(CT62="","",IF(CT62&lt;Tablas!$C$22,"Nulo",IF(CT62&lt;Tablas!$D$22,"Bajo",IF(CT62&lt;Tablas!$E$22,"Medio",IF(CT62&lt;Tablas!$F$22,"Alto","Muy alto")))))</f>
      </c>
      <c r="CV62" s="3">
        <f>IF($BX62="","",SUM(ET62,EU62,EV62,EW62,EX62,FU62,FV62,FW62,FX62))</f>
      </c>
      <c r="CW62" s="3">
        <f>IF(CV62="","",IF(CV62&lt;Tablas!$C$23,"Nulo",IF(CV62&lt;Tablas!$D$23,"Bajo",IF(CV62&lt;Tablas!$E$23,"Medio",IF(CV62&lt;Tablas!$F$23,"Alto","Muy alto")))))</f>
      </c>
      <c r="CX62" s="3">
        <f>IF($BX62="","",SUM(FI62,FJ62,FK62,FL62,FM62,FN62,FO62,FP62))</f>
      </c>
      <c r="CY62" s="3">
        <f>IF(CX62="","",IF(CX62&lt;Tablas!$C$24,"Nulo",IF(CX62&lt;Tablas!$D$24,"Bajo",IF(CX62&lt;Tablas!$E$24,"Medio",IF(CX62&lt;Tablas!$F$24,"Alto","Muy alto")))))</f>
      </c>
      <c r="CZ62" s="3">
        <f>IF($BX62="","",SUM(EY62,EZ62,FA62,FB62,FC62,FD62))</f>
      </c>
      <c r="DA62" s="3">
        <f>IF(CZ62="","",IF(CZ62&lt;Tablas!$C$25,"Nulo",IF(CZ62&lt;Tablas!$D$25,"Bajo",IF(CZ62&lt;Tablas!$E$25,"Medio",IF(CZ62&lt;Tablas!$F$25,"Alto","Muy alto")))))</f>
      </c>
      <c r="DB62" s="3">
        <f>IF($BX62="","",SUM(FG62,FH62,FE62,FF62))</f>
      </c>
      <c r="DC62" s="3">
        <f>IF(DB62="","",IF(DB62&lt;Tablas!$C$26,"Nulo",IF(DB62&lt;Tablas!$D$26,"Bajo",IF(DB62&lt;Tablas!$E$26,"Medio",IF(DB62&lt;Tablas!$F$26,"Alto","Muy alto")))))</f>
      </c>
      <c r="DD62" s="3">
        <f>IF($BX62="","",COUNTBLANK(D62:BO62)+IF($B62="Sí",COUNTBLANK(BP62:BS62),0)+IF($C62="Sí",COUNTBLANK(BT62:BW62),0)+IF($B62="",1,0)+IF($C62="",1,0))</f>
      </c>
      <c r="DE62" s="3">
        <f>IF(D62="",0,INDEX(Tablas!$B$4:$B$8,MATCH(D62,Tablas!$A$4:$A$8,0)))</f>
      </c>
      <c r="DF62" s="3">
        <f>IF(E62="",0,INDEX(Tablas!$C$4:$C$8,MATCH(E62,Tablas!$A$4:$A$8,0)))</f>
      </c>
      <c r="DG62" s="3">
        <f>IF(F62="",0,INDEX(Tablas!$C$4:$C$8,MATCH(F62,Tablas!$A$4:$A$8,0)))</f>
      </c>
      <c r="DH62" s="3">
        <f>IF(G62="",0,INDEX(Tablas!$B$4:$B$8,MATCH(G62,Tablas!$A$4:$A$8,0)))</f>
      </c>
      <c r="DI62" s="3">
        <f>IF(H62="",0,INDEX(Tablas!$C$4:$C$8,MATCH(H62,Tablas!$A$4:$A$8,0)))</f>
      </c>
      <c r="DJ62" s="3">
        <f>IF(I62="",0,INDEX(Tablas!$C$4:$C$8,MATCH(I62,Tablas!$A$4:$A$8,0)))</f>
      </c>
      <c r="DK62" s="3">
        <f>IF(J62="",0,INDEX(Tablas!$C$4:$C$8,MATCH(J62,Tablas!$A$4:$A$8,0)))</f>
      </c>
      <c r="DL62" s="3">
        <f>IF(K62="",0,INDEX(Tablas!$C$4:$C$8,MATCH(K62,Tablas!$A$4:$A$8,0)))</f>
      </c>
      <c r="DM62" s="3">
        <f>IF(L62="",0,INDEX(Tablas!$C$4:$C$8,MATCH(L62,Tablas!$A$4:$A$8,0)))</f>
      </c>
      <c r="DN62" s="3">
        <f>IF(M62="",0,INDEX(Tablas!$C$4:$C$8,MATCH(M62,Tablas!$A$4:$A$8,0)))</f>
      </c>
      <c r="DO62" s="3">
        <f>IF(N62="",0,INDEX(Tablas!$C$4:$C$8,MATCH(N62,Tablas!$A$4:$A$8,0)))</f>
      </c>
      <c r="DP62" s="3">
        <f>IF(O62="",0,INDEX(Tablas!$C$4:$C$8,MATCH(O62,Tablas!$A$4:$A$8,0)))</f>
      </c>
      <c r="DQ62" s="3">
        <f>IF(P62="",0,INDEX(Tablas!$C$4:$C$8,MATCH(P62,Tablas!$A$4:$A$8,0)))</f>
      </c>
      <c r="DR62" s="3">
        <f>IF(Q62="",0,INDEX(Tablas!$C$4:$C$8,MATCH(Q62,Tablas!$A$4:$A$8,0)))</f>
      </c>
      <c r="DS62" s="3">
        <f>IF(R62="",0,INDEX(Tablas!$C$4:$C$8,MATCH(R62,Tablas!$A$4:$A$8,0)))</f>
      </c>
      <c r="DT62" s="3">
        <f>IF(S62="",0,INDEX(Tablas!$C$4:$C$8,MATCH(S62,Tablas!$A$4:$A$8,0)))</f>
      </c>
      <c r="DU62" s="3">
        <f>IF(T62="",0,INDEX(Tablas!$C$4:$C$8,MATCH(T62,Tablas!$A$4:$A$8,0)))</f>
      </c>
      <c r="DV62" s="3">
        <f>IF(U62="",0,INDEX(Tablas!$C$4:$C$8,MATCH(U62,Tablas!$A$4:$A$8,0)))</f>
      </c>
      <c r="DW62" s="3">
        <f>IF(V62="",0,INDEX(Tablas!$C$4:$C$8,MATCH(V62,Tablas!$A$4:$A$8,0)))</f>
      </c>
      <c r="DX62" s="3">
        <f>IF(W62="",0,INDEX(Tablas!$C$4:$C$8,MATCH(W62,Tablas!$A$4:$A$8,0)))</f>
      </c>
      <c r="DY62" s="3">
        <f>IF(X62="",0,INDEX(Tablas!$C$4:$C$8,MATCH(X62,Tablas!$A$4:$A$8,0)))</f>
      </c>
      <c r="DZ62" s="3">
        <f>IF(Y62="",0,INDEX(Tablas!$C$4:$C$8,MATCH(Y62,Tablas!$A$4:$A$8,0)))</f>
      </c>
      <c r="EA62" s="3">
        <f>IF(Z62="",0,INDEX(Tablas!$B$4:$B$8,MATCH(Z62,Tablas!$A$4:$A$8,0)))</f>
      </c>
      <c r="EB62" s="3">
        <f>IF(AA62="",0,INDEX(Tablas!$B$4:$B$8,MATCH(AA62,Tablas!$A$4:$A$8,0)))</f>
      </c>
      <c r="EC62" s="3">
        <f>IF(AB62="",0,INDEX(Tablas!$B$4:$B$8,MATCH(AB62,Tablas!$A$4:$A$8,0)))</f>
      </c>
      <c r="ED62" s="3">
        <f>IF(AC62="",0,INDEX(Tablas!$B$4:$B$8,MATCH(AC62,Tablas!$A$4:$A$8,0)))</f>
      </c>
      <c r="EE62" s="3">
        <f>IF(AD62="",0,INDEX(Tablas!$B$4:$B$8,MATCH(AD62,Tablas!$A$4:$A$8,0)))</f>
      </c>
      <c r="EF62" s="3">
        <f>IF(AE62="",0,INDEX(Tablas!$B$4:$B$8,MATCH(AE62,Tablas!$A$4:$A$8,0)))</f>
      </c>
      <c r="EG62" s="3">
        <f>IF(AF62="",0,INDEX(Tablas!$C$4:$C$8,MATCH(AF62,Tablas!$A$4:$A$8,0)))</f>
      </c>
      <c r="EH62" s="3">
        <f>IF(AG62="",0,INDEX(Tablas!$B$4:$B$8,MATCH(AG62,Tablas!$A$4:$A$8,0)))</f>
      </c>
      <c r="EI62" s="3">
        <f>IF(AH62="",0,INDEX(Tablas!$B$4:$B$8,MATCH(AH62,Tablas!$A$4:$A$8,0)))</f>
      </c>
      <c r="EJ62" s="3">
        <f>IF(AI62="",0,INDEX(Tablas!$B$4:$B$8,MATCH(AI62,Tablas!$A$4:$A$8,0)))</f>
      </c>
      <c r="EK62" s="3">
        <f>IF(AJ62="",0,INDEX(Tablas!$B$4:$B$8,MATCH(AJ62,Tablas!$A$4:$A$8,0)))</f>
      </c>
      <c r="EL62" s="3">
        <f>IF(AK62="",0,INDEX(Tablas!$B$4:$B$8,MATCH(AK62,Tablas!$A$4:$A$8,0)))</f>
      </c>
      <c r="EM62" s="3">
        <f>IF(AL62="",0,INDEX(Tablas!$B$4:$B$8,MATCH(AL62,Tablas!$A$4:$A$8,0)))</f>
      </c>
      <c r="EN62" s="3">
        <f>IF(AM62="",0,INDEX(Tablas!$B$4:$B$8,MATCH(AM62,Tablas!$A$4:$A$8,0)))</f>
      </c>
      <c r="EO62" s="3">
        <f>IF(AN62="",0,INDEX(Tablas!$B$4:$B$8,MATCH(AN62,Tablas!$A$4:$A$8,0)))</f>
      </c>
      <c r="EP62" s="3">
        <f>IF(AO62="",0,INDEX(Tablas!$B$4:$B$8,MATCH(AO62,Tablas!$A$4:$A$8,0)))</f>
      </c>
      <c r="EQ62" s="3">
        <f>IF(AP62="",0,INDEX(Tablas!$B$4:$B$8,MATCH(AP62,Tablas!$A$4:$A$8,0)))</f>
      </c>
      <c r="ER62" s="3">
        <f>IF(AQ62="",0,INDEX(Tablas!$B$4:$B$8,MATCH(AQ62,Tablas!$A$4:$A$8,0)))</f>
      </c>
      <c r="ES62" s="3">
        <f>IF(AR62="",0,INDEX(Tablas!$B$4:$B$8,MATCH(AR62,Tablas!$A$4:$A$8,0)))</f>
      </c>
      <c r="ET62" s="3">
        <f>IF(AS62="",0,INDEX(Tablas!$B$4:$B$8,MATCH(AS62,Tablas!$A$4:$A$8,0)))</f>
      </c>
      <c r="EU62" s="3">
        <f>IF(AT62="",0,INDEX(Tablas!$B$4:$B$8,MATCH(AT62,Tablas!$A$4:$A$8,0)))</f>
      </c>
      <c r="EV62" s="3">
        <f>IF(AU62="",0,INDEX(Tablas!$B$4:$B$8,MATCH(AU62,Tablas!$A$4:$A$8,0)))</f>
      </c>
      <c r="EW62" s="3">
        <f>IF(AV62="",0,INDEX(Tablas!$B$4:$B$8,MATCH(AV62,Tablas!$A$4:$A$8,0)))</f>
      </c>
      <c r="EX62" s="3">
        <f>IF(AW62="",0,INDEX(Tablas!$B$4:$B$8,MATCH(AW62,Tablas!$A$4:$A$8,0)))</f>
      </c>
      <c r="EY62" s="3">
        <f>IF(AX62="",0,INDEX(Tablas!$B$4:$B$8,MATCH(AX62,Tablas!$A$4:$A$8,0)))</f>
      </c>
      <c r="EZ62" s="3">
        <f>IF(AY62="",0,INDEX(Tablas!$B$4:$B$8,MATCH(AY62,Tablas!$A$4:$A$8,0)))</f>
      </c>
      <c r="FA62" s="3">
        <f>IF(AZ62="",0,INDEX(Tablas!$B$4:$B$8,MATCH(AZ62,Tablas!$A$4:$A$8,0)))</f>
      </c>
      <c r="FB62" s="3">
        <f>IF(BA62="",0,INDEX(Tablas!$B$4:$B$8,MATCH(BA62,Tablas!$A$4:$A$8,0)))</f>
      </c>
      <c r="FC62" s="3">
        <f>IF(BB62="",0,INDEX(Tablas!$B$4:$B$8,MATCH(BB62,Tablas!$A$4:$A$8,0)))</f>
      </c>
      <c r="FD62" s="3">
        <f>IF(BC62="",0,INDEX(Tablas!$B$4:$B$8,MATCH(BC62,Tablas!$A$4:$A$8,0)))</f>
      </c>
      <c r="FE62" s="3">
        <f>IF(BD62="",0,INDEX(Tablas!$B$4:$B$8,MATCH(BD62,Tablas!$A$4:$A$8,0)))</f>
      </c>
      <c r="FF62" s="3">
        <f>IF(BE62="",0,INDEX(Tablas!$C$4:$C$8,MATCH(BE62,Tablas!$A$4:$A$8,0)))</f>
      </c>
      <c r="FG62" s="3">
        <f>IF(BF62="",0,INDEX(Tablas!$B$4:$B$8,MATCH(BF62,Tablas!$A$4:$A$8,0)))</f>
      </c>
      <c r="FH62" s="3">
        <f>IF(BG62="",0,INDEX(Tablas!$B$4:$B$8,MATCH(BG62,Tablas!$A$4:$A$8,0)))</f>
      </c>
      <c r="FI62" s="3">
        <f>IF(BH62="",0,INDEX(Tablas!$B$4:$B$8,MATCH(BH62,Tablas!$A$4:$A$8,0)))</f>
      </c>
      <c r="FJ62" s="3">
        <f>IF(BI62="",0,INDEX(Tablas!$C$4:$C$8,MATCH(BI62,Tablas!$A$4:$A$8,0)))</f>
      </c>
      <c r="FK62" s="3">
        <f>IF(BJ62="",0,INDEX(Tablas!$C$4:$C$8,MATCH(BJ62,Tablas!$A$4:$A$8,0)))</f>
      </c>
      <c r="FL62" s="3">
        <f>IF(BK62="",0,INDEX(Tablas!$C$4:$C$8,MATCH(BK62,Tablas!$A$4:$A$8,0)))</f>
      </c>
      <c r="FM62" s="3">
        <f>IF(BL62="",0,INDEX(Tablas!$C$4:$C$8,MATCH(BL62,Tablas!$A$4:$A$8,0)))</f>
      </c>
      <c r="FN62" s="3">
        <f>IF(BM62="",0,INDEX(Tablas!$C$4:$C$8,MATCH(BM62,Tablas!$A$4:$A$8,0)))</f>
      </c>
      <c r="FO62" s="3">
        <f>IF(BN62="",0,INDEX(Tablas!$C$4:$C$8,MATCH(BN62,Tablas!$A$4:$A$8,0)))</f>
      </c>
      <c r="FP62" s="3">
        <f>IF(BO62="",0,INDEX(Tablas!$C$4:$C$8,MATCH(BO62,Tablas!$A$4:$A$8,0)))</f>
      </c>
      <c r="FQ62" s="3">
        <f>IF(OR($B62&lt;&gt;"Sí",BP62=""),0,INDEX(Tablas!$C$4:$C$8,MATCH(BP62,Tablas!$A$4:$A$8,0)))</f>
      </c>
      <c r="FR62" s="3">
        <f>IF(OR($B62&lt;&gt;"Sí",BQ62=""),0,INDEX(Tablas!$C$4:$C$8,MATCH(BQ62,Tablas!$A$4:$A$8,0)))</f>
      </c>
      <c r="FS62" s="3">
        <f>IF(OR($B62&lt;&gt;"Sí",BR62=""),0,INDEX(Tablas!$C$4:$C$8,MATCH(BR62,Tablas!$A$4:$A$8,0)))</f>
      </c>
      <c r="FT62" s="3">
        <f>IF(OR($B62&lt;&gt;"Sí",BS62=""),0,INDEX(Tablas!$C$4:$C$8,MATCH(BS62,Tablas!$A$4:$A$8,0)))</f>
      </c>
      <c r="FU62" s="3">
        <f>IF(OR($C62&lt;&gt;"Sí",BT62=""),0,INDEX(Tablas!$C$4:$C$8,MATCH(BT62,Tablas!$A$4:$A$8,0)))</f>
      </c>
      <c r="FV62" s="3">
        <f>IF(OR($C62&lt;&gt;"Sí",BU62=""),0,INDEX(Tablas!$C$4:$C$8,MATCH(BU62,Tablas!$A$4:$A$8,0)))</f>
      </c>
      <c r="FW62" s="3">
        <f>IF(OR($C62&lt;&gt;"Sí",BV62=""),0,INDEX(Tablas!$C$4:$C$8,MATCH(BV62,Tablas!$A$4:$A$8,0)))</f>
      </c>
      <c r="FX62" s="3">
        <f>IF(OR($C62&lt;&gt;"Sí",BW62=""),0,INDEX(Tablas!$C$4:$C$8,MATCH(BW62,Tablas!$A$4:$A$8,0)))</f>
      </c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6">
        <f>IF(COUNTA($A63:$BW63)=0,"",SUM(DE63:FX63))</f>
      </c>
      <c r="BY63" s="6">
        <f>IF(BX63="","",IF(BX63&lt;Tablas!$C$11,"Nulo",IF(BX63&lt;Tablas!$D$11,"Bajo",IF(BX63&lt;Tablas!$E$11,"Medio",IF(BX63&lt;Tablas!$F$11,"Alto","Muy alto")))))</f>
      </c>
      <c r="BZ63" s="3">
        <f>IF($BX63="","",SUM(DE63,DG63,DF63,DH63,DI63))</f>
      </c>
      <c r="CA63" s="3">
        <f>IF(BZ63="","",IF(BZ63&lt;Tablas!$C$12,"Nulo",IF(BZ63&lt;Tablas!$D$12,"Bajo",IF(BZ63&lt;Tablas!$E$12,"Medio",IF(BZ63&lt;Tablas!$F$12,"Alto","Muy alto")))))</f>
      </c>
      <c r="CB63" s="3">
        <f>IF($BX63="","",SUM(DJ63,DP63,DK63,DL63,DM63,DN63,DO63,FQ63,FR63,FS63,FT63,DQ63,DR63,DS63,DT63,EC63,ED63,EE63,EF63,EA63,EB63,EG63,EH63,EM63,EN63))</f>
      </c>
      <c r="CC63" s="3">
        <f>IF(CB63="","",IF(CB63&lt;Tablas!$C$13,"Nulo",IF(CB63&lt;Tablas!$D$13,"Bajo",IF(CB63&lt;Tablas!$E$13,"Medio",IF(CB63&lt;Tablas!$F$13,"Alto","Muy alto")))))</f>
      </c>
      <c r="CD63" s="3">
        <f>IF($BX63="","",SUM(DU63,DV63,DW63,DX63,DY63,DZ63))</f>
      </c>
      <c r="CE63" s="3">
        <f>IF(CD63="","",IF(CD63&lt;Tablas!$C$14,"Nulo",IF(CD63&lt;Tablas!$D$14,"Bajo",IF(CD63&lt;Tablas!$E$14,"Medio",IF(CD63&lt;Tablas!$F$14,"Alto","Muy alto")))))</f>
      </c>
      <c r="CF63" s="3">
        <f>IF($BX63="","",SUM(EI63,EJ63,EK63,EL63,EO63,EP63,EQ63,ER63,ES63,ET63,EU63,EV63,EW63,EX63,FU63,FV63,FW63,FX63,FI63,FJ63,FK63,FL63,FM63,FN63,FO63,FP63))</f>
      </c>
      <c r="CG63" s="3">
        <f>IF(CF63="","",IF(CF63&lt;Tablas!$C$15,"Nulo",IF(CF63&lt;Tablas!$D$15,"Bajo",IF(CF63&lt;Tablas!$E$15,"Medio",IF(CF63&lt;Tablas!$F$15,"Alto","Muy alto")))))</f>
      </c>
      <c r="CH63" s="3">
        <f>IF($BX63="","",SUM(EY63,EZ63,FA63,FB63,FC63,FD63,FG63,FH63,FE63,FF63))</f>
      </c>
      <c r="CI63" s="3">
        <f>IF(CH63="","",IF(CH63&lt;Tablas!$C$16,"Nulo",IF(CH63&lt;Tablas!$D$16,"Bajo",IF(CH63&lt;Tablas!$E$16,"Medio",IF(CH63&lt;Tablas!$F$16,"Alto","Muy alto")))))</f>
      </c>
      <c r="CJ63" s="3">
        <f>IF($BX63="","",SUM(DE63,DG63,DF63,DH63,DI63))</f>
      </c>
      <c r="CK63" s="3">
        <f>IF(CJ63="","",IF(CJ63&lt;Tablas!$C$17,"Nulo",IF(CJ63&lt;Tablas!$D$17,"Bajo",IF(CJ63&lt;Tablas!$E$17,"Medio",IF(CJ63&lt;Tablas!$F$17,"Alto","Muy alto")))))</f>
      </c>
      <c r="CL63" s="3">
        <f>IF($BX63="","",SUM(DJ63,DP63,DK63,DL63,DM63,DN63,DO63,FQ63,FR63,FS63,FT63,DQ63,DR63,DS63,DT63))</f>
      </c>
      <c r="CM63" s="3">
        <f>IF(CL63="","",IF(CL63&lt;Tablas!$C$18,"Nulo",IF(CL63&lt;Tablas!$D$18,"Bajo",IF(CL63&lt;Tablas!$E$18,"Medio",IF(CL63&lt;Tablas!$F$18,"Alto","Muy alto")))))</f>
      </c>
      <c r="CN63" s="3">
        <f>IF($BX63="","",SUM(EC63,ED63,EE63,EF63,EA63,EB63,EG63,EH63,EM63,EN63))</f>
      </c>
      <c r="CO63" s="3">
        <f>IF(CN63="","",IF(CN63&lt;Tablas!$C$19,"Nulo",IF(CN63&lt;Tablas!$D$19,"Bajo",IF(CN63&lt;Tablas!$E$19,"Medio",IF(CN63&lt;Tablas!$F$19,"Alto","Muy alto")))))</f>
      </c>
      <c r="CP63" s="3">
        <f>IF($BX63="","",SUM(DU63,DV63))</f>
      </c>
      <c r="CQ63" s="3">
        <f>IF(CP63="","",IF(CP63&lt;Tablas!$C$20,"Nulo",IF(CP63&lt;Tablas!$D$20,"Bajo",IF(CP63&lt;Tablas!$E$20,"Medio",IF(CP63&lt;Tablas!$F$20,"Alto","Muy alto")))))</f>
      </c>
      <c r="CR63" s="3">
        <f>IF($BX63="","",SUM(DW63,DX63,DY63,DZ63))</f>
      </c>
      <c r="CS63" s="3">
        <f>IF(CR63="","",IF(CR63&lt;Tablas!$C$21,"Nulo",IF(CR63&lt;Tablas!$D$21,"Bajo",IF(CR63&lt;Tablas!$E$21,"Medio",IF(CR63&lt;Tablas!$F$21,"Alto","Muy alto")))))</f>
      </c>
      <c r="CT63" s="3">
        <f>IF($BX63="","",SUM(EI63,EJ63,EK63,EL63,EO63,EP63,EQ63,ER63,ES63))</f>
      </c>
      <c r="CU63" s="3">
        <f>IF(CT63="","",IF(CT63&lt;Tablas!$C$22,"Nulo",IF(CT63&lt;Tablas!$D$22,"Bajo",IF(CT63&lt;Tablas!$E$22,"Medio",IF(CT63&lt;Tablas!$F$22,"Alto","Muy alto")))))</f>
      </c>
      <c r="CV63" s="3">
        <f>IF($BX63="","",SUM(ET63,EU63,EV63,EW63,EX63,FU63,FV63,FW63,FX63))</f>
      </c>
      <c r="CW63" s="3">
        <f>IF(CV63="","",IF(CV63&lt;Tablas!$C$23,"Nulo",IF(CV63&lt;Tablas!$D$23,"Bajo",IF(CV63&lt;Tablas!$E$23,"Medio",IF(CV63&lt;Tablas!$F$23,"Alto","Muy alto")))))</f>
      </c>
      <c r="CX63" s="3">
        <f>IF($BX63="","",SUM(FI63,FJ63,FK63,FL63,FM63,FN63,FO63,FP63))</f>
      </c>
      <c r="CY63" s="3">
        <f>IF(CX63="","",IF(CX63&lt;Tablas!$C$24,"Nulo",IF(CX63&lt;Tablas!$D$24,"Bajo",IF(CX63&lt;Tablas!$E$24,"Medio",IF(CX63&lt;Tablas!$F$24,"Alto","Muy alto")))))</f>
      </c>
      <c r="CZ63" s="3">
        <f>IF($BX63="","",SUM(EY63,EZ63,FA63,FB63,FC63,FD63))</f>
      </c>
      <c r="DA63" s="3">
        <f>IF(CZ63="","",IF(CZ63&lt;Tablas!$C$25,"Nulo",IF(CZ63&lt;Tablas!$D$25,"Bajo",IF(CZ63&lt;Tablas!$E$25,"Medio",IF(CZ63&lt;Tablas!$F$25,"Alto","Muy alto")))))</f>
      </c>
      <c r="DB63" s="3">
        <f>IF($BX63="","",SUM(FG63,FH63,FE63,FF63))</f>
      </c>
      <c r="DC63" s="3">
        <f>IF(DB63="","",IF(DB63&lt;Tablas!$C$26,"Nulo",IF(DB63&lt;Tablas!$D$26,"Bajo",IF(DB63&lt;Tablas!$E$26,"Medio",IF(DB63&lt;Tablas!$F$26,"Alto","Muy alto")))))</f>
      </c>
      <c r="DD63" s="3">
        <f>IF($BX63="","",COUNTBLANK(D63:BO63)+IF($B63="Sí",COUNTBLANK(BP63:BS63),0)+IF($C63="Sí",COUNTBLANK(BT63:BW63),0)+IF($B63="",1,0)+IF($C63="",1,0))</f>
      </c>
      <c r="DE63" s="3">
        <f>IF(D63="",0,INDEX(Tablas!$B$4:$B$8,MATCH(D63,Tablas!$A$4:$A$8,0)))</f>
      </c>
      <c r="DF63" s="3">
        <f>IF(E63="",0,INDEX(Tablas!$C$4:$C$8,MATCH(E63,Tablas!$A$4:$A$8,0)))</f>
      </c>
      <c r="DG63" s="3">
        <f>IF(F63="",0,INDEX(Tablas!$C$4:$C$8,MATCH(F63,Tablas!$A$4:$A$8,0)))</f>
      </c>
      <c r="DH63" s="3">
        <f>IF(G63="",0,INDEX(Tablas!$B$4:$B$8,MATCH(G63,Tablas!$A$4:$A$8,0)))</f>
      </c>
      <c r="DI63" s="3">
        <f>IF(H63="",0,INDEX(Tablas!$C$4:$C$8,MATCH(H63,Tablas!$A$4:$A$8,0)))</f>
      </c>
      <c r="DJ63" s="3">
        <f>IF(I63="",0,INDEX(Tablas!$C$4:$C$8,MATCH(I63,Tablas!$A$4:$A$8,0)))</f>
      </c>
      <c r="DK63" s="3">
        <f>IF(J63="",0,INDEX(Tablas!$C$4:$C$8,MATCH(J63,Tablas!$A$4:$A$8,0)))</f>
      </c>
      <c r="DL63" s="3">
        <f>IF(K63="",0,INDEX(Tablas!$C$4:$C$8,MATCH(K63,Tablas!$A$4:$A$8,0)))</f>
      </c>
      <c r="DM63" s="3">
        <f>IF(L63="",0,INDEX(Tablas!$C$4:$C$8,MATCH(L63,Tablas!$A$4:$A$8,0)))</f>
      </c>
      <c r="DN63" s="3">
        <f>IF(M63="",0,INDEX(Tablas!$C$4:$C$8,MATCH(M63,Tablas!$A$4:$A$8,0)))</f>
      </c>
      <c r="DO63" s="3">
        <f>IF(N63="",0,INDEX(Tablas!$C$4:$C$8,MATCH(N63,Tablas!$A$4:$A$8,0)))</f>
      </c>
      <c r="DP63" s="3">
        <f>IF(O63="",0,INDEX(Tablas!$C$4:$C$8,MATCH(O63,Tablas!$A$4:$A$8,0)))</f>
      </c>
      <c r="DQ63" s="3">
        <f>IF(P63="",0,INDEX(Tablas!$C$4:$C$8,MATCH(P63,Tablas!$A$4:$A$8,0)))</f>
      </c>
      <c r="DR63" s="3">
        <f>IF(Q63="",0,INDEX(Tablas!$C$4:$C$8,MATCH(Q63,Tablas!$A$4:$A$8,0)))</f>
      </c>
      <c r="DS63" s="3">
        <f>IF(R63="",0,INDEX(Tablas!$C$4:$C$8,MATCH(R63,Tablas!$A$4:$A$8,0)))</f>
      </c>
      <c r="DT63" s="3">
        <f>IF(S63="",0,INDEX(Tablas!$C$4:$C$8,MATCH(S63,Tablas!$A$4:$A$8,0)))</f>
      </c>
      <c r="DU63" s="3">
        <f>IF(T63="",0,INDEX(Tablas!$C$4:$C$8,MATCH(T63,Tablas!$A$4:$A$8,0)))</f>
      </c>
      <c r="DV63" s="3">
        <f>IF(U63="",0,INDEX(Tablas!$C$4:$C$8,MATCH(U63,Tablas!$A$4:$A$8,0)))</f>
      </c>
      <c r="DW63" s="3">
        <f>IF(V63="",0,INDEX(Tablas!$C$4:$C$8,MATCH(V63,Tablas!$A$4:$A$8,0)))</f>
      </c>
      <c r="DX63" s="3">
        <f>IF(W63="",0,INDEX(Tablas!$C$4:$C$8,MATCH(W63,Tablas!$A$4:$A$8,0)))</f>
      </c>
      <c r="DY63" s="3">
        <f>IF(X63="",0,INDEX(Tablas!$C$4:$C$8,MATCH(X63,Tablas!$A$4:$A$8,0)))</f>
      </c>
      <c r="DZ63" s="3">
        <f>IF(Y63="",0,INDEX(Tablas!$C$4:$C$8,MATCH(Y63,Tablas!$A$4:$A$8,0)))</f>
      </c>
      <c r="EA63" s="3">
        <f>IF(Z63="",0,INDEX(Tablas!$B$4:$B$8,MATCH(Z63,Tablas!$A$4:$A$8,0)))</f>
      </c>
      <c r="EB63" s="3">
        <f>IF(AA63="",0,INDEX(Tablas!$B$4:$B$8,MATCH(AA63,Tablas!$A$4:$A$8,0)))</f>
      </c>
      <c r="EC63" s="3">
        <f>IF(AB63="",0,INDEX(Tablas!$B$4:$B$8,MATCH(AB63,Tablas!$A$4:$A$8,0)))</f>
      </c>
      <c r="ED63" s="3">
        <f>IF(AC63="",0,INDEX(Tablas!$B$4:$B$8,MATCH(AC63,Tablas!$A$4:$A$8,0)))</f>
      </c>
      <c r="EE63" s="3">
        <f>IF(AD63="",0,INDEX(Tablas!$B$4:$B$8,MATCH(AD63,Tablas!$A$4:$A$8,0)))</f>
      </c>
      <c r="EF63" s="3">
        <f>IF(AE63="",0,INDEX(Tablas!$B$4:$B$8,MATCH(AE63,Tablas!$A$4:$A$8,0)))</f>
      </c>
      <c r="EG63" s="3">
        <f>IF(AF63="",0,INDEX(Tablas!$C$4:$C$8,MATCH(AF63,Tablas!$A$4:$A$8,0)))</f>
      </c>
      <c r="EH63" s="3">
        <f>IF(AG63="",0,INDEX(Tablas!$B$4:$B$8,MATCH(AG63,Tablas!$A$4:$A$8,0)))</f>
      </c>
      <c r="EI63" s="3">
        <f>IF(AH63="",0,INDEX(Tablas!$B$4:$B$8,MATCH(AH63,Tablas!$A$4:$A$8,0)))</f>
      </c>
      <c r="EJ63" s="3">
        <f>IF(AI63="",0,INDEX(Tablas!$B$4:$B$8,MATCH(AI63,Tablas!$A$4:$A$8,0)))</f>
      </c>
      <c r="EK63" s="3">
        <f>IF(AJ63="",0,INDEX(Tablas!$B$4:$B$8,MATCH(AJ63,Tablas!$A$4:$A$8,0)))</f>
      </c>
      <c r="EL63" s="3">
        <f>IF(AK63="",0,INDEX(Tablas!$B$4:$B$8,MATCH(AK63,Tablas!$A$4:$A$8,0)))</f>
      </c>
      <c r="EM63" s="3">
        <f>IF(AL63="",0,INDEX(Tablas!$B$4:$B$8,MATCH(AL63,Tablas!$A$4:$A$8,0)))</f>
      </c>
      <c r="EN63" s="3">
        <f>IF(AM63="",0,INDEX(Tablas!$B$4:$B$8,MATCH(AM63,Tablas!$A$4:$A$8,0)))</f>
      </c>
      <c r="EO63" s="3">
        <f>IF(AN63="",0,INDEX(Tablas!$B$4:$B$8,MATCH(AN63,Tablas!$A$4:$A$8,0)))</f>
      </c>
      <c r="EP63" s="3">
        <f>IF(AO63="",0,INDEX(Tablas!$B$4:$B$8,MATCH(AO63,Tablas!$A$4:$A$8,0)))</f>
      </c>
      <c r="EQ63" s="3">
        <f>IF(AP63="",0,INDEX(Tablas!$B$4:$B$8,MATCH(AP63,Tablas!$A$4:$A$8,0)))</f>
      </c>
      <c r="ER63" s="3">
        <f>IF(AQ63="",0,INDEX(Tablas!$B$4:$B$8,MATCH(AQ63,Tablas!$A$4:$A$8,0)))</f>
      </c>
      <c r="ES63" s="3">
        <f>IF(AR63="",0,INDEX(Tablas!$B$4:$B$8,MATCH(AR63,Tablas!$A$4:$A$8,0)))</f>
      </c>
      <c r="ET63" s="3">
        <f>IF(AS63="",0,INDEX(Tablas!$B$4:$B$8,MATCH(AS63,Tablas!$A$4:$A$8,0)))</f>
      </c>
      <c r="EU63" s="3">
        <f>IF(AT63="",0,INDEX(Tablas!$B$4:$B$8,MATCH(AT63,Tablas!$A$4:$A$8,0)))</f>
      </c>
      <c r="EV63" s="3">
        <f>IF(AU63="",0,INDEX(Tablas!$B$4:$B$8,MATCH(AU63,Tablas!$A$4:$A$8,0)))</f>
      </c>
      <c r="EW63" s="3">
        <f>IF(AV63="",0,INDEX(Tablas!$B$4:$B$8,MATCH(AV63,Tablas!$A$4:$A$8,0)))</f>
      </c>
      <c r="EX63" s="3">
        <f>IF(AW63="",0,INDEX(Tablas!$B$4:$B$8,MATCH(AW63,Tablas!$A$4:$A$8,0)))</f>
      </c>
      <c r="EY63" s="3">
        <f>IF(AX63="",0,INDEX(Tablas!$B$4:$B$8,MATCH(AX63,Tablas!$A$4:$A$8,0)))</f>
      </c>
      <c r="EZ63" s="3">
        <f>IF(AY63="",0,INDEX(Tablas!$B$4:$B$8,MATCH(AY63,Tablas!$A$4:$A$8,0)))</f>
      </c>
      <c r="FA63" s="3">
        <f>IF(AZ63="",0,INDEX(Tablas!$B$4:$B$8,MATCH(AZ63,Tablas!$A$4:$A$8,0)))</f>
      </c>
      <c r="FB63" s="3">
        <f>IF(BA63="",0,INDEX(Tablas!$B$4:$B$8,MATCH(BA63,Tablas!$A$4:$A$8,0)))</f>
      </c>
      <c r="FC63" s="3">
        <f>IF(BB63="",0,INDEX(Tablas!$B$4:$B$8,MATCH(BB63,Tablas!$A$4:$A$8,0)))</f>
      </c>
      <c r="FD63" s="3">
        <f>IF(BC63="",0,INDEX(Tablas!$B$4:$B$8,MATCH(BC63,Tablas!$A$4:$A$8,0)))</f>
      </c>
      <c r="FE63" s="3">
        <f>IF(BD63="",0,INDEX(Tablas!$B$4:$B$8,MATCH(BD63,Tablas!$A$4:$A$8,0)))</f>
      </c>
      <c r="FF63" s="3">
        <f>IF(BE63="",0,INDEX(Tablas!$C$4:$C$8,MATCH(BE63,Tablas!$A$4:$A$8,0)))</f>
      </c>
      <c r="FG63" s="3">
        <f>IF(BF63="",0,INDEX(Tablas!$B$4:$B$8,MATCH(BF63,Tablas!$A$4:$A$8,0)))</f>
      </c>
      <c r="FH63" s="3">
        <f>IF(BG63="",0,INDEX(Tablas!$B$4:$B$8,MATCH(BG63,Tablas!$A$4:$A$8,0)))</f>
      </c>
      <c r="FI63" s="3">
        <f>IF(BH63="",0,INDEX(Tablas!$B$4:$B$8,MATCH(BH63,Tablas!$A$4:$A$8,0)))</f>
      </c>
      <c r="FJ63" s="3">
        <f>IF(BI63="",0,INDEX(Tablas!$C$4:$C$8,MATCH(BI63,Tablas!$A$4:$A$8,0)))</f>
      </c>
      <c r="FK63" s="3">
        <f>IF(BJ63="",0,INDEX(Tablas!$C$4:$C$8,MATCH(BJ63,Tablas!$A$4:$A$8,0)))</f>
      </c>
      <c r="FL63" s="3">
        <f>IF(BK63="",0,INDEX(Tablas!$C$4:$C$8,MATCH(BK63,Tablas!$A$4:$A$8,0)))</f>
      </c>
      <c r="FM63" s="3">
        <f>IF(BL63="",0,INDEX(Tablas!$C$4:$C$8,MATCH(BL63,Tablas!$A$4:$A$8,0)))</f>
      </c>
      <c r="FN63" s="3">
        <f>IF(BM63="",0,INDEX(Tablas!$C$4:$C$8,MATCH(BM63,Tablas!$A$4:$A$8,0)))</f>
      </c>
      <c r="FO63" s="3">
        <f>IF(BN63="",0,INDEX(Tablas!$C$4:$C$8,MATCH(BN63,Tablas!$A$4:$A$8,0)))</f>
      </c>
      <c r="FP63" s="3">
        <f>IF(BO63="",0,INDEX(Tablas!$C$4:$C$8,MATCH(BO63,Tablas!$A$4:$A$8,0)))</f>
      </c>
      <c r="FQ63" s="3">
        <f>IF(OR($B63&lt;&gt;"Sí",BP63=""),0,INDEX(Tablas!$C$4:$C$8,MATCH(BP63,Tablas!$A$4:$A$8,0)))</f>
      </c>
      <c r="FR63" s="3">
        <f>IF(OR($B63&lt;&gt;"Sí",BQ63=""),0,INDEX(Tablas!$C$4:$C$8,MATCH(BQ63,Tablas!$A$4:$A$8,0)))</f>
      </c>
      <c r="FS63" s="3">
        <f>IF(OR($B63&lt;&gt;"Sí",BR63=""),0,INDEX(Tablas!$C$4:$C$8,MATCH(BR63,Tablas!$A$4:$A$8,0)))</f>
      </c>
      <c r="FT63" s="3">
        <f>IF(OR($B63&lt;&gt;"Sí",BS63=""),0,INDEX(Tablas!$C$4:$C$8,MATCH(BS63,Tablas!$A$4:$A$8,0)))</f>
      </c>
      <c r="FU63" s="3">
        <f>IF(OR($C63&lt;&gt;"Sí",BT63=""),0,INDEX(Tablas!$C$4:$C$8,MATCH(BT63,Tablas!$A$4:$A$8,0)))</f>
      </c>
      <c r="FV63" s="3">
        <f>IF(OR($C63&lt;&gt;"Sí",BU63=""),0,INDEX(Tablas!$C$4:$C$8,MATCH(BU63,Tablas!$A$4:$A$8,0)))</f>
      </c>
      <c r="FW63" s="3">
        <f>IF(OR($C63&lt;&gt;"Sí",BV63=""),0,INDEX(Tablas!$C$4:$C$8,MATCH(BV63,Tablas!$A$4:$A$8,0)))</f>
      </c>
      <c r="FX63" s="3">
        <f>IF(OR($C63&lt;&gt;"Sí",BW63=""),0,INDEX(Tablas!$C$4:$C$8,MATCH(BW63,Tablas!$A$4:$A$8,0)))</f>
      </c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6">
        <f>IF(COUNTA($A64:$BW64)=0,"",SUM(DE64:FX64))</f>
      </c>
      <c r="BY64" s="6">
        <f>IF(BX64="","",IF(BX64&lt;Tablas!$C$11,"Nulo",IF(BX64&lt;Tablas!$D$11,"Bajo",IF(BX64&lt;Tablas!$E$11,"Medio",IF(BX64&lt;Tablas!$F$11,"Alto","Muy alto")))))</f>
      </c>
      <c r="BZ64" s="3">
        <f>IF($BX64="","",SUM(DE64,DG64,DF64,DH64,DI64))</f>
      </c>
      <c r="CA64" s="3">
        <f>IF(BZ64="","",IF(BZ64&lt;Tablas!$C$12,"Nulo",IF(BZ64&lt;Tablas!$D$12,"Bajo",IF(BZ64&lt;Tablas!$E$12,"Medio",IF(BZ64&lt;Tablas!$F$12,"Alto","Muy alto")))))</f>
      </c>
      <c r="CB64" s="3">
        <f>IF($BX64="","",SUM(DJ64,DP64,DK64,DL64,DM64,DN64,DO64,FQ64,FR64,FS64,FT64,DQ64,DR64,DS64,DT64,EC64,ED64,EE64,EF64,EA64,EB64,EG64,EH64,EM64,EN64))</f>
      </c>
      <c r="CC64" s="3">
        <f>IF(CB64="","",IF(CB64&lt;Tablas!$C$13,"Nulo",IF(CB64&lt;Tablas!$D$13,"Bajo",IF(CB64&lt;Tablas!$E$13,"Medio",IF(CB64&lt;Tablas!$F$13,"Alto","Muy alto")))))</f>
      </c>
      <c r="CD64" s="3">
        <f>IF($BX64="","",SUM(DU64,DV64,DW64,DX64,DY64,DZ64))</f>
      </c>
      <c r="CE64" s="3">
        <f>IF(CD64="","",IF(CD64&lt;Tablas!$C$14,"Nulo",IF(CD64&lt;Tablas!$D$14,"Bajo",IF(CD64&lt;Tablas!$E$14,"Medio",IF(CD64&lt;Tablas!$F$14,"Alto","Muy alto")))))</f>
      </c>
      <c r="CF64" s="3">
        <f>IF($BX64="","",SUM(EI64,EJ64,EK64,EL64,EO64,EP64,EQ64,ER64,ES64,ET64,EU64,EV64,EW64,EX64,FU64,FV64,FW64,FX64,FI64,FJ64,FK64,FL64,FM64,FN64,FO64,FP64))</f>
      </c>
      <c r="CG64" s="3">
        <f>IF(CF64="","",IF(CF64&lt;Tablas!$C$15,"Nulo",IF(CF64&lt;Tablas!$D$15,"Bajo",IF(CF64&lt;Tablas!$E$15,"Medio",IF(CF64&lt;Tablas!$F$15,"Alto","Muy alto")))))</f>
      </c>
      <c r="CH64" s="3">
        <f>IF($BX64="","",SUM(EY64,EZ64,FA64,FB64,FC64,FD64,FG64,FH64,FE64,FF64))</f>
      </c>
      <c r="CI64" s="3">
        <f>IF(CH64="","",IF(CH64&lt;Tablas!$C$16,"Nulo",IF(CH64&lt;Tablas!$D$16,"Bajo",IF(CH64&lt;Tablas!$E$16,"Medio",IF(CH64&lt;Tablas!$F$16,"Alto","Muy alto")))))</f>
      </c>
      <c r="CJ64" s="3">
        <f>IF($BX64="","",SUM(DE64,DG64,DF64,DH64,DI64))</f>
      </c>
      <c r="CK64" s="3">
        <f>IF(CJ64="","",IF(CJ64&lt;Tablas!$C$17,"Nulo",IF(CJ64&lt;Tablas!$D$17,"Bajo",IF(CJ64&lt;Tablas!$E$17,"Medio",IF(CJ64&lt;Tablas!$F$17,"Alto","Muy alto")))))</f>
      </c>
      <c r="CL64" s="3">
        <f>IF($BX64="","",SUM(DJ64,DP64,DK64,DL64,DM64,DN64,DO64,FQ64,FR64,FS64,FT64,DQ64,DR64,DS64,DT64))</f>
      </c>
      <c r="CM64" s="3">
        <f>IF(CL64="","",IF(CL64&lt;Tablas!$C$18,"Nulo",IF(CL64&lt;Tablas!$D$18,"Bajo",IF(CL64&lt;Tablas!$E$18,"Medio",IF(CL64&lt;Tablas!$F$18,"Alto","Muy alto")))))</f>
      </c>
      <c r="CN64" s="3">
        <f>IF($BX64="","",SUM(EC64,ED64,EE64,EF64,EA64,EB64,EG64,EH64,EM64,EN64))</f>
      </c>
      <c r="CO64" s="3">
        <f>IF(CN64="","",IF(CN64&lt;Tablas!$C$19,"Nulo",IF(CN64&lt;Tablas!$D$19,"Bajo",IF(CN64&lt;Tablas!$E$19,"Medio",IF(CN64&lt;Tablas!$F$19,"Alto","Muy alto")))))</f>
      </c>
      <c r="CP64" s="3">
        <f>IF($BX64="","",SUM(DU64,DV64))</f>
      </c>
      <c r="CQ64" s="3">
        <f>IF(CP64="","",IF(CP64&lt;Tablas!$C$20,"Nulo",IF(CP64&lt;Tablas!$D$20,"Bajo",IF(CP64&lt;Tablas!$E$20,"Medio",IF(CP64&lt;Tablas!$F$20,"Alto","Muy alto")))))</f>
      </c>
      <c r="CR64" s="3">
        <f>IF($BX64="","",SUM(DW64,DX64,DY64,DZ64))</f>
      </c>
      <c r="CS64" s="3">
        <f>IF(CR64="","",IF(CR64&lt;Tablas!$C$21,"Nulo",IF(CR64&lt;Tablas!$D$21,"Bajo",IF(CR64&lt;Tablas!$E$21,"Medio",IF(CR64&lt;Tablas!$F$21,"Alto","Muy alto")))))</f>
      </c>
      <c r="CT64" s="3">
        <f>IF($BX64="","",SUM(EI64,EJ64,EK64,EL64,EO64,EP64,EQ64,ER64,ES64))</f>
      </c>
      <c r="CU64" s="3">
        <f>IF(CT64="","",IF(CT64&lt;Tablas!$C$22,"Nulo",IF(CT64&lt;Tablas!$D$22,"Bajo",IF(CT64&lt;Tablas!$E$22,"Medio",IF(CT64&lt;Tablas!$F$22,"Alto","Muy alto")))))</f>
      </c>
      <c r="CV64" s="3">
        <f>IF($BX64="","",SUM(ET64,EU64,EV64,EW64,EX64,FU64,FV64,FW64,FX64))</f>
      </c>
      <c r="CW64" s="3">
        <f>IF(CV64="","",IF(CV64&lt;Tablas!$C$23,"Nulo",IF(CV64&lt;Tablas!$D$23,"Bajo",IF(CV64&lt;Tablas!$E$23,"Medio",IF(CV64&lt;Tablas!$F$23,"Alto","Muy alto")))))</f>
      </c>
      <c r="CX64" s="3">
        <f>IF($BX64="","",SUM(FI64,FJ64,FK64,FL64,FM64,FN64,FO64,FP64))</f>
      </c>
      <c r="CY64" s="3">
        <f>IF(CX64="","",IF(CX64&lt;Tablas!$C$24,"Nulo",IF(CX64&lt;Tablas!$D$24,"Bajo",IF(CX64&lt;Tablas!$E$24,"Medio",IF(CX64&lt;Tablas!$F$24,"Alto","Muy alto")))))</f>
      </c>
      <c r="CZ64" s="3">
        <f>IF($BX64="","",SUM(EY64,EZ64,FA64,FB64,FC64,FD64))</f>
      </c>
      <c r="DA64" s="3">
        <f>IF(CZ64="","",IF(CZ64&lt;Tablas!$C$25,"Nulo",IF(CZ64&lt;Tablas!$D$25,"Bajo",IF(CZ64&lt;Tablas!$E$25,"Medio",IF(CZ64&lt;Tablas!$F$25,"Alto","Muy alto")))))</f>
      </c>
      <c r="DB64" s="3">
        <f>IF($BX64="","",SUM(FG64,FH64,FE64,FF64))</f>
      </c>
      <c r="DC64" s="3">
        <f>IF(DB64="","",IF(DB64&lt;Tablas!$C$26,"Nulo",IF(DB64&lt;Tablas!$D$26,"Bajo",IF(DB64&lt;Tablas!$E$26,"Medio",IF(DB64&lt;Tablas!$F$26,"Alto","Muy alto")))))</f>
      </c>
      <c r="DD64" s="3">
        <f>IF($BX64="","",COUNTBLANK(D64:BO64)+IF($B64="Sí",COUNTBLANK(BP64:BS64),0)+IF($C64="Sí",COUNTBLANK(BT64:BW64),0)+IF($B64="",1,0)+IF($C64="",1,0))</f>
      </c>
      <c r="DE64" s="3">
        <f>IF(D64="",0,INDEX(Tablas!$B$4:$B$8,MATCH(D64,Tablas!$A$4:$A$8,0)))</f>
      </c>
      <c r="DF64" s="3">
        <f>IF(E64="",0,INDEX(Tablas!$C$4:$C$8,MATCH(E64,Tablas!$A$4:$A$8,0)))</f>
      </c>
      <c r="DG64" s="3">
        <f>IF(F64="",0,INDEX(Tablas!$C$4:$C$8,MATCH(F64,Tablas!$A$4:$A$8,0)))</f>
      </c>
      <c r="DH64" s="3">
        <f>IF(G64="",0,INDEX(Tablas!$B$4:$B$8,MATCH(G64,Tablas!$A$4:$A$8,0)))</f>
      </c>
      <c r="DI64" s="3">
        <f>IF(H64="",0,INDEX(Tablas!$C$4:$C$8,MATCH(H64,Tablas!$A$4:$A$8,0)))</f>
      </c>
      <c r="DJ64" s="3">
        <f>IF(I64="",0,INDEX(Tablas!$C$4:$C$8,MATCH(I64,Tablas!$A$4:$A$8,0)))</f>
      </c>
      <c r="DK64" s="3">
        <f>IF(J64="",0,INDEX(Tablas!$C$4:$C$8,MATCH(J64,Tablas!$A$4:$A$8,0)))</f>
      </c>
      <c r="DL64" s="3">
        <f>IF(K64="",0,INDEX(Tablas!$C$4:$C$8,MATCH(K64,Tablas!$A$4:$A$8,0)))</f>
      </c>
      <c r="DM64" s="3">
        <f>IF(L64="",0,INDEX(Tablas!$C$4:$C$8,MATCH(L64,Tablas!$A$4:$A$8,0)))</f>
      </c>
      <c r="DN64" s="3">
        <f>IF(M64="",0,INDEX(Tablas!$C$4:$C$8,MATCH(M64,Tablas!$A$4:$A$8,0)))</f>
      </c>
      <c r="DO64" s="3">
        <f>IF(N64="",0,INDEX(Tablas!$C$4:$C$8,MATCH(N64,Tablas!$A$4:$A$8,0)))</f>
      </c>
      <c r="DP64" s="3">
        <f>IF(O64="",0,INDEX(Tablas!$C$4:$C$8,MATCH(O64,Tablas!$A$4:$A$8,0)))</f>
      </c>
      <c r="DQ64" s="3">
        <f>IF(P64="",0,INDEX(Tablas!$C$4:$C$8,MATCH(P64,Tablas!$A$4:$A$8,0)))</f>
      </c>
      <c r="DR64" s="3">
        <f>IF(Q64="",0,INDEX(Tablas!$C$4:$C$8,MATCH(Q64,Tablas!$A$4:$A$8,0)))</f>
      </c>
      <c r="DS64" s="3">
        <f>IF(R64="",0,INDEX(Tablas!$C$4:$C$8,MATCH(R64,Tablas!$A$4:$A$8,0)))</f>
      </c>
      <c r="DT64" s="3">
        <f>IF(S64="",0,INDEX(Tablas!$C$4:$C$8,MATCH(S64,Tablas!$A$4:$A$8,0)))</f>
      </c>
      <c r="DU64" s="3">
        <f>IF(T64="",0,INDEX(Tablas!$C$4:$C$8,MATCH(T64,Tablas!$A$4:$A$8,0)))</f>
      </c>
      <c r="DV64" s="3">
        <f>IF(U64="",0,INDEX(Tablas!$C$4:$C$8,MATCH(U64,Tablas!$A$4:$A$8,0)))</f>
      </c>
      <c r="DW64" s="3">
        <f>IF(V64="",0,INDEX(Tablas!$C$4:$C$8,MATCH(V64,Tablas!$A$4:$A$8,0)))</f>
      </c>
      <c r="DX64" s="3">
        <f>IF(W64="",0,INDEX(Tablas!$C$4:$C$8,MATCH(W64,Tablas!$A$4:$A$8,0)))</f>
      </c>
      <c r="DY64" s="3">
        <f>IF(X64="",0,INDEX(Tablas!$C$4:$C$8,MATCH(X64,Tablas!$A$4:$A$8,0)))</f>
      </c>
      <c r="DZ64" s="3">
        <f>IF(Y64="",0,INDEX(Tablas!$C$4:$C$8,MATCH(Y64,Tablas!$A$4:$A$8,0)))</f>
      </c>
      <c r="EA64" s="3">
        <f>IF(Z64="",0,INDEX(Tablas!$B$4:$B$8,MATCH(Z64,Tablas!$A$4:$A$8,0)))</f>
      </c>
      <c r="EB64" s="3">
        <f>IF(AA64="",0,INDEX(Tablas!$B$4:$B$8,MATCH(AA64,Tablas!$A$4:$A$8,0)))</f>
      </c>
      <c r="EC64" s="3">
        <f>IF(AB64="",0,INDEX(Tablas!$B$4:$B$8,MATCH(AB64,Tablas!$A$4:$A$8,0)))</f>
      </c>
      <c r="ED64" s="3">
        <f>IF(AC64="",0,INDEX(Tablas!$B$4:$B$8,MATCH(AC64,Tablas!$A$4:$A$8,0)))</f>
      </c>
      <c r="EE64" s="3">
        <f>IF(AD64="",0,INDEX(Tablas!$B$4:$B$8,MATCH(AD64,Tablas!$A$4:$A$8,0)))</f>
      </c>
      <c r="EF64" s="3">
        <f>IF(AE64="",0,INDEX(Tablas!$B$4:$B$8,MATCH(AE64,Tablas!$A$4:$A$8,0)))</f>
      </c>
      <c r="EG64" s="3">
        <f>IF(AF64="",0,INDEX(Tablas!$C$4:$C$8,MATCH(AF64,Tablas!$A$4:$A$8,0)))</f>
      </c>
      <c r="EH64" s="3">
        <f>IF(AG64="",0,INDEX(Tablas!$B$4:$B$8,MATCH(AG64,Tablas!$A$4:$A$8,0)))</f>
      </c>
      <c r="EI64" s="3">
        <f>IF(AH64="",0,INDEX(Tablas!$B$4:$B$8,MATCH(AH64,Tablas!$A$4:$A$8,0)))</f>
      </c>
      <c r="EJ64" s="3">
        <f>IF(AI64="",0,INDEX(Tablas!$B$4:$B$8,MATCH(AI64,Tablas!$A$4:$A$8,0)))</f>
      </c>
      <c r="EK64" s="3">
        <f>IF(AJ64="",0,INDEX(Tablas!$B$4:$B$8,MATCH(AJ64,Tablas!$A$4:$A$8,0)))</f>
      </c>
      <c r="EL64" s="3">
        <f>IF(AK64="",0,INDEX(Tablas!$B$4:$B$8,MATCH(AK64,Tablas!$A$4:$A$8,0)))</f>
      </c>
      <c r="EM64" s="3">
        <f>IF(AL64="",0,INDEX(Tablas!$B$4:$B$8,MATCH(AL64,Tablas!$A$4:$A$8,0)))</f>
      </c>
      <c r="EN64" s="3">
        <f>IF(AM64="",0,INDEX(Tablas!$B$4:$B$8,MATCH(AM64,Tablas!$A$4:$A$8,0)))</f>
      </c>
      <c r="EO64" s="3">
        <f>IF(AN64="",0,INDEX(Tablas!$B$4:$B$8,MATCH(AN64,Tablas!$A$4:$A$8,0)))</f>
      </c>
      <c r="EP64" s="3">
        <f>IF(AO64="",0,INDEX(Tablas!$B$4:$B$8,MATCH(AO64,Tablas!$A$4:$A$8,0)))</f>
      </c>
      <c r="EQ64" s="3">
        <f>IF(AP64="",0,INDEX(Tablas!$B$4:$B$8,MATCH(AP64,Tablas!$A$4:$A$8,0)))</f>
      </c>
      <c r="ER64" s="3">
        <f>IF(AQ64="",0,INDEX(Tablas!$B$4:$B$8,MATCH(AQ64,Tablas!$A$4:$A$8,0)))</f>
      </c>
      <c r="ES64" s="3">
        <f>IF(AR64="",0,INDEX(Tablas!$B$4:$B$8,MATCH(AR64,Tablas!$A$4:$A$8,0)))</f>
      </c>
      <c r="ET64" s="3">
        <f>IF(AS64="",0,INDEX(Tablas!$B$4:$B$8,MATCH(AS64,Tablas!$A$4:$A$8,0)))</f>
      </c>
      <c r="EU64" s="3">
        <f>IF(AT64="",0,INDEX(Tablas!$B$4:$B$8,MATCH(AT64,Tablas!$A$4:$A$8,0)))</f>
      </c>
      <c r="EV64" s="3">
        <f>IF(AU64="",0,INDEX(Tablas!$B$4:$B$8,MATCH(AU64,Tablas!$A$4:$A$8,0)))</f>
      </c>
      <c r="EW64" s="3">
        <f>IF(AV64="",0,INDEX(Tablas!$B$4:$B$8,MATCH(AV64,Tablas!$A$4:$A$8,0)))</f>
      </c>
      <c r="EX64" s="3">
        <f>IF(AW64="",0,INDEX(Tablas!$B$4:$B$8,MATCH(AW64,Tablas!$A$4:$A$8,0)))</f>
      </c>
      <c r="EY64" s="3">
        <f>IF(AX64="",0,INDEX(Tablas!$B$4:$B$8,MATCH(AX64,Tablas!$A$4:$A$8,0)))</f>
      </c>
      <c r="EZ64" s="3">
        <f>IF(AY64="",0,INDEX(Tablas!$B$4:$B$8,MATCH(AY64,Tablas!$A$4:$A$8,0)))</f>
      </c>
      <c r="FA64" s="3">
        <f>IF(AZ64="",0,INDEX(Tablas!$B$4:$B$8,MATCH(AZ64,Tablas!$A$4:$A$8,0)))</f>
      </c>
      <c r="FB64" s="3">
        <f>IF(BA64="",0,INDEX(Tablas!$B$4:$B$8,MATCH(BA64,Tablas!$A$4:$A$8,0)))</f>
      </c>
      <c r="FC64" s="3">
        <f>IF(BB64="",0,INDEX(Tablas!$B$4:$B$8,MATCH(BB64,Tablas!$A$4:$A$8,0)))</f>
      </c>
      <c r="FD64" s="3">
        <f>IF(BC64="",0,INDEX(Tablas!$B$4:$B$8,MATCH(BC64,Tablas!$A$4:$A$8,0)))</f>
      </c>
      <c r="FE64" s="3">
        <f>IF(BD64="",0,INDEX(Tablas!$B$4:$B$8,MATCH(BD64,Tablas!$A$4:$A$8,0)))</f>
      </c>
      <c r="FF64" s="3">
        <f>IF(BE64="",0,INDEX(Tablas!$C$4:$C$8,MATCH(BE64,Tablas!$A$4:$A$8,0)))</f>
      </c>
      <c r="FG64" s="3">
        <f>IF(BF64="",0,INDEX(Tablas!$B$4:$B$8,MATCH(BF64,Tablas!$A$4:$A$8,0)))</f>
      </c>
      <c r="FH64" s="3">
        <f>IF(BG64="",0,INDEX(Tablas!$B$4:$B$8,MATCH(BG64,Tablas!$A$4:$A$8,0)))</f>
      </c>
      <c r="FI64" s="3">
        <f>IF(BH64="",0,INDEX(Tablas!$B$4:$B$8,MATCH(BH64,Tablas!$A$4:$A$8,0)))</f>
      </c>
      <c r="FJ64" s="3">
        <f>IF(BI64="",0,INDEX(Tablas!$C$4:$C$8,MATCH(BI64,Tablas!$A$4:$A$8,0)))</f>
      </c>
      <c r="FK64" s="3">
        <f>IF(BJ64="",0,INDEX(Tablas!$C$4:$C$8,MATCH(BJ64,Tablas!$A$4:$A$8,0)))</f>
      </c>
      <c r="FL64" s="3">
        <f>IF(BK64="",0,INDEX(Tablas!$C$4:$C$8,MATCH(BK64,Tablas!$A$4:$A$8,0)))</f>
      </c>
      <c r="FM64" s="3">
        <f>IF(BL64="",0,INDEX(Tablas!$C$4:$C$8,MATCH(BL64,Tablas!$A$4:$A$8,0)))</f>
      </c>
      <c r="FN64" s="3">
        <f>IF(BM64="",0,INDEX(Tablas!$C$4:$C$8,MATCH(BM64,Tablas!$A$4:$A$8,0)))</f>
      </c>
      <c r="FO64" s="3">
        <f>IF(BN64="",0,INDEX(Tablas!$C$4:$C$8,MATCH(BN64,Tablas!$A$4:$A$8,0)))</f>
      </c>
      <c r="FP64" s="3">
        <f>IF(BO64="",0,INDEX(Tablas!$C$4:$C$8,MATCH(BO64,Tablas!$A$4:$A$8,0)))</f>
      </c>
      <c r="FQ64" s="3">
        <f>IF(OR($B64&lt;&gt;"Sí",BP64=""),0,INDEX(Tablas!$C$4:$C$8,MATCH(BP64,Tablas!$A$4:$A$8,0)))</f>
      </c>
      <c r="FR64" s="3">
        <f>IF(OR($B64&lt;&gt;"Sí",BQ64=""),0,INDEX(Tablas!$C$4:$C$8,MATCH(BQ64,Tablas!$A$4:$A$8,0)))</f>
      </c>
      <c r="FS64" s="3">
        <f>IF(OR($B64&lt;&gt;"Sí",BR64=""),0,INDEX(Tablas!$C$4:$C$8,MATCH(BR64,Tablas!$A$4:$A$8,0)))</f>
      </c>
      <c r="FT64" s="3">
        <f>IF(OR($B64&lt;&gt;"Sí",BS64=""),0,INDEX(Tablas!$C$4:$C$8,MATCH(BS64,Tablas!$A$4:$A$8,0)))</f>
      </c>
      <c r="FU64" s="3">
        <f>IF(OR($C64&lt;&gt;"Sí",BT64=""),0,INDEX(Tablas!$C$4:$C$8,MATCH(BT64,Tablas!$A$4:$A$8,0)))</f>
      </c>
      <c r="FV64" s="3">
        <f>IF(OR($C64&lt;&gt;"Sí",BU64=""),0,INDEX(Tablas!$C$4:$C$8,MATCH(BU64,Tablas!$A$4:$A$8,0)))</f>
      </c>
      <c r="FW64" s="3">
        <f>IF(OR($C64&lt;&gt;"Sí",BV64=""),0,INDEX(Tablas!$C$4:$C$8,MATCH(BV64,Tablas!$A$4:$A$8,0)))</f>
      </c>
      <c r="FX64" s="3">
        <f>IF(OR($C64&lt;&gt;"Sí",BW64=""),0,INDEX(Tablas!$C$4:$C$8,MATCH(BW64,Tablas!$A$4:$A$8,0)))</f>
      </c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6">
        <f>IF(COUNTA($A65:$BW65)=0,"",SUM(DE65:FX65))</f>
      </c>
      <c r="BY65" s="6">
        <f>IF(BX65="","",IF(BX65&lt;Tablas!$C$11,"Nulo",IF(BX65&lt;Tablas!$D$11,"Bajo",IF(BX65&lt;Tablas!$E$11,"Medio",IF(BX65&lt;Tablas!$F$11,"Alto","Muy alto")))))</f>
      </c>
      <c r="BZ65" s="3">
        <f>IF($BX65="","",SUM(DE65,DG65,DF65,DH65,DI65))</f>
      </c>
      <c r="CA65" s="3">
        <f>IF(BZ65="","",IF(BZ65&lt;Tablas!$C$12,"Nulo",IF(BZ65&lt;Tablas!$D$12,"Bajo",IF(BZ65&lt;Tablas!$E$12,"Medio",IF(BZ65&lt;Tablas!$F$12,"Alto","Muy alto")))))</f>
      </c>
      <c r="CB65" s="3">
        <f>IF($BX65="","",SUM(DJ65,DP65,DK65,DL65,DM65,DN65,DO65,FQ65,FR65,FS65,FT65,DQ65,DR65,DS65,DT65,EC65,ED65,EE65,EF65,EA65,EB65,EG65,EH65,EM65,EN65))</f>
      </c>
      <c r="CC65" s="3">
        <f>IF(CB65="","",IF(CB65&lt;Tablas!$C$13,"Nulo",IF(CB65&lt;Tablas!$D$13,"Bajo",IF(CB65&lt;Tablas!$E$13,"Medio",IF(CB65&lt;Tablas!$F$13,"Alto","Muy alto")))))</f>
      </c>
      <c r="CD65" s="3">
        <f>IF($BX65="","",SUM(DU65,DV65,DW65,DX65,DY65,DZ65))</f>
      </c>
      <c r="CE65" s="3">
        <f>IF(CD65="","",IF(CD65&lt;Tablas!$C$14,"Nulo",IF(CD65&lt;Tablas!$D$14,"Bajo",IF(CD65&lt;Tablas!$E$14,"Medio",IF(CD65&lt;Tablas!$F$14,"Alto","Muy alto")))))</f>
      </c>
      <c r="CF65" s="3">
        <f>IF($BX65="","",SUM(EI65,EJ65,EK65,EL65,EO65,EP65,EQ65,ER65,ES65,ET65,EU65,EV65,EW65,EX65,FU65,FV65,FW65,FX65,FI65,FJ65,FK65,FL65,FM65,FN65,FO65,FP65))</f>
      </c>
      <c r="CG65" s="3">
        <f>IF(CF65="","",IF(CF65&lt;Tablas!$C$15,"Nulo",IF(CF65&lt;Tablas!$D$15,"Bajo",IF(CF65&lt;Tablas!$E$15,"Medio",IF(CF65&lt;Tablas!$F$15,"Alto","Muy alto")))))</f>
      </c>
      <c r="CH65" s="3">
        <f>IF($BX65="","",SUM(EY65,EZ65,FA65,FB65,FC65,FD65,FG65,FH65,FE65,FF65))</f>
      </c>
      <c r="CI65" s="3">
        <f>IF(CH65="","",IF(CH65&lt;Tablas!$C$16,"Nulo",IF(CH65&lt;Tablas!$D$16,"Bajo",IF(CH65&lt;Tablas!$E$16,"Medio",IF(CH65&lt;Tablas!$F$16,"Alto","Muy alto")))))</f>
      </c>
      <c r="CJ65" s="3">
        <f>IF($BX65="","",SUM(DE65,DG65,DF65,DH65,DI65))</f>
      </c>
      <c r="CK65" s="3">
        <f>IF(CJ65="","",IF(CJ65&lt;Tablas!$C$17,"Nulo",IF(CJ65&lt;Tablas!$D$17,"Bajo",IF(CJ65&lt;Tablas!$E$17,"Medio",IF(CJ65&lt;Tablas!$F$17,"Alto","Muy alto")))))</f>
      </c>
      <c r="CL65" s="3">
        <f>IF($BX65="","",SUM(DJ65,DP65,DK65,DL65,DM65,DN65,DO65,FQ65,FR65,FS65,FT65,DQ65,DR65,DS65,DT65))</f>
      </c>
      <c r="CM65" s="3">
        <f>IF(CL65="","",IF(CL65&lt;Tablas!$C$18,"Nulo",IF(CL65&lt;Tablas!$D$18,"Bajo",IF(CL65&lt;Tablas!$E$18,"Medio",IF(CL65&lt;Tablas!$F$18,"Alto","Muy alto")))))</f>
      </c>
      <c r="CN65" s="3">
        <f>IF($BX65="","",SUM(EC65,ED65,EE65,EF65,EA65,EB65,EG65,EH65,EM65,EN65))</f>
      </c>
      <c r="CO65" s="3">
        <f>IF(CN65="","",IF(CN65&lt;Tablas!$C$19,"Nulo",IF(CN65&lt;Tablas!$D$19,"Bajo",IF(CN65&lt;Tablas!$E$19,"Medio",IF(CN65&lt;Tablas!$F$19,"Alto","Muy alto")))))</f>
      </c>
      <c r="CP65" s="3">
        <f>IF($BX65="","",SUM(DU65,DV65))</f>
      </c>
      <c r="CQ65" s="3">
        <f>IF(CP65="","",IF(CP65&lt;Tablas!$C$20,"Nulo",IF(CP65&lt;Tablas!$D$20,"Bajo",IF(CP65&lt;Tablas!$E$20,"Medio",IF(CP65&lt;Tablas!$F$20,"Alto","Muy alto")))))</f>
      </c>
      <c r="CR65" s="3">
        <f>IF($BX65="","",SUM(DW65,DX65,DY65,DZ65))</f>
      </c>
      <c r="CS65" s="3">
        <f>IF(CR65="","",IF(CR65&lt;Tablas!$C$21,"Nulo",IF(CR65&lt;Tablas!$D$21,"Bajo",IF(CR65&lt;Tablas!$E$21,"Medio",IF(CR65&lt;Tablas!$F$21,"Alto","Muy alto")))))</f>
      </c>
      <c r="CT65" s="3">
        <f>IF($BX65="","",SUM(EI65,EJ65,EK65,EL65,EO65,EP65,EQ65,ER65,ES65))</f>
      </c>
      <c r="CU65" s="3">
        <f>IF(CT65="","",IF(CT65&lt;Tablas!$C$22,"Nulo",IF(CT65&lt;Tablas!$D$22,"Bajo",IF(CT65&lt;Tablas!$E$22,"Medio",IF(CT65&lt;Tablas!$F$22,"Alto","Muy alto")))))</f>
      </c>
      <c r="CV65" s="3">
        <f>IF($BX65="","",SUM(ET65,EU65,EV65,EW65,EX65,FU65,FV65,FW65,FX65))</f>
      </c>
      <c r="CW65" s="3">
        <f>IF(CV65="","",IF(CV65&lt;Tablas!$C$23,"Nulo",IF(CV65&lt;Tablas!$D$23,"Bajo",IF(CV65&lt;Tablas!$E$23,"Medio",IF(CV65&lt;Tablas!$F$23,"Alto","Muy alto")))))</f>
      </c>
      <c r="CX65" s="3">
        <f>IF($BX65="","",SUM(FI65,FJ65,FK65,FL65,FM65,FN65,FO65,FP65))</f>
      </c>
      <c r="CY65" s="3">
        <f>IF(CX65="","",IF(CX65&lt;Tablas!$C$24,"Nulo",IF(CX65&lt;Tablas!$D$24,"Bajo",IF(CX65&lt;Tablas!$E$24,"Medio",IF(CX65&lt;Tablas!$F$24,"Alto","Muy alto")))))</f>
      </c>
      <c r="CZ65" s="3">
        <f>IF($BX65="","",SUM(EY65,EZ65,FA65,FB65,FC65,FD65))</f>
      </c>
      <c r="DA65" s="3">
        <f>IF(CZ65="","",IF(CZ65&lt;Tablas!$C$25,"Nulo",IF(CZ65&lt;Tablas!$D$25,"Bajo",IF(CZ65&lt;Tablas!$E$25,"Medio",IF(CZ65&lt;Tablas!$F$25,"Alto","Muy alto")))))</f>
      </c>
      <c r="DB65" s="3">
        <f>IF($BX65="","",SUM(FG65,FH65,FE65,FF65))</f>
      </c>
      <c r="DC65" s="3">
        <f>IF(DB65="","",IF(DB65&lt;Tablas!$C$26,"Nulo",IF(DB65&lt;Tablas!$D$26,"Bajo",IF(DB65&lt;Tablas!$E$26,"Medio",IF(DB65&lt;Tablas!$F$26,"Alto","Muy alto")))))</f>
      </c>
      <c r="DD65" s="3">
        <f>IF($BX65="","",COUNTBLANK(D65:BO65)+IF($B65="Sí",COUNTBLANK(BP65:BS65),0)+IF($C65="Sí",COUNTBLANK(BT65:BW65),0)+IF($B65="",1,0)+IF($C65="",1,0))</f>
      </c>
      <c r="DE65" s="3">
        <f>IF(D65="",0,INDEX(Tablas!$B$4:$B$8,MATCH(D65,Tablas!$A$4:$A$8,0)))</f>
      </c>
      <c r="DF65" s="3">
        <f>IF(E65="",0,INDEX(Tablas!$C$4:$C$8,MATCH(E65,Tablas!$A$4:$A$8,0)))</f>
      </c>
      <c r="DG65" s="3">
        <f>IF(F65="",0,INDEX(Tablas!$C$4:$C$8,MATCH(F65,Tablas!$A$4:$A$8,0)))</f>
      </c>
      <c r="DH65" s="3">
        <f>IF(G65="",0,INDEX(Tablas!$B$4:$B$8,MATCH(G65,Tablas!$A$4:$A$8,0)))</f>
      </c>
      <c r="DI65" s="3">
        <f>IF(H65="",0,INDEX(Tablas!$C$4:$C$8,MATCH(H65,Tablas!$A$4:$A$8,0)))</f>
      </c>
      <c r="DJ65" s="3">
        <f>IF(I65="",0,INDEX(Tablas!$C$4:$C$8,MATCH(I65,Tablas!$A$4:$A$8,0)))</f>
      </c>
      <c r="DK65" s="3">
        <f>IF(J65="",0,INDEX(Tablas!$C$4:$C$8,MATCH(J65,Tablas!$A$4:$A$8,0)))</f>
      </c>
      <c r="DL65" s="3">
        <f>IF(K65="",0,INDEX(Tablas!$C$4:$C$8,MATCH(K65,Tablas!$A$4:$A$8,0)))</f>
      </c>
      <c r="DM65" s="3">
        <f>IF(L65="",0,INDEX(Tablas!$C$4:$C$8,MATCH(L65,Tablas!$A$4:$A$8,0)))</f>
      </c>
      <c r="DN65" s="3">
        <f>IF(M65="",0,INDEX(Tablas!$C$4:$C$8,MATCH(M65,Tablas!$A$4:$A$8,0)))</f>
      </c>
      <c r="DO65" s="3">
        <f>IF(N65="",0,INDEX(Tablas!$C$4:$C$8,MATCH(N65,Tablas!$A$4:$A$8,0)))</f>
      </c>
      <c r="DP65" s="3">
        <f>IF(O65="",0,INDEX(Tablas!$C$4:$C$8,MATCH(O65,Tablas!$A$4:$A$8,0)))</f>
      </c>
      <c r="DQ65" s="3">
        <f>IF(P65="",0,INDEX(Tablas!$C$4:$C$8,MATCH(P65,Tablas!$A$4:$A$8,0)))</f>
      </c>
      <c r="DR65" s="3">
        <f>IF(Q65="",0,INDEX(Tablas!$C$4:$C$8,MATCH(Q65,Tablas!$A$4:$A$8,0)))</f>
      </c>
      <c r="DS65" s="3">
        <f>IF(R65="",0,INDEX(Tablas!$C$4:$C$8,MATCH(R65,Tablas!$A$4:$A$8,0)))</f>
      </c>
      <c r="DT65" s="3">
        <f>IF(S65="",0,INDEX(Tablas!$C$4:$C$8,MATCH(S65,Tablas!$A$4:$A$8,0)))</f>
      </c>
      <c r="DU65" s="3">
        <f>IF(T65="",0,INDEX(Tablas!$C$4:$C$8,MATCH(T65,Tablas!$A$4:$A$8,0)))</f>
      </c>
      <c r="DV65" s="3">
        <f>IF(U65="",0,INDEX(Tablas!$C$4:$C$8,MATCH(U65,Tablas!$A$4:$A$8,0)))</f>
      </c>
      <c r="DW65" s="3">
        <f>IF(V65="",0,INDEX(Tablas!$C$4:$C$8,MATCH(V65,Tablas!$A$4:$A$8,0)))</f>
      </c>
      <c r="DX65" s="3">
        <f>IF(W65="",0,INDEX(Tablas!$C$4:$C$8,MATCH(W65,Tablas!$A$4:$A$8,0)))</f>
      </c>
      <c r="DY65" s="3">
        <f>IF(X65="",0,INDEX(Tablas!$C$4:$C$8,MATCH(X65,Tablas!$A$4:$A$8,0)))</f>
      </c>
      <c r="DZ65" s="3">
        <f>IF(Y65="",0,INDEX(Tablas!$C$4:$C$8,MATCH(Y65,Tablas!$A$4:$A$8,0)))</f>
      </c>
      <c r="EA65" s="3">
        <f>IF(Z65="",0,INDEX(Tablas!$B$4:$B$8,MATCH(Z65,Tablas!$A$4:$A$8,0)))</f>
      </c>
      <c r="EB65" s="3">
        <f>IF(AA65="",0,INDEX(Tablas!$B$4:$B$8,MATCH(AA65,Tablas!$A$4:$A$8,0)))</f>
      </c>
      <c r="EC65" s="3">
        <f>IF(AB65="",0,INDEX(Tablas!$B$4:$B$8,MATCH(AB65,Tablas!$A$4:$A$8,0)))</f>
      </c>
      <c r="ED65" s="3">
        <f>IF(AC65="",0,INDEX(Tablas!$B$4:$B$8,MATCH(AC65,Tablas!$A$4:$A$8,0)))</f>
      </c>
      <c r="EE65" s="3">
        <f>IF(AD65="",0,INDEX(Tablas!$B$4:$B$8,MATCH(AD65,Tablas!$A$4:$A$8,0)))</f>
      </c>
      <c r="EF65" s="3">
        <f>IF(AE65="",0,INDEX(Tablas!$B$4:$B$8,MATCH(AE65,Tablas!$A$4:$A$8,0)))</f>
      </c>
      <c r="EG65" s="3">
        <f>IF(AF65="",0,INDEX(Tablas!$C$4:$C$8,MATCH(AF65,Tablas!$A$4:$A$8,0)))</f>
      </c>
      <c r="EH65" s="3">
        <f>IF(AG65="",0,INDEX(Tablas!$B$4:$B$8,MATCH(AG65,Tablas!$A$4:$A$8,0)))</f>
      </c>
      <c r="EI65" s="3">
        <f>IF(AH65="",0,INDEX(Tablas!$B$4:$B$8,MATCH(AH65,Tablas!$A$4:$A$8,0)))</f>
      </c>
      <c r="EJ65" s="3">
        <f>IF(AI65="",0,INDEX(Tablas!$B$4:$B$8,MATCH(AI65,Tablas!$A$4:$A$8,0)))</f>
      </c>
      <c r="EK65" s="3">
        <f>IF(AJ65="",0,INDEX(Tablas!$B$4:$B$8,MATCH(AJ65,Tablas!$A$4:$A$8,0)))</f>
      </c>
      <c r="EL65" s="3">
        <f>IF(AK65="",0,INDEX(Tablas!$B$4:$B$8,MATCH(AK65,Tablas!$A$4:$A$8,0)))</f>
      </c>
      <c r="EM65" s="3">
        <f>IF(AL65="",0,INDEX(Tablas!$B$4:$B$8,MATCH(AL65,Tablas!$A$4:$A$8,0)))</f>
      </c>
      <c r="EN65" s="3">
        <f>IF(AM65="",0,INDEX(Tablas!$B$4:$B$8,MATCH(AM65,Tablas!$A$4:$A$8,0)))</f>
      </c>
      <c r="EO65" s="3">
        <f>IF(AN65="",0,INDEX(Tablas!$B$4:$B$8,MATCH(AN65,Tablas!$A$4:$A$8,0)))</f>
      </c>
      <c r="EP65" s="3">
        <f>IF(AO65="",0,INDEX(Tablas!$B$4:$B$8,MATCH(AO65,Tablas!$A$4:$A$8,0)))</f>
      </c>
      <c r="EQ65" s="3">
        <f>IF(AP65="",0,INDEX(Tablas!$B$4:$B$8,MATCH(AP65,Tablas!$A$4:$A$8,0)))</f>
      </c>
      <c r="ER65" s="3">
        <f>IF(AQ65="",0,INDEX(Tablas!$B$4:$B$8,MATCH(AQ65,Tablas!$A$4:$A$8,0)))</f>
      </c>
      <c r="ES65" s="3">
        <f>IF(AR65="",0,INDEX(Tablas!$B$4:$B$8,MATCH(AR65,Tablas!$A$4:$A$8,0)))</f>
      </c>
      <c r="ET65" s="3">
        <f>IF(AS65="",0,INDEX(Tablas!$B$4:$B$8,MATCH(AS65,Tablas!$A$4:$A$8,0)))</f>
      </c>
      <c r="EU65" s="3">
        <f>IF(AT65="",0,INDEX(Tablas!$B$4:$B$8,MATCH(AT65,Tablas!$A$4:$A$8,0)))</f>
      </c>
      <c r="EV65" s="3">
        <f>IF(AU65="",0,INDEX(Tablas!$B$4:$B$8,MATCH(AU65,Tablas!$A$4:$A$8,0)))</f>
      </c>
      <c r="EW65" s="3">
        <f>IF(AV65="",0,INDEX(Tablas!$B$4:$B$8,MATCH(AV65,Tablas!$A$4:$A$8,0)))</f>
      </c>
      <c r="EX65" s="3">
        <f>IF(AW65="",0,INDEX(Tablas!$B$4:$B$8,MATCH(AW65,Tablas!$A$4:$A$8,0)))</f>
      </c>
      <c r="EY65" s="3">
        <f>IF(AX65="",0,INDEX(Tablas!$B$4:$B$8,MATCH(AX65,Tablas!$A$4:$A$8,0)))</f>
      </c>
      <c r="EZ65" s="3">
        <f>IF(AY65="",0,INDEX(Tablas!$B$4:$B$8,MATCH(AY65,Tablas!$A$4:$A$8,0)))</f>
      </c>
      <c r="FA65" s="3">
        <f>IF(AZ65="",0,INDEX(Tablas!$B$4:$B$8,MATCH(AZ65,Tablas!$A$4:$A$8,0)))</f>
      </c>
      <c r="FB65" s="3">
        <f>IF(BA65="",0,INDEX(Tablas!$B$4:$B$8,MATCH(BA65,Tablas!$A$4:$A$8,0)))</f>
      </c>
      <c r="FC65" s="3">
        <f>IF(BB65="",0,INDEX(Tablas!$B$4:$B$8,MATCH(BB65,Tablas!$A$4:$A$8,0)))</f>
      </c>
      <c r="FD65" s="3">
        <f>IF(BC65="",0,INDEX(Tablas!$B$4:$B$8,MATCH(BC65,Tablas!$A$4:$A$8,0)))</f>
      </c>
      <c r="FE65" s="3">
        <f>IF(BD65="",0,INDEX(Tablas!$B$4:$B$8,MATCH(BD65,Tablas!$A$4:$A$8,0)))</f>
      </c>
      <c r="FF65" s="3">
        <f>IF(BE65="",0,INDEX(Tablas!$C$4:$C$8,MATCH(BE65,Tablas!$A$4:$A$8,0)))</f>
      </c>
      <c r="FG65" s="3">
        <f>IF(BF65="",0,INDEX(Tablas!$B$4:$B$8,MATCH(BF65,Tablas!$A$4:$A$8,0)))</f>
      </c>
      <c r="FH65" s="3">
        <f>IF(BG65="",0,INDEX(Tablas!$B$4:$B$8,MATCH(BG65,Tablas!$A$4:$A$8,0)))</f>
      </c>
      <c r="FI65" s="3">
        <f>IF(BH65="",0,INDEX(Tablas!$B$4:$B$8,MATCH(BH65,Tablas!$A$4:$A$8,0)))</f>
      </c>
      <c r="FJ65" s="3">
        <f>IF(BI65="",0,INDEX(Tablas!$C$4:$C$8,MATCH(BI65,Tablas!$A$4:$A$8,0)))</f>
      </c>
      <c r="FK65" s="3">
        <f>IF(BJ65="",0,INDEX(Tablas!$C$4:$C$8,MATCH(BJ65,Tablas!$A$4:$A$8,0)))</f>
      </c>
      <c r="FL65" s="3">
        <f>IF(BK65="",0,INDEX(Tablas!$C$4:$C$8,MATCH(BK65,Tablas!$A$4:$A$8,0)))</f>
      </c>
      <c r="FM65" s="3">
        <f>IF(BL65="",0,INDEX(Tablas!$C$4:$C$8,MATCH(BL65,Tablas!$A$4:$A$8,0)))</f>
      </c>
      <c r="FN65" s="3">
        <f>IF(BM65="",0,INDEX(Tablas!$C$4:$C$8,MATCH(BM65,Tablas!$A$4:$A$8,0)))</f>
      </c>
      <c r="FO65" s="3">
        <f>IF(BN65="",0,INDEX(Tablas!$C$4:$C$8,MATCH(BN65,Tablas!$A$4:$A$8,0)))</f>
      </c>
      <c r="FP65" s="3">
        <f>IF(BO65="",0,INDEX(Tablas!$C$4:$C$8,MATCH(BO65,Tablas!$A$4:$A$8,0)))</f>
      </c>
      <c r="FQ65" s="3">
        <f>IF(OR($B65&lt;&gt;"Sí",BP65=""),0,INDEX(Tablas!$C$4:$C$8,MATCH(BP65,Tablas!$A$4:$A$8,0)))</f>
      </c>
      <c r="FR65" s="3">
        <f>IF(OR($B65&lt;&gt;"Sí",BQ65=""),0,INDEX(Tablas!$C$4:$C$8,MATCH(BQ65,Tablas!$A$4:$A$8,0)))</f>
      </c>
      <c r="FS65" s="3">
        <f>IF(OR($B65&lt;&gt;"Sí",BR65=""),0,INDEX(Tablas!$C$4:$C$8,MATCH(BR65,Tablas!$A$4:$A$8,0)))</f>
      </c>
      <c r="FT65" s="3">
        <f>IF(OR($B65&lt;&gt;"Sí",BS65=""),0,INDEX(Tablas!$C$4:$C$8,MATCH(BS65,Tablas!$A$4:$A$8,0)))</f>
      </c>
      <c r="FU65" s="3">
        <f>IF(OR($C65&lt;&gt;"Sí",BT65=""),0,INDEX(Tablas!$C$4:$C$8,MATCH(BT65,Tablas!$A$4:$A$8,0)))</f>
      </c>
      <c r="FV65" s="3">
        <f>IF(OR($C65&lt;&gt;"Sí",BU65=""),0,INDEX(Tablas!$C$4:$C$8,MATCH(BU65,Tablas!$A$4:$A$8,0)))</f>
      </c>
      <c r="FW65" s="3">
        <f>IF(OR($C65&lt;&gt;"Sí",BV65=""),0,INDEX(Tablas!$C$4:$C$8,MATCH(BV65,Tablas!$A$4:$A$8,0)))</f>
      </c>
      <c r="FX65" s="3">
        <f>IF(OR($C65&lt;&gt;"Sí",BW65=""),0,INDEX(Tablas!$C$4:$C$8,MATCH(BW65,Tablas!$A$4:$A$8,0)))</f>
      </c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6">
        <f>IF(COUNTA($A66:$BW66)=0,"",SUM(DE66:FX66))</f>
      </c>
      <c r="BY66" s="6">
        <f>IF(BX66="","",IF(BX66&lt;Tablas!$C$11,"Nulo",IF(BX66&lt;Tablas!$D$11,"Bajo",IF(BX66&lt;Tablas!$E$11,"Medio",IF(BX66&lt;Tablas!$F$11,"Alto","Muy alto")))))</f>
      </c>
      <c r="BZ66" s="3">
        <f>IF($BX66="","",SUM(DE66,DG66,DF66,DH66,DI66))</f>
      </c>
      <c r="CA66" s="3">
        <f>IF(BZ66="","",IF(BZ66&lt;Tablas!$C$12,"Nulo",IF(BZ66&lt;Tablas!$D$12,"Bajo",IF(BZ66&lt;Tablas!$E$12,"Medio",IF(BZ66&lt;Tablas!$F$12,"Alto","Muy alto")))))</f>
      </c>
      <c r="CB66" s="3">
        <f>IF($BX66="","",SUM(DJ66,DP66,DK66,DL66,DM66,DN66,DO66,FQ66,FR66,FS66,FT66,DQ66,DR66,DS66,DT66,EC66,ED66,EE66,EF66,EA66,EB66,EG66,EH66,EM66,EN66))</f>
      </c>
      <c r="CC66" s="3">
        <f>IF(CB66="","",IF(CB66&lt;Tablas!$C$13,"Nulo",IF(CB66&lt;Tablas!$D$13,"Bajo",IF(CB66&lt;Tablas!$E$13,"Medio",IF(CB66&lt;Tablas!$F$13,"Alto","Muy alto")))))</f>
      </c>
      <c r="CD66" s="3">
        <f>IF($BX66="","",SUM(DU66,DV66,DW66,DX66,DY66,DZ66))</f>
      </c>
      <c r="CE66" s="3">
        <f>IF(CD66="","",IF(CD66&lt;Tablas!$C$14,"Nulo",IF(CD66&lt;Tablas!$D$14,"Bajo",IF(CD66&lt;Tablas!$E$14,"Medio",IF(CD66&lt;Tablas!$F$14,"Alto","Muy alto")))))</f>
      </c>
      <c r="CF66" s="3">
        <f>IF($BX66="","",SUM(EI66,EJ66,EK66,EL66,EO66,EP66,EQ66,ER66,ES66,ET66,EU66,EV66,EW66,EX66,FU66,FV66,FW66,FX66,FI66,FJ66,FK66,FL66,FM66,FN66,FO66,FP66))</f>
      </c>
      <c r="CG66" s="3">
        <f>IF(CF66="","",IF(CF66&lt;Tablas!$C$15,"Nulo",IF(CF66&lt;Tablas!$D$15,"Bajo",IF(CF66&lt;Tablas!$E$15,"Medio",IF(CF66&lt;Tablas!$F$15,"Alto","Muy alto")))))</f>
      </c>
      <c r="CH66" s="3">
        <f>IF($BX66="","",SUM(EY66,EZ66,FA66,FB66,FC66,FD66,FG66,FH66,FE66,FF66))</f>
      </c>
      <c r="CI66" s="3">
        <f>IF(CH66="","",IF(CH66&lt;Tablas!$C$16,"Nulo",IF(CH66&lt;Tablas!$D$16,"Bajo",IF(CH66&lt;Tablas!$E$16,"Medio",IF(CH66&lt;Tablas!$F$16,"Alto","Muy alto")))))</f>
      </c>
      <c r="CJ66" s="3">
        <f>IF($BX66="","",SUM(DE66,DG66,DF66,DH66,DI66))</f>
      </c>
      <c r="CK66" s="3">
        <f>IF(CJ66="","",IF(CJ66&lt;Tablas!$C$17,"Nulo",IF(CJ66&lt;Tablas!$D$17,"Bajo",IF(CJ66&lt;Tablas!$E$17,"Medio",IF(CJ66&lt;Tablas!$F$17,"Alto","Muy alto")))))</f>
      </c>
      <c r="CL66" s="3">
        <f>IF($BX66="","",SUM(DJ66,DP66,DK66,DL66,DM66,DN66,DO66,FQ66,FR66,FS66,FT66,DQ66,DR66,DS66,DT66))</f>
      </c>
      <c r="CM66" s="3">
        <f>IF(CL66="","",IF(CL66&lt;Tablas!$C$18,"Nulo",IF(CL66&lt;Tablas!$D$18,"Bajo",IF(CL66&lt;Tablas!$E$18,"Medio",IF(CL66&lt;Tablas!$F$18,"Alto","Muy alto")))))</f>
      </c>
      <c r="CN66" s="3">
        <f>IF($BX66="","",SUM(EC66,ED66,EE66,EF66,EA66,EB66,EG66,EH66,EM66,EN66))</f>
      </c>
      <c r="CO66" s="3">
        <f>IF(CN66="","",IF(CN66&lt;Tablas!$C$19,"Nulo",IF(CN66&lt;Tablas!$D$19,"Bajo",IF(CN66&lt;Tablas!$E$19,"Medio",IF(CN66&lt;Tablas!$F$19,"Alto","Muy alto")))))</f>
      </c>
      <c r="CP66" s="3">
        <f>IF($BX66="","",SUM(DU66,DV66))</f>
      </c>
      <c r="CQ66" s="3">
        <f>IF(CP66="","",IF(CP66&lt;Tablas!$C$20,"Nulo",IF(CP66&lt;Tablas!$D$20,"Bajo",IF(CP66&lt;Tablas!$E$20,"Medio",IF(CP66&lt;Tablas!$F$20,"Alto","Muy alto")))))</f>
      </c>
      <c r="CR66" s="3">
        <f>IF($BX66="","",SUM(DW66,DX66,DY66,DZ66))</f>
      </c>
      <c r="CS66" s="3">
        <f>IF(CR66="","",IF(CR66&lt;Tablas!$C$21,"Nulo",IF(CR66&lt;Tablas!$D$21,"Bajo",IF(CR66&lt;Tablas!$E$21,"Medio",IF(CR66&lt;Tablas!$F$21,"Alto","Muy alto")))))</f>
      </c>
      <c r="CT66" s="3">
        <f>IF($BX66="","",SUM(EI66,EJ66,EK66,EL66,EO66,EP66,EQ66,ER66,ES66))</f>
      </c>
      <c r="CU66" s="3">
        <f>IF(CT66="","",IF(CT66&lt;Tablas!$C$22,"Nulo",IF(CT66&lt;Tablas!$D$22,"Bajo",IF(CT66&lt;Tablas!$E$22,"Medio",IF(CT66&lt;Tablas!$F$22,"Alto","Muy alto")))))</f>
      </c>
      <c r="CV66" s="3">
        <f>IF($BX66="","",SUM(ET66,EU66,EV66,EW66,EX66,FU66,FV66,FW66,FX66))</f>
      </c>
      <c r="CW66" s="3">
        <f>IF(CV66="","",IF(CV66&lt;Tablas!$C$23,"Nulo",IF(CV66&lt;Tablas!$D$23,"Bajo",IF(CV66&lt;Tablas!$E$23,"Medio",IF(CV66&lt;Tablas!$F$23,"Alto","Muy alto")))))</f>
      </c>
      <c r="CX66" s="3">
        <f>IF($BX66="","",SUM(FI66,FJ66,FK66,FL66,FM66,FN66,FO66,FP66))</f>
      </c>
      <c r="CY66" s="3">
        <f>IF(CX66="","",IF(CX66&lt;Tablas!$C$24,"Nulo",IF(CX66&lt;Tablas!$D$24,"Bajo",IF(CX66&lt;Tablas!$E$24,"Medio",IF(CX66&lt;Tablas!$F$24,"Alto","Muy alto")))))</f>
      </c>
      <c r="CZ66" s="3">
        <f>IF($BX66="","",SUM(EY66,EZ66,FA66,FB66,FC66,FD66))</f>
      </c>
      <c r="DA66" s="3">
        <f>IF(CZ66="","",IF(CZ66&lt;Tablas!$C$25,"Nulo",IF(CZ66&lt;Tablas!$D$25,"Bajo",IF(CZ66&lt;Tablas!$E$25,"Medio",IF(CZ66&lt;Tablas!$F$25,"Alto","Muy alto")))))</f>
      </c>
      <c r="DB66" s="3">
        <f>IF($BX66="","",SUM(FG66,FH66,FE66,FF66))</f>
      </c>
      <c r="DC66" s="3">
        <f>IF(DB66="","",IF(DB66&lt;Tablas!$C$26,"Nulo",IF(DB66&lt;Tablas!$D$26,"Bajo",IF(DB66&lt;Tablas!$E$26,"Medio",IF(DB66&lt;Tablas!$F$26,"Alto","Muy alto")))))</f>
      </c>
      <c r="DD66" s="3">
        <f>IF($BX66="","",COUNTBLANK(D66:BO66)+IF($B66="Sí",COUNTBLANK(BP66:BS66),0)+IF($C66="Sí",COUNTBLANK(BT66:BW66),0)+IF($B66="",1,0)+IF($C66="",1,0))</f>
      </c>
      <c r="DE66" s="3">
        <f>IF(D66="",0,INDEX(Tablas!$B$4:$B$8,MATCH(D66,Tablas!$A$4:$A$8,0)))</f>
      </c>
      <c r="DF66" s="3">
        <f>IF(E66="",0,INDEX(Tablas!$C$4:$C$8,MATCH(E66,Tablas!$A$4:$A$8,0)))</f>
      </c>
      <c r="DG66" s="3">
        <f>IF(F66="",0,INDEX(Tablas!$C$4:$C$8,MATCH(F66,Tablas!$A$4:$A$8,0)))</f>
      </c>
      <c r="DH66" s="3">
        <f>IF(G66="",0,INDEX(Tablas!$B$4:$B$8,MATCH(G66,Tablas!$A$4:$A$8,0)))</f>
      </c>
      <c r="DI66" s="3">
        <f>IF(H66="",0,INDEX(Tablas!$C$4:$C$8,MATCH(H66,Tablas!$A$4:$A$8,0)))</f>
      </c>
      <c r="DJ66" s="3">
        <f>IF(I66="",0,INDEX(Tablas!$C$4:$C$8,MATCH(I66,Tablas!$A$4:$A$8,0)))</f>
      </c>
      <c r="DK66" s="3">
        <f>IF(J66="",0,INDEX(Tablas!$C$4:$C$8,MATCH(J66,Tablas!$A$4:$A$8,0)))</f>
      </c>
      <c r="DL66" s="3">
        <f>IF(K66="",0,INDEX(Tablas!$C$4:$C$8,MATCH(K66,Tablas!$A$4:$A$8,0)))</f>
      </c>
      <c r="DM66" s="3">
        <f>IF(L66="",0,INDEX(Tablas!$C$4:$C$8,MATCH(L66,Tablas!$A$4:$A$8,0)))</f>
      </c>
      <c r="DN66" s="3">
        <f>IF(M66="",0,INDEX(Tablas!$C$4:$C$8,MATCH(M66,Tablas!$A$4:$A$8,0)))</f>
      </c>
      <c r="DO66" s="3">
        <f>IF(N66="",0,INDEX(Tablas!$C$4:$C$8,MATCH(N66,Tablas!$A$4:$A$8,0)))</f>
      </c>
      <c r="DP66" s="3">
        <f>IF(O66="",0,INDEX(Tablas!$C$4:$C$8,MATCH(O66,Tablas!$A$4:$A$8,0)))</f>
      </c>
      <c r="DQ66" s="3">
        <f>IF(P66="",0,INDEX(Tablas!$C$4:$C$8,MATCH(P66,Tablas!$A$4:$A$8,0)))</f>
      </c>
      <c r="DR66" s="3">
        <f>IF(Q66="",0,INDEX(Tablas!$C$4:$C$8,MATCH(Q66,Tablas!$A$4:$A$8,0)))</f>
      </c>
      <c r="DS66" s="3">
        <f>IF(R66="",0,INDEX(Tablas!$C$4:$C$8,MATCH(R66,Tablas!$A$4:$A$8,0)))</f>
      </c>
      <c r="DT66" s="3">
        <f>IF(S66="",0,INDEX(Tablas!$C$4:$C$8,MATCH(S66,Tablas!$A$4:$A$8,0)))</f>
      </c>
      <c r="DU66" s="3">
        <f>IF(T66="",0,INDEX(Tablas!$C$4:$C$8,MATCH(T66,Tablas!$A$4:$A$8,0)))</f>
      </c>
      <c r="DV66" s="3">
        <f>IF(U66="",0,INDEX(Tablas!$C$4:$C$8,MATCH(U66,Tablas!$A$4:$A$8,0)))</f>
      </c>
      <c r="DW66" s="3">
        <f>IF(V66="",0,INDEX(Tablas!$C$4:$C$8,MATCH(V66,Tablas!$A$4:$A$8,0)))</f>
      </c>
      <c r="DX66" s="3">
        <f>IF(W66="",0,INDEX(Tablas!$C$4:$C$8,MATCH(W66,Tablas!$A$4:$A$8,0)))</f>
      </c>
      <c r="DY66" s="3">
        <f>IF(X66="",0,INDEX(Tablas!$C$4:$C$8,MATCH(X66,Tablas!$A$4:$A$8,0)))</f>
      </c>
      <c r="DZ66" s="3">
        <f>IF(Y66="",0,INDEX(Tablas!$C$4:$C$8,MATCH(Y66,Tablas!$A$4:$A$8,0)))</f>
      </c>
      <c r="EA66" s="3">
        <f>IF(Z66="",0,INDEX(Tablas!$B$4:$B$8,MATCH(Z66,Tablas!$A$4:$A$8,0)))</f>
      </c>
      <c r="EB66" s="3">
        <f>IF(AA66="",0,INDEX(Tablas!$B$4:$B$8,MATCH(AA66,Tablas!$A$4:$A$8,0)))</f>
      </c>
      <c r="EC66" s="3">
        <f>IF(AB66="",0,INDEX(Tablas!$B$4:$B$8,MATCH(AB66,Tablas!$A$4:$A$8,0)))</f>
      </c>
      <c r="ED66" s="3">
        <f>IF(AC66="",0,INDEX(Tablas!$B$4:$B$8,MATCH(AC66,Tablas!$A$4:$A$8,0)))</f>
      </c>
      <c r="EE66" s="3">
        <f>IF(AD66="",0,INDEX(Tablas!$B$4:$B$8,MATCH(AD66,Tablas!$A$4:$A$8,0)))</f>
      </c>
      <c r="EF66" s="3">
        <f>IF(AE66="",0,INDEX(Tablas!$B$4:$B$8,MATCH(AE66,Tablas!$A$4:$A$8,0)))</f>
      </c>
      <c r="EG66" s="3">
        <f>IF(AF66="",0,INDEX(Tablas!$C$4:$C$8,MATCH(AF66,Tablas!$A$4:$A$8,0)))</f>
      </c>
      <c r="EH66" s="3">
        <f>IF(AG66="",0,INDEX(Tablas!$B$4:$B$8,MATCH(AG66,Tablas!$A$4:$A$8,0)))</f>
      </c>
      <c r="EI66" s="3">
        <f>IF(AH66="",0,INDEX(Tablas!$B$4:$B$8,MATCH(AH66,Tablas!$A$4:$A$8,0)))</f>
      </c>
      <c r="EJ66" s="3">
        <f>IF(AI66="",0,INDEX(Tablas!$B$4:$B$8,MATCH(AI66,Tablas!$A$4:$A$8,0)))</f>
      </c>
      <c r="EK66" s="3">
        <f>IF(AJ66="",0,INDEX(Tablas!$B$4:$B$8,MATCH(AJ66,Tablas!$A$4:$A$8,0)))</f>
      </c>
      <c r="EL66" s="3">
        <f>IF(AK66="",0,INDEX(Tablas!$B$4:$B$8,MATCH(AK66,Tablas!$A$4:$A$8,0)))</f>
      </c>
      <c r="EM66" s="3">
        <f>IF(AL66="",0,INDEX(Tablas!$B$4:$B$8,MATCH(AL66,Tablas!$A$4:$A$8,0)))</f>
      </c>
      <c r="EN66" s="3">
        <f>IF(AM66="",0,INDEX(Tablas!$B$4:$B$8,MATCH(AM66,Tablas!$A$4:$A$8,0)))</f>
      </c>
      <c r="EO66" s="3">
        <f>IF(AN66="",0,INDEX(Tablas!$B$4:$B$8,MATCH(AN66,Tablas!$A$4:$A$8,0)))</f>
      </c>
      <c r="EP66" s="3">
        <f>IF(AO66="",0,INDEX(Tablas!$B$4:$B$8,MATCH(AO66,Tablas!$A$4:$A$8,0)))</f>
      </c>
      <c r="EQ66" s="3">
        <f>IF(AP66="",0,INDEX(Tablas!$B$4:$B$8,MATCH(AP66,Tablas!$A$4:$A$8,0)))</f>
      </c>
      <c r="ER66" s="3">
        <f>IF(AQ66="",0,INDEX(Tablas!$B$4:$B$8,MATCH(AQ66,Tablas!$A$4:$A$8,0)))</f>
      </c>
      <c r="ES66" s="3">
        <f>IF(AR66="",0,INDEX(Tablas!$B$4:$B$8,MATCH(AR66,Tablas!$A$4:$A$8,0)))</f>
      </c>
      <c r="ET66" s="3">
        <f>IF(AS66="",0,INDEX(Tablas!$B$4:$B$8,MATCH(AS66,Tablas!$A$4:$A$8,0)))</f>
      </c>
      <c r="EU66" s="3">
        <f>IF(AT66="",0,INDEX(Tablas!$B$4:$B$8,MATCH(AT66,Tablas!$A$4:$A$8,0)))</f>
      </c>
      <c r="EV66" s="3">
        <f>IF(AU66="",0,INDEX(Tablas!$B$4:$B$8,MATCH(AU66,Tablas!$A$4:$A$8,0)))</f>
      </c>
      <c r="EW66" s="3">
        <f>IF(AV66="",0,INDEX(Tablas!$B$4:$B$8,MATCH(AV66,Tablas!$A$4:$A$8,0)))</f>
      </c>
      <c r="EX66" s="3">
        <f>IF(AW66="",0,INDEX(Tablas!$B$4:$B$8,MATCH(AW66,Tablas!$A$4:$A$8,0)))</f>
      </c>
      <c r="EY66" s="3">
        <f>IF(AX66="",0,INDEX(Tablas!$B$4:$B$8,MATCH(AX66,Tablas!$A$4:$A$8,0)))</f>
      </c>
      <c r="EZ66" s="3">
        <f>IF(AY66="",0,INDEX(Tablas!$B$4:$B$8,MATCH(AY66,Tablas!$A$4:$A$8,0)))</f>
      </c>
      <c r="FA66" s="3">
        <f>IF(AZ66="",0,INDEX(Tablas!$B$4:$B$8,MATCH(AZ66,Tablas!$A$4:$A$8,0)))</f>
      </c>
      <c r="FB66" s="3">
        <f>IF(BA66="",0,INDEX(Tablas!$B$4:$B$8,MATCH(BA66,Tablas!$A$4:$A$8,0)))</f>
      </c>
      <c r="FC66" s="3">
        <f>IF(BB66="",0,INDEX(Tablas!$B$4:$B$8,MATCH(BB66,Tablas!$A$4:$A$8,0)))</f>
      </c>
      <c r="FD66" s="3">
        <f>IF(BC66="",0,INDEX(Tablas!$B$4:$B$8,MATCH(BC66,Tablas!$A$4:$A$8,0)))</f>
      </c>
      <c r="FE66" s="3">
        <f>IF(BD66="",0,INDEX(Tablas!$B$4:$B$8,MATCH(BD66,Tablas!$A$4:$A$8,0)))</f>
      </c>
      <c r="FF66" s="3">
        <f>IF(BE66="",0,INDEX(Tablas!$C$4:$C$8,MATCH(BE66,Tablas!$A$4:$A$8,0)))</f>
      </c>
      <c r="FG66" s="3">
        <f>IF(BF66="",0,INDEX(Tablas!$B$4:$B$8,MATCH(BF66,Tablas!$A$4:$A$8,0)))</f>
      </c>
      <c r="FH66" s="3">
        <f>IF(BG66="",0,INDEX(Tablas!$B$4:$B$8,MATCH(BG66,Tablas!$A$4:$A$8,0)))</f>
      </c>
      <c r="FI66" s="3">
        <f>IF(BH66="",0,INDEX(Tablas!$B$4:$B$8,MATCH(BH66,Tablas!$A$4:$A$8,0)))</f>
      </c>
      <c r="FJ66" s="3">
        <f>IF(BI66="",0,INDEX(Tablas!$C$4:$C$8,MATCH(BI66,Tablas!$A$4:$A$8,0)))</f>
      </c>
      <c r="FK66" s="3">
        <f>IF(BJ66="",0,INDEX(Tablas!$C$4:$C$8,MATCH(BJ66,Tablas!$A$4:$A$8,0)))</f>
      </c>
      <c r="FL66" s="3">
        <f>IF(BK66="",0,INDEX(Tablas!$C$4:$C$8,MATCH(BK66,Tablas!$A$4:$A$8,0)))</f>
      </c>
      <c r="FM66" s="3">
        <f>IF(BL66="",0,INDEX(Tablas!$C$4:$C$8,MATCH(BL66,Tablas!$A$4:$A$8,0)))</f>
      </c>
      <c r="FN66" s="3">
        <f>IF(BM66="",0,INDEX(Tablas!$C$4:$C$8,MATCH(BM66,Tablas!$A$4:$A$8,0)))</f>
      </c>
      <c r="FO66" s="3">
        <f>IF(BN66="",0,INDEX(Tablas!$C$4:$C$8,MATCH(BN66,Tablas!$A$4:$A$8,0)))</f>
      </c>
      <c r="FP66" s="3">
        <f>IF(BO66="",0,INDEX(Tablas!$C$4:$C$8,MATCH(BO66,Tablas!$A$4:$A$8,0)))</f>
      </c>
      <c r="FQ66" s="3">
        <f>IF(OR($B66&lt;&gt;"Sí",BP66=""),0,INDEX(Tablas!$C$4:$C$8,MATCH(BP66,Tablas!$A$4:$A$8,0)))</f>
      </c>
      <c r="FR66" s="3">
        <f>IF(OR($B66&lt;&gt;"Sí",BQ66=""),0,INDEX(Tablas!$C$4:$C$8,MATCH(BQ66,Tablas!$A$4:$A$8,0)))</f>
      </c>
      <c r="FS66" s="3">
        <f>IF(OR($B66&lt;&gt;"Sí",BR66=""),0,INDEX(Tablas!$C$4:$C$8,MATCH(BR66,Tablas!$A$4:$A$8,0)))</f>
      </c>
      <c r="FT66" s="3">
        <f>IF(OR($B66&lt;&gt;"Sí",BS66=""),0,INDEX(Tablas!$C$4:$C$8,MATCH(BS66,Tablas!$A$4:$A$8,0)))</f>
      </c>
      <c r="FU66" s="3">
        <f>IF(OR($C66&lt;&gt;"Sí",BT66=""),0,INDEX(Tablas!$C$4:$C$8,MATCH(BT66,Tablas!$A$4:$A$8,0)))</f>
      </c>
      <c r="FV66" s="3">
        <f>IF(OR($C66&lt;&gt;"Sí",BU66=""),0,INDEX(Tablas!$C$4:$C$8,MATCH(BU66,Tablas!$A$4:$A$8,0)))</f>
      </c>
      <c r="FW66" s="3">
        <f>IF(OR($C66&lt;&gt;"Sí",BV66=""),0,INDEX(Tablas!$C$4:$C$8,MATCH(BV66,Tablas!$A$4:$A$8,0)))</f>
      </c>
      <c r="FX66" s="3">
        <f>IF(OR($C66&lt;&gt;"Sí",BW66=""),0,INDEX(Tablas!$C$4:$C$8,MATCH(BW66,Tablas!$A$4:$A$8,0)))</f>
      </c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6">
        <f>IF(COUNTA($A67:$BW67)=0,"",SUM(DE67:FX67))</f>
      </c>
      <c r="BY67" s="6">
        <f>IF(BX67="","",IF(BX67&lt;Tablas!$C$11,"Nulo",IF(BX67&lt;Tablas!$D$11,"Bajo",IF(BX67&lt;Tablas!$E$11,"Medio",IF(BX67&lt;Tablas!$F$11,"Alto","Muy alto")))))</f>
      </c>
      <c r="BZ67" s="3">
        <f>IF($BX67="","",SUM(DE67,DG67,DF67,DH67,DI67))</f>
      </c>
      <c r="CA67" s="3">
        <f>IF(BZ67="","",IF(BZ67&lt;Tablas!$C$12,"Nulo",IF(BZ67&lt;Tablas!$D$12,"Bajo",IF(BZ67&lt;Tablas!$E$12,"Medio",IF(BZ67&lt;Tablas!$F$12,"Alto","Muy alto")))))</f>
      </c>
      <c r="CB67" s="3">
        <f>IF($BX67="","",SUM(DJ67,DP67,DK67,DL67,DM67,DN67,DO67,FQ67,FR67,FS67,FT67,DQ67,DR67,DS67,DT67,EC67,ED67,EE67,EF67,EA67,EB67,EG67,EH67,EM67,EN67))</f>
      </c>
      <c r="CC67" s="3">
        <f>IF(CB67="","",IF(CB67&lt;Tablas!$C$13,"Nulo",IF(CB67&lt;Tablas!$D$13,"Bajo",IF(CB67&lt;Tablas!$E$13,"Medio",IF(CB67&lt;Tablas!$F$13,"Alto","Muy alto")))))</f>
      </c>
      <c r="CD67" s="3">
        <f>IF($BX67="","",SUM(DU67,DV67,DW67,DX67,DY67,DZ67))</f>
      </c>
      <c r="CE67" s="3">
        <f>IF(CD67="","",IF(CD67&lt;Tablas!$C$14,"Nulo",IF(CD67&lt;Tablas!$D$14,"Bajo",IF(CD67&lt;Tablas!$E$14,"Medio",IF(CD67&lt;Tablas!$F$14,"Alto","Muy alto")))))</f>
      </c>
      <c r="CF67" s="3">
        <f>IF($BX67="","",SUM(EI67,EJ67,EK67,EL67,EO67,EP67,EQ67,ER67,ES67,ET67,EU67,EV67,EW67,EX67,FU67,FV67,FW67,FX67,FI67,FJ67,FK67,FL67,FM67,FN67,FO67,FP67))</f>
      </c>
      <c r="CG67" s="3">
        <f>IF(CF67="","",IF(CF67&lt;Tablas!$C$15,"Nulo",IF(CF67&lt;Tablas!$D$15,"Bajo",IF(CF67&lt;Tablas!$E$15,"Medio",IF(CF67&lt;Tablas!$F$15,"Alto","Muy alto")))))</f>
      </c>
      <c r="CH67" s="3">
        <f>IF($BX67="","",SUM(EY67,EZ67,FA67,FB67,FC67,FD67,FG67,FH67,FE67,FF67))</f>
      </c>
      <c r="CI67" s="3">
        <f>IF(CH67="","",IF(CH67&lt;Tablas!$C$16,"Nulo",IF(CH67&lt;Tablas!$D$16,"Bajo",IF(CH67&lt;Tablas!$E$16,"Medio",IF(CH67&lt;Tablas!$F$16,"Alto","Muy alto")))))</f>
      </c>
      <c r="CJ67" s="3">
        <f>IF($BX67="","",SUM(DE67,DG67,DF67,DH67,DI67))</f>
      </c>
      <c r="CK67" s="3">
        <f>IF(CJ67="","",IF(CJ67&lt;Tablas!$C$17,"Nulo",IF(CJ67&lt;Tablas!$D$17,"Bajo",IF(CJ67&lt;Tablas!$E$17,"Medio",IF(CJ67&lt;Tablas!$F$17,"Alto","Muy alto")))))</f>
      </c>
      <c r="CL67" s="3">
        <f>IF($BX67="","",SUM(DJ67,DP67,DK67,DL67,DM67,DN67,DO67,FQ67,FR67,FS67,FT67,DQ67,DR67,DS67,DT67))</f>
      </c>
      <c r="CM67" s="3">
        <f>IF(CL67="","",IF(CL67&lt;Tablas!$C$18,"Nulo",IF(CL67&lt;Tablas!$D$18,"Bajo",IF(CL67&lt;Tablas!$E$18,"Medio",IF(CL67&lt;Tablas!$F$18,"Alto","Muy alto")))))</f>
      </c>
      <c r="CN67" s="3">
        <f>IF($BX67="","",SUM(EC67,ED67,EE67,EF67,EA67,EB67,EG67,EH67,EM67,EN67))</f>
      </c>
      <c r="CO67" s="3">
        <f>IF(CN67="","",IF(CN67&lt;Tablas!$C$19,"Nulo",IF(CN67&lt;Tablas!$D$19,"Bajo",IF(CN67&lt;Tablas!$E$19,"Medio",IF(CN67&lt;Tablas!$F$19,"Alto","Muy alto")))))</f>
      </c>
      <c r="CP67" s="3">
        <f>IF($BX67="","",SUM(DU67,DV67))</f>
      </c>
      <c r="CQ67" s="3">
        <f>IF(CP67="","",IF(CP67&lt;Tablas!$C$20,"Nulo",IF(CP67&lt;Tablas!$D$20,"Bajo",IF(CP67&lt;Tablas!$E$20,"Medio",IF(CP67&lt;Tablas!$F$20,"Alto","Muy alto")))))</f>
      </c>
      <c r="CR67" s="3">
        <f>IF($BX67="","",SUM(DW67,DX67,DY67,DZ67))</f>
      </c>
      <c r="CS67" s="3">
        <f>IF(CR67="","",IF(CR67&lt;Tablas!$C$21,"Nulo",IF(CR67&lt;Tablas!$D$21,"Bajo",IF(CR67&lt;Tablas!$E$21,"Medio",IF(CR67&lt;Tablas!$F$21,"Alto","Muy alto")))))</f>
      </c>
      <c r="CT67" s="3">
        <f>IF($BX67="","",SUM(EI67,EJ67,EK67,EL67,EO67,EP67,EQ67,ER67,ES67))</f>
      </c>
      <c r="CU67" s="3">
        <f>IF(CT67="","",IF(CT67&lt;Tablas!$C$22,"Nulo",IF(CT67&lt;Tablas!$D$22,"Bajo",IF(CT67&lt;Tablas!$E$22,"Medio",IF(CT67&lt;Tablas!$F$22,"Alto","Muy alto")))))</f>
      </c>
      <c r="CV67" s="3">
        <f>IF($BX67="","",SUM(ET67,EU67,EV67,EW67,EX67,FU67,FV67,FW67,FX67))</f>
      </c>
      <c r="CW67" s="3">
        <f>IF(CV67="","",IF(CV67&lt;Tablas!$C$23,"Nulo",IF(CV67&lt;Tablas!$D$23,"Bajo",IF(CV67&lt;Tablas!$E$23,"Medio",IF(CV67&lt;Tablas!$F$23,"Alto","Muy alto")))))</f>
      </c>
      <c r="CX67" s="3">
        <f>IF($BX67="","",SUM(FI67,FJ67,FK67,FL67,FM67,FN67,FO67,FP67))</f>
      </c>
      <c r="CY67" s="3">
        <f>IF(CX67="","",IF(CX67&lt;Tablas!$C$24,"Nulo",IF(CX67&lt;Tablas!$D$24,"Bajo",IF(CX67&lt;Tablas!$E$24,"Medio",IF(CX67&lt;Tablas!$F$24,"Alto","Muy alto")))))</f>
      </c>
      <c r="CZ67" s="3">
        <f>IF($BX67="","",SUM(EY67,EZ67,FA67,FB67,FC67,FD67))</f>
      </c>
      <c r="DA67" s="3">
        <f>IF(CZ67="","",IF(CZ67&lt;Tablas!$C$25,"Nulo",IF(CZ67&lt;Tablas!$D$25,"Bajo",IF(CZ67&lt;Tablas!$E$25,"Medio",IF(CZ67&lt;Tablas!$F$25,"Alto","Muy alto")))))</f>
      </c>
      <c r="DB67" s="3">
        <f>IF($BX67="","",SUM(FG67,FH67,FE67,FF67))</f>
      </c>
      <c r="DC67" s="3">
        <f>IF(DB67="","",IF(DB67&lt;Tablas!$C$26,"Nulo",IF(DB67&lt;Tablas!$D$26,"Bajo",IF(DB67&lt;Tablas!$E$26,"Medio",IF(DB67&lt;Tablas!$F$26,"Alto","Muy alto")))))</f>
      </c>
      <c r="DD67" s="3">
        <f>IF($BX67="","",COUNTBLANK(D67:BO67)+IF($B67="Sí",COUNTBLANK(BP67:BS67),0)+IF($C67="Sí",COUNTBLANK(BT67:BW67),0)+IF($B67="",1,0)+IF($C67="",1,0))</f>
      </c>
      <c r="DE67" s="3">
        <f>IF(D67="",0,INDEX(Tablas!$B$4:$B$8,MATCH(D67,Tablas!$A$4:$A$8,0)))</f>
      </c>
      <c r="DF67" s="3">
        <f>IF(E67="",0,INDEX(Tablas!$C$4:$C$8,MATCH(E67,Tablas!$A$4:$A$8,0)))</f>
      </c>
      <c r="DG67" s="3">
        <f>IF(F67="",0,INDEX(Tablas!$C$4:$C$8,MATCH(F67,Tablas!$A$4:$A$8,0)))</f>
      </c>
      <c r="DH67" s="3">
        <f>IF(G67="",0,INDEX(Tablas!$B$4:$B$8,MATCH(G67,Tablas!$A$4:$A$8,0)))</f>
      </c>
      <c r="DI67" s="3">
        <f>IF(H67="",0,INDEX(Tablas!$C$4:$C$8,MATCH(H67,Tablas!$A$4:$A$8,0)))</f>
      </c>
      <c r="DJ67" s="3">
        <f>IF(I67="",0,INDEX(Tablas!$C$4:$C$8,MATCH(I67,Tablas!$A$4:$A$8,0)))</f>
      </c>
      <c r="DK67" s="3">
        <f>IF(J67="",0,INDEX(Tablas!$C$4:$C$8,MATCH(J67,Tablas!$A$4:$A$8,0)))</f>
      </c>
      <c r="DL67" s="3">
        <f>IF(K67="",0,INDEX(Tablas!$C$4:$C$8,MATCH(K67,Tablas!$A$4:$A$8,0)))</f>
      </c>
      <c r="DM67" s="3">
        <f>IF(L67="",0,INDEX(Tablas!$C$4:$C$8,MATCH(L67,Tablas!$A$4:$A$8,0)))</f>
      </c>
      <c r="DN67" s="3">
        <f>IF(M67="",0,INDEX(Tablas!$C$4:$C$8,MATCH(M67,Tablas!$A$4:$A$8,0)))</f>
      </c>
      <c r="DO67" s="3">
        <f>IF(N67="",0,INDEX(Tablas!$C$4:$C$8,MATCH(N67,Tablas!$A$4:$A$8,0)))</f>
      </c>
      <c r="DP67" s="3">
        <f>IF(O67="",0,INDEX(Tablas!$C$4:$C$8,MATCH(O67,Tablas!$A$4:$A$8,0)))</f>
      </c>
      <c r="DQ67" s="3">
        <f>IF(P67="",0,INDEX(Tablas!$C$4:$C$8,MATCH(P67,Tablas!$A$4:$A$8,0)))</f>
      </c>
      <c r="DR67" s="3">
        <f>IF(Q67="",0,INDEX(Tablas!$C$4:$C$8,MATCH(Q67,Tablas!$A$4:$A$8,0)))</f>
      </c>
      <c r="DS67" s="3">
        <f>IF(R67="",0,INDEX(Tablas!$C$4:$C$8,MATCH(R67,Tablas!$A$4:$A$8,0)))</f>
      </c>
      <c r="DT67" s="3">
        <f>IF(S67="",0,INDEX(Tablas!$C$4:$C$8,MATCH(S67,Tablas!$A$4:$A$8,0)))</f>
      </c>
      <c r="DU67" s="3">
        <f>IF(T67="",0,INDEX(Tablas!$C$4:$C$8,MATCH(T67,Tablas!$A$4:$A$8,0)))</f>
      </c>
      <c r="DV67" s="3">
        <f>IF(U67="",0,INDEX(Tablas!$C$4:$C$8,MATCH(U67,Tablas!$A$4:$A$8,0)))</f>
      </c>
      <c r="DW67" s="3">
        <f>IF(V67="",0,INDEX(Tablas!$C$4:$C$8,MATCH(V67,Tablas!$A$4:$A$8,0)))</f>
      </c>
      <c r="DX67" s="3">
        <f>IF(W67="",0,INDEX(Tablas!$C$4:$C$8,MATCH(W67,Tablas!$A$4:$A$8,0)))</f>
      </c>
      <c r="DY67" s="3">
        <f>IF(X67="",0,INDEX(Tablas!$C$4:$C$8,MATCH(X67,Tablas!$A$4:$A$8,0)))</f>
      </c>
      <c r="DZ67" s="3">
        <f>IF(Y67="",0,INDEX(Tablas!$C$4:$C$8,MATCH(Y67,Tablas!$A$4:$A$8,0)))</f>
      </c>
      <c r="EA67" s="3">
        <f>IF(Z67="",0,INDEX(Tablas!$B$4:$B$8,MATCH(Z67,Tablas!$A$4:$A$8,0)))</f>
      </c>
      <c r="EB67" s="3">
        <f>IF(AA67="",0,INDEX(Tablas!$B$4:$B$8,MATCH(AA67,Tablas!$A$4:$A$8,0)))</f>
      </c>
      <c r="EC67" s="3">
        <f>IF(AB67="",0,INDEX(Tablas!$B$4:$B$8,MATCH(AB67,Tablas!$A$4:$A$8,0)))</f>
      </c>
      <c r="ED67" s="3">
        <f>IF(AC67="",0,INDEX(Tablas!$B$4:$B$8,MATCH(AC67,Tablas!$A$4:$A$8,0)))</f>
      </c>
      <c r="EE67" s="3">
        <f>IF(AD67="",0,INDEX(Tablas!$B$4:$B$8,MATCH(AD67,Tablas!$A$4:$A$8,0)))</f>
      </c>
      <c r="EF67" s="3">
        <f>IF(AE67="",0,INDEX(Tablas!$B$4:$B$8,MATCH(AE67,Tablas!$A$4:$A$8,0)))</f>
      </c>
      <c r="EG67" s="3">
        <f>IF(AF67="",0,INDEX(Tablas!$C$4:$C$8,MATCH(AF67,Tablas!$A$4:$A$8,0)))</f>
      </c>
      <c r="EH67" s="3">
        <f>IF(AG67="",0,INDEX(Tablas!$B$4:$B$8,MATCH(AG67,Tablas!$A$4:$A$8,0)))</f>
      </c>
      <c r="EI67" s="3">
        <f>IF(AH67="",0,INDEX(Tablas!$B$4:$B$8,MATCH(AH67,Tablas!$A$4:$A$8,0)))</f>
      </c>
      <c r="EJ67" s="3">
        <f>IF(AI67="",0,INDEX(Tablas!$B$4:$B$8,MATCH(AI67,Tablas!$A$4:$A$8,0)))</f>
      </c>
      <c r="EK67" s="3">
        <f>IF(AJ67="",0,INDEX(Tablas!$B$4:$B$8,MATCH(AJ67,Tablas!$A$4:$A$8,0)))</f>
      </c>
      <c r="EL67" s="3">
        <f>IF(AK67="",0,INDEX(Tablas!$B$4:$B$8,MATCH(AK67,Tablas!$A$4:$A$8,0)))</f>
      </c>
      <c r="EM67" s="3">
        <f>IF(AL67="",0,INDEX(Tablas!$B$4:$B$8,MATCH(AL67,Tablas!$A$4:$A$8,0)))</f>
      </c>
      <c r="EN67" s="3">
        <f>IF(AM67="",0,INDEX(Tablas!$B$4:$B$8,MATCH(AM67,Tablas!$A$4:$A$8,0)))</f>
      </c>
      <c r="EO67" s="3">
        <f>IF(AN67="",0,INDEX(Tablas!$B$4:$B$8,MATCH(AN67,Tablas!$A$4:$A$8,0)))</f>
      </c>
      <c r="EP67" s="3">
        <f>IF(AO67="",0,INDEX(Tablas!$B$4:$B$8,MATCH(AO67,Tablas!$A$4:$A$8,0)))</f>
      </c>
      <c r="EQ67" s="3">
        <f>IF(AP67="",0,INDEX(Tablas!$B$4:$B$8,MATCH(AP67,Tablas!$A$4:$A$8,0)))</f>
      </c>
      <c r="ER67" s="3">
        <f>IF(AQ67="",0,INDEX(Tablas!$B$4:$B$8,MATCH(AQ67,Tablas!$A$4:$A$8,0)))</f>
      </c>
      <c r="ES67" s="3">
        <f>IF(AR67="",0,INDEX(Tablas!$B$4:$B$8,MATCH(AR67,Tablas!$A$4:$A$8,0)))</f>
      </c>
      <c r="ET67" s="3">
        <f>IF(AS67="",0,INDEX(Tablas!$B$4:$B$8,MATCH(AS67,Tablas!$A$4:$A$8,0)))</f>
      </c>
      <c r="EU67" s="3">
        <f>IF(AT67="",0,INDEX(Tablas!$B$4:$B$8,MATCH(AT67,Tablas!$A$4:$A$8,0)))</f>
      </c>
      <c r="EV67" s="3">
        <f>IF(AU67="",0,INDEX(Tablas!$B$4:$B$8,MATCH(AU67,Tablas!$A$4:$A$8,0)))</f>
      </c>
      <c r="EW67" s="3">
        <f>IF(AV67="",0,INDEX(Tablas!$B$4:$B$8,MATCH(AV67,Tablas!$A$4:$A$8,0)))</f>
      </c>
      <c r="EX67" s="3">
        <f>IF(AW67="",0,INDEX(Tablas!$B$4:$B$8,MATCH(AW67,Tablas!$A$4:$A$8,0)))</f>
      </c>
      <c r="EY67" s="3">
        <f>IF(AX67="",0,INDEX(Tablas!$B$4:$B$8,MATCH(AX67,Tablas!$A$4:$A$8,0)))</f>
      </c>
      <c r="EZ67" s="3">
        <f>IF(AY67="",0,INDEX(Tablas!$B$4:$B$8,MATCH(AY67,Tablas!$A$4:$A$8,0)))</f>
      </c>
      <c r="FA67" s="3">
        <f>IF(AZ67="",0,INDEX(Tablas!$B$4:$B$8,MATCH(AZ67,Tablas!$A$4:$A$8,0)))</f>
      </c>
      <c r="FB67" s="3">
        <f>IF(BA67="",0,INDEX(Tablas!$B$4:$B$8,MATCH(BA67,Tablas!$A$4:$A$8,0)))</f>
      </c>
      <c r="FC67" s="3">
        <f>IF(BB67="",0,INDEX(Tablas!$B$4:$B$8,MATCH(BB67,Tablas!$A$4:$A$8,0)))</f>
      </c>
      <c r="FD67" s="3">
        <f>IF(BC67="",0,INDEX(Tablas!$B$4:$B$8,MATCH(BC67,Tablas!$A$4:$A$8,0)))</f>
      </c>
      <c r="FE67" s="3">
        <f>IF(BD67="",0,INDEX(Tablas!$B$4:$B$8,MATCH(BD67,Tablas!$A$4:$A$8,0)))</f>
      </c>
      <c r="FF67" s="3">
        <f>IF(BE67="",0,INDEX(Tablas!$C$4:$C$8,MATCH(BE67,Tablas!$A$4:$A$8,0)))</f>
      </c>
      <c r="FG67" s="3">
        <f>IF(BF67="",0,INDEX(Tablas!$B$4:$B$8,MATCH(BF67,Tablas!$A$4:$A$8,0)))</f>
      </c>
      <c r="FH67" s="3">
        <f>IF(BG67="",0,INDEX(Tablas!$B$4:$B$8,MATCH(BG67,Tablas!$A$4:$A$8,0)))</f>
      </c>
      <c r="FI67" s="3">
        <f>IF(BH67="",0,INDEX(Tablas!$B$4:$B$8,MATCH(BH67,Tablas!$A$4:$A$8,0)))</f>
      </c>
      <c r="FJ67" s="3">
        <f>IF(BI67="",0,INDEX(Tablas!$C$4:$C$8,MATCH(BI67,Tablas!$A$4:$A$8,0)))</f>
      </c>
      <c r="FK67" s="3">
        <f>IF(BJ67="",0,INDEX(Tablas!$C$4:$C$8,MATCH(BJ67,Tablas!$A$4:$A$8,0)))</f>
      </c>
      <c r="FL67" s="3">
        <f>IF(BK67="",0,INDEX(Tablas!$C$4:$C$8,MATCH(BK67,Tablas!$A$4:$A$8,0)))</f>
      </c>
      <c r="FM67" s="3">
        <f>IF(BL67="",0,INDEX(Tablas!$C$4:$C$8,MATCH(BL67,Tablas!$A$4:$A$8,0)))</f>
      </c>
      <c r="FN67" s="3">
        <f>IF(BM67="",0,INDEX(Tablas!$C$4:$C$8,MATCH(BM67,Tablas!$A$4:$A$8,0)))</f>
      </c>
      <c r="FO67" s="3">
        <f>IF(BN67="",0,INDEX(Tablas!$C$4:$C$8,MATCH(BN67,Tablas!$A$4:$A$8,0)))</f>
      </c>
      <c r="FP67" s="3">
        <f>IF(BO67="",0,INDEX(Tablas!$C$4:$C$8,MATCH(BO67,Tablas!$A$4:$A$8,0)))</f>
      </c>
      <c r="FQ67" s="3">
        <f>IF(OR($B67&lt;&gt;"Sí",BP67=""),0,INDEX(Tablas!$C$4:$C$8,MATCH(BP67,Tablas!$A$4:$A$8,0)))</f>
      </c>
      <c r="FR67" s="3">
        <f>IF(OR($B67&lt;&gt;"Sí",BQ67=""),0,INDEX(Tablas!$C$4:$C$8,MATCH(BQ67,Tablas!$A$4:$A$8,0)))</f>
      </c>
      <c r="FS67" s="3">
        <f>IF(OR($B67&lt;&gt;"Sí",BR67=""),0,INDEX(Tablas!$C$4:$C$8,MATCH(BR67,Tablas!$A$4:$A$8,0)))</f>
      </c>
      <c r="FT67" s="3">
        <f>IF(OR($B67&lt;&gt;"Sí",BS67=""),0,INDEX(Tablas!$C$4:$C$8,MATCH(BS67,Tablas!$A$4:$A$8,0)))</f>
      </c>
      <c r="FU67" s="3">
        <f>IF(OR($C67&lt;&gt;"Sí",BT67=""),0,INDEX(Tablas!$C$4:$C$8,MATCH(BT67,Tablas!$A$4:$A$8,0)))</f>
      </c>
      <c r="FV67" s="3">
        <f>IF(OR($C67&lt;&gt;"Sí",BU67=""),0,INDEX(Tablas!$C$4:$C$8,MATCH(BU67,Tablas!$A$4:$A$8,0)))</f>
      </c>
      <c r="FW67" s="3">
        <f>IF(OR($C67&lt;&gt;"Sí",BV67=""),0,INDEX(Tablas!$C$4:$C$8,MATCH(BV67,Tablas!$A$4:$A$8,0)))</f>
      </c>
      <c r="FX67" s="3">
        <f>IF(OR($C67&lt;&gt;"Sí",BW67=""),0,INDEX(Tablas!$C$4:$C$8,MATCH(BW67,Tablas!$A$4:$A$8,0)))</f>
      </c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6">
        <f>IF(COUNTA($A68:$BW68)=0,"",SUM(DE68:FX68))</f>
      </c>
      <c r="BY68" s="6">
        <f>IF(BX68="","",IF(BX68&lt;Tablas!$C$11,"Nulo",IF(BX68&lt;Tablas!$D$11,"Bajo",IF(BX68&lt;Tablas!$E$11,"Medio",IF(BX68&lt;Tablas!$F$11,"Alto","Muy alto")))))</f>
      </c>
      <c r="BZ68" s="3">
        <f>IF($BX68="","",SUM(DE68,DG68,DF68,DH68,DI68))</f>
      </c>
      <c r="CA68" s="3">
        <f>IF(BZ68="","",IF(BZ68&lt;Tablas!$C$12,"Nulo",IF(BZ68&lt;Tablas!$D$12,"Bajo",IF(BZ68&lt;Tablas!$E$12,"Medio",IF(BZ68&lt;Tablas!$F$12,"Alto","Muy alto")))))</f>
      </c>
      <c r="CB68" s="3">
        <f>IF($BX68="","",SUM(DJ68,DP68,DK68,DL68,DM68,DN68,DO68,FQ68,FR68,FS68,FT68,DQ68,DR68,DS68,DT68,EC68,ED68,EE68,EF68,EA68,EB68,EG68,EH68,EM68,EN68))</f>
      </c>
      <c r="CC68" s="3">
        <f>IF(CB68="","",IF(CB68&lt;Tablas!$C$13,"Nulo",IF(CB68&lt;Tablas!$D$13,"Bajo",IF(CB68&lt;Tablas!$E$13,"Medio",IF(CB68&lt;Tablas!$F$13,"Alto","Muy alto")))))</f>
      </c>
      <c r="CD68" s="3">
        <f>IF($BX68="","",SUM(DU68,DV68,DW68,DX68,DY68,DZ68))</f>
      </c>
      <c r="CE68" s="3">
        <f>IF(CD68="","",IF(CD68&lt;Tablas!$C$14,"Nulo",IF(CD68&lt;Tablas!$D$14,"Bajo",IF(CD68&lt;Tablas!$E$14,"Medio",IF(CD68&lt;Tablas!$F$14,"Alto","Muy alto")))))</f>
      </c>
      <c r="CF68" s="3">
        <f>IF($BX68="","",SUM(EI68,EJ68,EK68,EL68,EO68,EP68,EQ68,ER68,ES68,ET68,EU68,EV68,EW68,EX68,FU68,FV68,FW68,FX68,FI68,FJ68,FK68,FL68,FM68,FN68,FO68,FP68))</f>
      </c>
      <c r="CG68" s="3">
        <f>IF(CF68="","",IF(CF68&lt;Tablas!$C$15,"Nulo",IF(CF68&lt;Tablas!$D$15,"Bajo",IF(CF68&lt;Tablas!$E$15,"Medio",IF(CF68&lt;Tablas!$F$15,"Alto","Muy alto")))))</f>
      </c>
      <c r="CH68" s="3">
        <f>IF($BX68="","",SUM(EY68,EZ68,FA68,FB68,FC68,FD68,FG68,FH68,FE68,FF68))</f>
      </c>
      <c r="CI68" s="3">
        <f>IF(CH68="","",IF(CH68&lt;Tablas!$C$16,"Nulo",IF(CH68&lt;Tablas!$D$16,"Bajo",IF(CH68&lt;Tablas!$E$16,"Medio",IF(CH68&lt;Tablas!$F$16,"Alto","Muy alto")))))</f>
      </c>
      <c r="CJ68" s="3">
        <f>IF($BX68="","",SUM(DE68,DG68,DF68,DH68,DI68))</f>
      </c>
      <c r="CK68" s="3">
        <f>IF(CJ68="","",IF(CJ68&lt;Tablas!$C$17,"Nulo",IF(CJ68&lt;Tablas!$D$17,"Bajo",IF(CJ68&lt;Tablas!$E$17,"Medio",IF(CJ68&lt;Tablas!$F$17,"Alto","Muy alto")))))</f>
      </c>
      <c r="CL68" s="3">
        <f>IF($BX68="","",SUM(DJ68,DP68,DK68,DL68,DM68,DN68,DO68,FQ68,FR68,FS68,FT68,DQ68,DR68,DS68,DT68))</f>
      </c>
      <c r="CM68" s="3">
        <f>IF(CL68="","",IF(CL68&lt;Tablas!$C$18,"Nulo",IF(CL68&lt;Tablas!$D$18,"Bajo",IF(CL68&lt;Tablas!$E$18,"Medio",IF(CL68&lt;Tablas!$F$18,"Alto","Muy alto")))))</f>
      </c>
      <c r="CN68" s="3">
        <f>IF($BX68="","",SUM(EC68,ED68,EE68,EF68,EA68,EB68,EG68,EH68,EM68,EN68))</f>
      </c>
      <c r="CO68" s="3">
        <f>IF(CN68="","",IF(CN68&lt;Tablas!$C$19,"Nulo",IF(CN68&lt;Tablas!$D$19,"Bajo",IF(CN68&lt;Tablas!$E$19,"Medio",IF(CN68&lt;Tablas!$F$19,"Alto","Muy alto")))))</f>
      </c>
      <c r="CP68" s="3">
        <f>IF($BX68="","",SUM(DU68,DV68))</f>
      </c>
      <c r="CQ68" s="3">
        <f>IF(CP68="","",IF(CP68&lt;Tablas!$C$20,"Nulo",IF(CP68&lt;Tablas!$D$20,"Bajo",IF(CP68&lt;Tablas!$E$20,"Medio",IF(CP68&lt;Tablas!$F$20,"Alto","Muy alto")))))</f>
      </c>
      <c r="CR68" s="3">
        <f>IF($BX68="","",SUM(DW68,DX68,DY68,DZ68))</f>
      </c>
      <c r="CS68" s="3">
        <f>IF(CR68="","",IF(CR68&lt;Tablas!$C$21,"Nulo",IF(CR68&lt;Tablas!$D$21,"Bajo",IF(CR68&lt;Tablas!$E$21,"Medio",IF(CR68&lt;Tablas!$F$21,"Alto","Muy alto")))))</f>
      </c>
      <c r="CT68" s="3">
        <f>IF($BX68="","",SUM(EI68,EJ68,EK68,EL68,EO68,EP68,EQ68,ER68,ES68))</f>
      </c>
      <c r="CU68" s="3">
        <f>IF(CT68="","",IF(CT68&lt;Tablas!$C$22,"Nulo",IF(CT68&lt;Tablas!$D$22,"Bajo",IF(CT68&lt;Tablas!$E$22,"Medio",IF(CT68&lt;Tablas!$F$22,"Alto","Muy alto")))))</f>
      </c>
      <c r="CV68" s="3">
        <f>IF($BX68="","",SUM(ET68,EU68,EV68,EW68,EX68,FU68,FV68,FW68,FX68))</f>
      </c>
      <c r="CW68" s="3">
        <f>IF(CV68="","",IF(CV68&lt;Tablas!$C$23,"Nulo",IF(CV68&lt;Tablas!$D$23,"Bajo",IF(CV68&lt;Tablas!$E$23,"Medio",IF(CV68&lt;Tablas!$F$23,"Alto","Muy alto")))))</f>
      </c>
      <c r="CX68" s="3">
        <f>IF($BX68="","",SUM(FI68,FJ68,FK68,FL68,FM68,FN68,FO68,FP68))</f>
      </c>
      <c r="CY68" s="3">
        <f>IF(CX68="","",IF(CX68&lt;Tablas!$C$24,"Nulo",IF(CX68&lt;Tablas!$D$24,"Bajo",IF(CX68&lt;Tablas!$E$24,"Medio",IF(CX68&lt;Tablas!$F$24,"Alto","Muy alto")))))</f>
      </c>
      <c r="CZ68" s="3">
        <f>IF($BX68="","",SUM(EY68,EZ68,FA68,FB68,FC68,FD68))</f>
      </c>
      <c r="DA68" s="3">
        <f>IF(CZ68="","",IF(CZ68&lt;Tablas!$C$25,"Nulo",IF(CZ68&lt;Tablas!$D$25,"Bajo",IF(CZ68&lt;Tablas!$E$25,"Medio",IF(CZ68&lt;Tablas!$F$25,"Alto","Muy alto")))))</f>
      </c>
      <c r="DB68" s="3">
        <f>IF($BX68="","",SUM(FG68,FH68,FE68,FF68))</f>
      </c>
      <c r="DC68" s="3">
        <f>IF(DB68="","",IF(DB68&lt;Tablas!$C$26,"Nulo",IF(DB68&lt;Tablas!$D$26,"Bajo",IF(DB68&lt;Tablas!$E$26,"Medio",IF(DB68&lt;Tablas!$F$26,"Alto","Muy alto")))))</f>
      </c>
      <c r="DD68" s="3">
        <f>IF($BX68="","",COUNTBLANK(D68:BO68)+IF($B68="Sí",COUNTBLANK(BP68:BS68),0)+IF($C68="Sí",COUNTBLANK(BT68:BW68),0)+IF($B68="",1,0)+IF($C68="",1,0))</f>
      </c>
      <c r="DE68" s="3">
        <f>IF(D68="",0,INDEX(Tablas!$B$4:$B$8,MATCH(D68,Tablas!$A$4:$A$8,0)))</f>
      </c>
      <c r="DF68" s="3">
        <f>IF(E68="",0,INDEX(Tablas!$C$4:$C$8,MATCH(E68,Tablas!$A$4:$A$8,0)))</f>
      </c>
      <c r="DG68" s="3">
        <f>IF(F68="",0,INDEX(Tablas!$C$4:$C$8,MATCH(F68,Tablas!$A$4:$A$8,0)))</f>
      </c>
      <c r="DH68" s="3">
        <f>IF(G68="",0,INDEX(Tablas!$B$4:$B$8,MATCH(G68,Tablas!$A$4:$A$8,0)))</f>
      </c>
      <c r="DI68" s="3">
        <f>IF(H68="",0,INDEX(Tablas!$C$4:$C$8,MATCH(H68,Tablas!$A$4:$A$8,0)))</f>
      </c>
      <c r="DJ68" s="3">
        <f>IF(I68="",0,INDEX(Tablas!$C$4:$C$8,MATCH(I68,Tablas!$A$4:$A$8,0)))</f>
      </c>
      <c r="DK68" s="3">
        <f>IF(J68="",0,INDEX(Tablas!$C$4:$C$8,MATCH(J68,Tablas!$A$4:$A$8,0)))</f>
      </c>
      <c r="DL68" s="3">
        <f>IF(K68="",0,INDEX(Tablas!$C$4:$C$8,MATCH(K68,Tablas!$A$4:$A$8,0)))</f>
      </c>
      <c r="DM68" s="3">
        <f>IF(L68="",0,INDEX(Tablas!$C$4:$C$8,MATCH(L68,Tablas!$A$4:$A$8,0)))</f>
      </c>
      <c r="DN68" s="3">
        <f>IF(M68="",0,INDEX(Tablas!$C$4:$C$8,MATCH(M68,Tablas!$A$4:$A$8,0)))</f>
      </c>
      <c r="DO68" s="3">
        <f>IF(N68="",0,INDEX(Tablas!$C$4:$C$8,MATCH(N68,Tablas!$A$4:$A$8,0)))</f>
      </c>
      <c r="DP68" s="3">
        <f>IF(O68="",0,INDEX(Tablas!$C$4:$C$8,MATCH(O68,Tablas!$A$4:$A$8,0)))</f>
      </c>
      <c r="DQ68" s="3">
        <f>IF(P68="",0,INDEX(Tablas!$C$4:$C$8,MATCH(P68,Tablas!$A$4:$A$8,0)))</f>
      </c>
      <c r="DR68" s="3">
        <f>IF(Q68="",0,INDEX(Tablas!$C$4:$C$8,MATCH(Q68,Tablas!$A$4:$A$8,0)))</f>
      </c>
      <c r="DS68" s="3">
        <f>IF(R68="",0,INDEX(Tablas!$C$4:$C$8,MATCH(R68,Tablas!$A$4:$A$8,0)))</f>
      </c>
      <c r="DT68" s="3">
        <f>IF(S68="",0,INDEX(Tablas!$C$4:$C$8,MATCH(S68,Tablas!$A$4:$A$8,0)))</f>
      </c>
      <c r="DU68" s="3">
        <f>IF(T68="",0,INDEX(Tablas!$C$4:$C$8,MATCH(T68,Tablas!$A$4:$A$8,0)))</f>
      </c>
      <c r="DV68" s="3">
        <f>IF(U68="",0,INDEX(Tablas!$C$4:$C$8,MATCH(U68,Tablas!$A$4:$A$8,0)))</f>
      </c>
      <c r="DW68" s="3">
        <f>IF(V68="",0,INDEX(Tablas!$C$4:$C$8,MATCH(V68,Tablas!$A$4:$A$8,0)))</f>
      </c>
      <c r="DX68" s="3">
        <f>IF(W68="",0,INDEX(Tablas!$C$4:$C$8,MATCH(W68,Tablas!$A$4:$A$8,0)))</f>
      </c>
      <c r="DY68" s="3">
        <f>IF(X68="",0,INDEX(Tablas!$C$4:$C$8,MATCH(X68,Tablas!$A$4:$A$8,0)))</f>
      </c>
      <c r="DZ68" s="3">
        <f>IF(Y68="",0,INDEX(Tablas!$C$4:$C$8,MATCH(Y68,Tablas!$A$4:$A$8,0)))</f>
      </c>
      <c r="EA68" s="3">
        <f>IF(Z68="",0,INDEX(Tablas!$B$4:$B$8,MATCH(Z68,Tablas!$A$4:$A$8,0)))</f>
      </c>
      <c r="EB68" s="3">
        <f>IF(AA68="",0,INDEX(Tablas!$B$4:$B$8,MATCH(AA68,Tablas!$A$4:$A$8,0)))</f>
      </c>
      <c r="EC68" s="3">
        <f>IF(AB68="",0,INDEX(Tablas!$B$4:$B$8,MATCH(AB68,Tablas!$A$4:$A$8,0)))</f>
      </c>
      <c r="ED68" s="3">
        <f>IF(AC68="",0,INDEX(Tablas!$B$4:$B$8,MATCH(AC68,Tablas!$A$4:$A$8,0)))</f>
      </c>
      <c r="EE68" s="3">
        <f>IF(AD68="",0,INDEX(Tablas!$B$4:$B$8,MATCH(AD68,Tablas!$A$4:$A$8,0)))</f>
      </c>
      <c r="EF68" s="3">
        <f>IF(AE68="",0,INDEX(Tablas!$B$4:$B$8,MATCH(AE68,Tablas!$A$4:$A$8,0)))</f>
      </c>
      <c r="EG68" s="3">
        <f>IF(AF68="",0,INDEX(Tablas!$C$4:$C$8,MATCH(AF68,Tablas!$A$4:$A$8,0)))</f>
      </c>
      <c r="EH68" s="3">
        <f>IF(AG68="",0,INDEX(Tablas!$B$4:$B$8,MATCH(AG68,Tablas!$A$4:$A$8,0)))</f>
      </c>
      <c r="EI68" s="3">
        <f>IF(AH68="",0,INDEX(Tablas!$B$4:$B$8,MATCH(AH68,Tablas!$A$4:$A$8,0)))</f>
      </c>
      <c r="EJ68" s="3">
        <f>IF(AI68="",0,INDEX(Tablas!$B$4:$B$8,MATCH(AI68,Tablas!$A$4:$A$8,0)))</f>
      </c>
      <c r="EK68" s="3">
        <f>IF(AJ68="",0,INDEX(Tablas!$B$4:$B$8,MATCH(AJ68,Tablas!$A$4:$A$8,0)))</f>
      </c>
      <c r="EL68" s="3">
        <f>IF(AK68="",0,INDEX(Tablas!$B$4:$B$8,MATCH(AK68,Tablas!$A$4:$A$8,0)))</f>
      </c>
      <c r="EM68" s="3">
        <f>IF(AL68="",0,INDEX(Tablas!$B$4:$B$8,MATCH(AL68,Tablas!$A$4:$A$8,0)))</f>
      </c>
      <c r="EN68" s="3">
        <f>IF(AM68="",0,INDEX(Tablas!$B$4:$B$8,MATCH(AM68,Tablas!$A$4:$A$8,0)))</f>
      </c>
      <c r="EO68" s="3">
        <f>IF(AN68="",0,INDEX(Tablas!$B$4:$B$8,MATCH(AN68,Tablas!$A$4:$A$8,0)))</f>
      </c>
      <c r="EP68" s="3">
        <f>IF(AO68="",0,INDEX(Tablas!$B$4:$B$8,MATCH(AO68,Tablas!$A$4:$A$8,0)))</f>
      </c>
      <c r="EQ68" s="3">
        <f>IF(AP68="",0,INDEX(Tablas!$B$4:$B$8,MATCH(AP68,Tablas!$A$4:$A$8,0)))</f>
      </c>
      <c r="ER68" s="3">
        <f>IF(AQ68="",0,INDEX(Tablas!$B$4:$B$8,MATCH(AQ68,Tablas!$A$4:$A$8,0)))</f>
      </c>
      <c r="ES68" s="3">
        <f>IF(AR68="",0,INDEX(Tablas!$B$4:$B$8,MATCH(AR68,Tablas!$A$4:$A$8,0)))</f>
      </c>
      <c r="ET68" s="3">
        <f>IF(AS68="",0,INDEX(Tablas!$B$4:$B$8,MATCH(AS68,Tablas!$A$4:$A$8,0)))</f>
      </c>
      <c r="EU68" s="3">
        <f>IF(AT68="",0,INDEX(Tablas!$B$4:$B$8,MATCH(AT68,Tablas!$A$4:$A$8,0)))</f>
      </c>
      <c r="EV68" s="3">
        <f>IF(AU68="",0,INDEX(Tablas!$B$4:$B$8,MATCH(AU68,Tablas!$A$4:$A$8,0)))</f>
      </c>
      <c r="EW68" s="3">
        <f>IF(AV68="",0,INDEX(Tablas!$B$4:$B$8,MATCH(AV68,Tablas!$A$4:$A$8,0)))</f>
      </c>
      <c r="EX68" s="3">
        <f>IF(AW68="",0,INDEX(Tablas!$B$4:$B$8,MATCH(AW68,Tablas!$A$4:$A$8,0)))</f>
      </c>
      <c r="EY68" s="3">
        <f>IF(AX68="",0,INDEX(Tablas!$B$4:$B$8,MATCH(AX68,Tablas!$A$4:$A$8,0)))</f>
      </c>
      <c r="EZ68" s="3">
        <f>IF(AY68="",0,INDEX(Tablas!$B$4:$B$8,MATCH(AY68,Tablas!$A$4:$A$8,0)))</f>
      </c>
      <c r="FA68" s="3">
        <f>IF(AZ68="",0,INDEX(Tablas!$B$4:$B$8,MATCH(AZ68,Tablas!$A$4:$A$8,0)))</f>
      </c>
      <c r="FB68" s="3">
        <f>IF(BA68="",0,INDEX(Tablas!$B$4:$B$8,MATCH(BA68,Tablas!$A$4:$A$8,0)))</f>
      </c>
      <c r="FC68" s="3">
        <f>IF(BB68="",0,INDEX(Tablas!$B$4:$B$8,MATCH(BB68,Tablas!$A$4:$A$8,0)))</f>
      </c>
      <c r="FD68" s="3">
        <f>IF(BC68="",0,INDEX(Tablas!$B$4:$B$8,MATCH(BC68,Tablas!$A$4:$A$8,0)))</f>
      </c>
      <c r="FE68" s="3">
        <f>IF(BD68="",0,INDEX(Tablas!$B$4:$B$8,MATCH(BD68,Tablas!$A$4:$A$8,0)))</f>
      </c>
      <c r="FF68" s="3">
        <f>IF(BE68="",0,INDEX(Tablas!$C$4:$C$8,MATCH(BE68,Tablas!$A$4:$A$8,0)))</f>
      </c>
      <c r="FG68" s="3">
        <f>IF(BF68="",0,INDEX(Tablas!$B$4:$B$8,MATCH(BF68,Tablas!$A$4:$A$8,0)))</f>
      </c>
      <c r="FH68" s="3">
        <f>IF(BG68="",0,INDEX(Tablas!$B$4:$B$8,MATCH(BG68,Tablas!$A$4:$A$8,0)))</f>
      </c>
      <c r="FI68" s="3">
        <f>IF(BH68="",0,INDEX(Tablas!$B$4:$B$8,MATCH(BH68,Tablas!$A$4:$A$8,0)))</f>
      </c>
      <c r="FJ68" s="3">
        <f>IF(BI68="",0,INDEX(Tablas!$C$4:$C$8,MATCH(BI68,Tablas!$A$4:$A$8,0)))</f>
      </c>
      <c r="FK68" s="3">
        <f>IF(BJ68="",0,INDEX(Tablas!$C$4:$C$8,MATCH(BJ68,Tablas!$A$4:$A$8,0)))</f>
      </c>
      <c r="FL68" s="3">
        <f>IF(BK68="",0,INDEX(Tablas!$C$4:$C$8,MATCH(BK68,Tablas!$A$4:$A$8,0)))</f>
      </c>
      <c r="FM68" s="3">
        <f>IF(BL68="",0,INDEX(Tablas!$C$4:$C$8,MATCH(BL68,Tablas!$A$4:$A$8,0)))</f>
      </c>
      <c r="FN68" s="3">
        <f>IF(BM68="",0,INDEX(Tablas!$C$4:$C$8,MATCH(BM68,Tablas!$A$4:$A$8,0)))</f>
      </c>
      <c r="FO68" s="3">
        <f>IF(BN68="",0,INDEX(Tablas!$C$4:$C$8,MATCH(BN68,Tablas!$A$4:$A$8,0)))</f>
      </c>
      <c r="FP68" s="3">
        <f>IF(BO68="",0,INDEX(Tablas!$C$4:$C$8,MATCH(BO68,Tablas!$A$4:$A$8,0)))</f>
      </c>
      <c r="FQ68" s="3">
        <f>IF(OR($B68&lt;&gt;"Sí",BP68=""),0,INDEX(Tablas!$C$4:$C$8,MATCH(BP68,Tablas!$A$4:$A$8,0)))</f>
      </c>
      <c r="FR68" s="3">
        <f>IF(OR($B68&lt;&gt;"Sí",BQ68=""),0,INDEX(Tablas!$C$4:$C$8,MATCH(BQ68,Tablas!$A$4:$A$8,0)))</f>
      </c>
      <c r="FS68" s="3">
        <f>IF(OR($B68&lt;&gt;"Sí",BR68=""),0,INDEX(Tablas!$C$4:$C$8,MATCH(BR68,Tablas!$A$4:$A$8,0)))</f>
      </c>
      <c r="FT68" s="3">
        <f>IF(OR($B68&lt;&gt;"Sí",BS68=""),0,INDEX(Tablas!$C$4:$C$8,MATCH(BS68,Tablas!$A$4:$A$8,0)))</f>
      </c>
      <c r="FU68" s="3">
        <f>IF(OR($C68&lt;&gt;"Sí",BT68=""),0,INDEX(Tablas!$C$4:$C$8,MATCH(BT68,Tablas!$A$4:$A$8,0)))</f>
      </c>
      <c r="FV68" s="3">
        <f>IF(OR($C68&lt;&gt;"Sí",BU68=""),0,INDEX(Tablas!$C$4:$C$8,MATCH(BU68,Tablas!$A$4:$A$8,0)))</f>
      </c>
      <c r="FW68" s="3">
        <f>IF(OR($C68&lt;&gt;"Sí",BV68=""),0,INDEX(Tablas!$C$4:$C$8,MATCH(BV68,Tablas!$A$4:$A$8,0)))</f>
      </c>
      <c r="FX68" s="3">
        <f>IF(OR($C68&lt;&gt;"Sí",BW68=""),0,INDEX(Tablas!$C$4:$C$8,MATCH(BW68,Tablas!$A$4:$A$8,0)))</f>
      </c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6">
        <f>IF(COUNTA($A69:$BW69)=0,"",SUM(DE69:FX69))</f>
      </c>
      <c r="BY69" s="6">
        <f>IF(BX69="","",IF(BX69&lt;Tablas!$C$11,"Nulo",IF(BX69&lt;Tablas!$D$11,"Bajo",IF(BX69&lt;Tablas!$E$11,"Medio",IF(BX69&lt;Tablas!$F$11,"Alto","Muy alto")))))</f>
      </c>
      <c r="BZ69" s="3">
        <f>IF($BX69="","",SUM(DE69,DG69,DF69,DH69,DI69))</f>
      </c>
      <c r="CA69" s="3">
        <f>IF(BZ69="","",IF(BZ69&lt;Tablas!$C$12,"Nulo",IF(BZ69&lt;Tablas!$D$12,"Bajo",IF(BZ69&lt;Tablas!$E$12,"Medio",IF(BZ69&lt;Tablas!$F$12,"Alto","Muy alto")))))</f>
      </c>
      <c r="CB69" s="3">
        <f>IF($BX69="","",SUM(DJ69,DP69,DK69,DL69,DM69,DN69,DO69,FQ69,FR69,FS69,FT69,DQ69,DR69,DS69,DT69,EC69,ED69,EE69,EF69,EA69,EB69,EG69,EH69,EM69,EN69))</f>
      </c>
      <c r="CC69" s="3">
        <f>IF(CB69="","",IF(CB69&lt;Tablas!$C$13,"Nulo",IF(CB69&lt;Tablas!$D$13,"Bajo",IF(CB69&lt;Tablas!$E$13,"Medio",IF(CB69&lt;Tablas!$F$13,"Alto","Muy alto")))))</f>
      </c>
      <c r="CD69" s="3">
        <f>IF($BX69="","",SUM(DU69,DV69,DW69,DX69,DY69,DZ69))</f>
      </c>
      <c r="CE69" s="3">
        <f>IF(CD69="","",IF(CD69&lt;Tablas!$C$14,"Nulo",IF(CD69&lt;Tablas!$D$14,"Bajo",IF(CD69&lt;Tablas!$E$14,"Medio",IF(CD69&lt;Tablas!$F$14,"Alto","Muy alto")))))</f>
      </c>
      <c r="CF69" s="3">
        <f>IF($BX69="","",SUM(EI69,EJ69,EK69,EL69,EO69,EP69,EQ69,ER69,ES69,ET69,EU69,EV69,EW69,EX69,FU69,FV69,FW69,FX69,FI69,FJ69,FK69,FL69,FM69,FN69,FO69,FP69))</f>
      </c>
      <c r="CG69" s="3">
        <f>IF(CF69="","",IF(CF69&lt;Tablas!$C$15,"Nulo",IF(CF69&lt;Tablas!$D$15,"Bajo",IF(CF69&lt;Tablas!$E$15,"Medio",IF(CF69&lt;Tablas!$F$15,"Alto","Muy alto")))))</f>
      </c>
      <c r="CH69" s="3">
        <f>IF($BX69="","",SUM(EY69,EZ69,FA69,FB69,FC69,FD69,FG69,FH69,FE69,FF69))</f>
      </c>
      <c r="CI69" s="3">
        <f>IF(CH69="","",IF(CH69&lt;Tablas!$C$16,"Nulo",IF(CH69&lt;Tablas!$D$16,"Bajo",IF(CH69&lt;Tablas!$E$16,"Medio",IF(CH69&lt;Tablas!$F$16,"Alto","Muy alto")))))</f>
      </c>
      <c r="CJ69" s="3">
        <f>IF($BX69="","",SUM(DE69,DG69,DF69,DH69,DI69))</f>
      </c>
      <c r="CK69" s="3">
        <f>IF(CJ69="","",IF(CJ69&lt;Tablas!$C$17,"Nulo",IF(CJ69&lt;Tablas!$D$17,"Bajo",IF(CJ69&lt;Tablas!$E$17,"Medio",IF(CJ69&lt;Tablas!$F$17,"Alto","Muy alto")))))</f>
      </c>
      <c r="CL69" s="3">
        <f>IF($BX69="","",SUM(DJ69,DP69,DK69,DL69,DM69,DN69,DO69,FQ69,FR69,FS69,FT69,DQ69,DR69,DS69,DT69))</f>
      </c>
      <c r="CM69" s="3">
        <f>IF(CL69="","",IF(CL69&lt;Tablas!$C$18,"Nulo",IF(CL69&lt;Tablas!$D$18,"Bajo",IF(CL69&lt;Tablas!$E$18,"Medio",IF(CL69&lt;Tablas!$F$18,"Alto","Muy alto")))))</f>
      </c>
      <c r="CN69" s="3">
        <f>IF($BX69="","",SUM(EC69,ED69,EE69,EF69,EA69,EB69,EG69,EH69,EM69,EN69))</f>
      </c>
      <c r="CO69" s="3">
        <f>IF(CN69="","",IF(CN69&lt;Tablas!$C$19,"Nulo",IF(CN69&lt;Tablas!$D$19,"Bajo",IF(CN69&lt;Tablas!$E$19,"Medio",IF(CN69&lt;Tablas!$F$19,"Alto","Muy alto")))))</f>
      </c>
      <c r="CP69" s="3">
        <f>IF($BX69="","",SUM(DU69,DV69))</f>
      </c>
      <c r="CQ69" s="3">
        <f>IF(CP69="","",IF(CP69&lt;Tablas!$C$20,"Nulo",IF(CP69&lt;Tablas!$D$20,"Bajo",IF(CP69&lt;Tablas!$E$20,"Medio",IF(CP69&lt;Tablas!$F$20,"Alto","Muy alto")))))</f>
      </c>
      <c r="CR69" s="3">
        <f>IF($BX69="","",SUM(DW69,DX69,DY69,DZ69))</f>
      </c>
      <c r="CS69" s="3">
        <f>IF(CR69="","",IF(CR69&lt;Tablas!$C$21,"Nulo",IF(CR69&lt;Tablas!$D$21,"Bajo",IF(CR69&lt;Tablas!$E$21,"Medio",IF(CR69&lt;Tablas!$F$21,"Alto","Muy alto")))))</f>
      </c>
      <c r="CT69" s="3">
        <f>IF($BX69="","",SUM(EI69,EJ69,EK69,EL69,EO69,EP69,EQ69,ER69,ES69))</f>
      </c>
      <c r="CU69" s="3">
        <f>IF(CT69="","",IF(CT69&lt;Tablas!$C$22,"Nulo",IF(CT69&lt;Tablas!$D$22,"Bajo",IF(CT69&lt;Tablas!$E$22,"Medio",IF(CT69&lt;Tablas!$F$22,"Alto","Muy alto")))))</f>
      </c>
      <c r="CV69" s="3">
        <f>IF($BX69="","",SUM(ET69,EU69,EV69,EW69,EX69,FU69,FV69,FW69,FX69))</f>
      </c>
      <c r="CW69" s="3">
        <f>IF(CV69="","",IF(CV69&lt;Tablas!$C$23,"Nulo",IF(CV69&lt;Tablas!$D$23,"Bajo",IF(CV69&lt;Tablas!$E$23,"Medio",IF(CV69&lt;Tablas!$F$23,"Alto","Muy alto")))))</f>
      </c>
      <c r="CX69" s="3">
        <f>IF($BX69="","",SUM(FI69,FJ69,FK69,FL69,FM69,FN69,FO69,FP69))</f>
      </c>
      <c r="CY69" s="3">
        <f>IF(CX69="","",IF(CX69&lt;Tablas!$C$24,"Nulo",IF(CX69&lt;Tablas!$D$24,"Bajo",IF(CX69&lt;Tablas!$E$24,"Medio",IF(CX69&lt;Tablas!$F$24,"Alto","Muy alto")))))</f>
      </c>
      <c r="CZ69" s="3">
        <f>IF($BX69="","",SUM(EY69,EZ69,FA69,FB69,FC69,FD69))</f>
      </c>
      <c r="DA69" s="3">
        <f>IF(CZ69="","",IF(CZ69&lt;Tablas!$C$25,"Nulo",IF(CZ69&lt;Tablas!$D$25,"Bajo",IF(CZ69&lt;Tablas!$E$25,"Medio",IF(CZ69&lt;Tablas!$F$25,"Alto","Muy alto")))))</f>
      </c>
      <c r="DB69" s="3">
        <f>IF($BX69="","",SUM(FG69,FH69,FE69,FF69))</f>
      </c>
      <c r="DC69" s="3">
        <f>IF(DB69="","",IF(DB69&lt;Tablas!$C$26,"Nulo",IF(DB69&lt;Tablas!$D$26,"Bajo",IF(DB69&lt;Tablas!$E$26,"Medio",IF(DB69&lt;Tablas!$F$26,"Alto","Muy alto")))))</f>
      </c>
      <c r="DD69" s="3">
        <f>IF($BX69="","",COUNTBLANK(D69:BO69)+IF($B69="Sí",COUNTBLANK(BP69:BS69),0)+IF($C69="Sí",COUNTBLANK(BT69:BW69),0)+IF($B69="",1,0)+IF($C69="",1,0))</f>
      </c>
      <c r="DE69" s="3">
        <f>IF(D69="",0,INDEX(Tablas!$B$4:$B$8,MATCH(D69,Tablas!$A$4:$A$8,0)))</f>
      </c>
      <c r="DF69" s="3">
        <f>IF(E69="",0,INDEX(Tablas!$C$4:$C$8,MATCH(E69,Tablas!$A$4:$A$8,0)))</f>
      </c>
      <c r="DG69" s="3">
        <f>IF(F69="",0,INDEX(Tablas!$C$4:$C$8,MATCH(F69,Tablas!$A$4:$A$8,0)))</f>
      </c>
      <c r="DH69" s="3">
        <f>IF(G69="",0,INDEX(Tablas!$B$4:$B$8,MATCH(G69,Tablas!$A$4:$A$8,0)))</f>
      </c>
      <c r="DI69" s="3">
        <f>IF(H69="",0,INDEX(Tablas!$C$4:$C$8,MATCH(H69,Tablas!$A$4:$A$8,0)))</f>
      </c>
      <c r="DJ69" s="3">
        <f>IF(I69="",0,INDEX(Tablas!$C$4:$C$8,MATCH(I69,Tablas!$A$4:$A$8,0)))</f>
      </c>
      <c r="DK69" s="3">
        <f>IF(J69="",0,INDEX(Tablas!$C$4:$C$8,MATCH(J69,Tablas!$A$4:$A$8,0)))</f>
      </c>
      <c r="DL69" s="3">
        <f>IF(K69="",0,INDEX(Tablas!$C$4:$C$8,MATCH(K69,Tablas!$A$4:$A$8,0)))</f>
      </c>
      <c r="DM69" s="3">
        <f>IF(L69="",0,INDEX(Tablas!$C$4:$C$8,MATCH(L69,Tablas!$A$4:$A$8,0)))</f>
      </c>
      <c r="DN69" s="3">
        <f>IF(M69="",0,INDEX(Tablas!$C$4:$C$8,MATCH(M69,Tablas!$A$4:$A$8,0)))</f>
      </c>
      <c r="DO69" s="3">
        <f>IF(N69="",0,INDEX(Tablas!$C$4:$C$8,MATCH(N69,Tablas!$A$4:$A$8,0)))</f>
      </c>
      <c r="DP69" s="3">
        <f>IF(O69="",0,INDEX(Tablas!$C$4:$C$8,MATCH(O69,Tablas!$A$4:$A$8,0)))</f>
      </c>
      <c r="DQ69" s="3">
        <f>IF(P69="",0,INDEX(Tablas!$C$4:$C$8,MATCH(P69,Tablas!$A$4:$A$8,0)))</f>
      </c>
      <c r="DR69" s="3">
        <f>IF(Q69="",0,INDEX(Tablas!$C$4:$C$8,MATCH(Q69,Tablas!$A$4:$A$8,0)))</f>
      </c>
      <c r="DS69" s="3">
        <f>IF(R69="",0,INDEX(Tablas!$C$4:$C$8,MATCH(R69,Tablas!$A$4:$A$8,0)))</f>
      </c>
      <c r="DT69" s="3">
        <f>IF(S69="",0,INDEX(Tablas!$C$4:$C$8,MATCH(S69,Tablas!$A$4:$A$8,0)))</f>
      </c>
      <c r="DU69" s="3">
        <f>IF(T69="",0,INDEX(Tablas!$C$4:$C$8,MATCH(T69,Tablas!$A$4:$A$8,0)))</f>
      </c>
      <c r="DV69" s="3">
        <f>IF(U69="",0,INDEX(Tablas!$C$4:$C$8,MATCH(U69,Tablas!$A$4:$A$8,0)))</f>
      </c>
      <c r="DW69" s="3">
        <f>IF(V69="",0,INDEX(Tablas!$C$4:$C$8,MATCH(V69,Tablas!$A$4:$A$8,0)))</f>
      </c>
      <c r="DX69" s="3">
        <f>IF(W69="",0,INDEX(Tablas!$C$4:$C$8,MATCH(W69,Tablas!$A$4:$A$8,0)))</f>
      </c>
      <c r="DY69" s="3">
        <f>IF(X69="",0,INDEX(Tablas!$C$4:$C$8,MATCH(X69,Tablas!$A$4:$A$8,0)))</f>
      </c>
      <c r="DZ69" s="3">
        <f>IF(Y69="",0,INDEX(Tablas!$C$4:$C$8,MATCH(Y69,Tablas!$A$4:$A$8,0)))</f>
      </c>
      <c r="EA69" s="3">
        <f>IF(Z69="",0,INDEX(Tablas!$B$4:$B$8,MATCH(Z69,Tablas!$A$4:$A$8,0)))</f>
      </c>
      <c r="EB69" s="3">
        <f>IF(AA69="",0,INDEX(Tablas!$B$4:$B$8,MATCH(AA69,Tablas!$A$4:$A$8,0)))</f>
      </c>
      <c r="EC69" s="3">
        <f>IF(AB69="",0,INDEX(Tablas!$B$4:$B$8,MATCH(AB69,Tablas!$A$4:$A$8,0)))</f>
      </c>
      <c r="ED69" s="3">
        <f>IF(AC69="",0,INDEX(Tablas!$B$4:$B$8,MATCH(AC69,Tablas!$A$4:$A$8,0)))</f>
      </c>
      <c r="EE69" s="3">
        <f>IF(AD69="",0,INDEX(Tablas!$B$4:$B$8,MATCH(AD69,Tablas!$A$4:$A$8,0)))</f>
      </c>
      <c r="EF69" s="3">
        <f>IF(AE69="",0,INDEX(Tablas!$B$4:$B$8,MATCH(AE69,Tablas!$A$4:$A$8,0)))</f>
      </c>
      <c r="EG69" s="3">
        <f>IF(AF69="",0,INDEX(Tablas!$C$4:$C$8,MATCH(AF69,Tablas!$A$4:$A$8,0)))</f>
      </c>
      <c r="EH69" s="3">
        <f>IF(AG69="",0,INDEX(Tablas!$B$4:$B$8,MATCH(AG69,Tablas!$A$4:$A$8,0)))</f>
      </c>
      <c r="EI69" s="3">
        <f>IF(AH69="",0,INDEX(Tablas!$B$4:$B$8,MATCH(AH69,Tablas!$A$4:$A$8,0)))</f>
      </c>
      <c r="EJ69" s="3">
        <f>IF(AI69="",0,INDEX(Tablas!$B$4:$B$8,MATCH(AI69,Tablas!$A$4:$A$8,0)))</f>
      </c>
      <c r="EK69" s="3">
        <f>IF(AJ69="",0,INDEX(Tablas!$B$4:$B$8,MATCH(AJ69,Tablas!$A$4:$A$8,0)))</f>
      </c>
      <c r="EL69" s="3">
        <f>IF(AK69="",0,INDEX(Tablas!$B$4:$B$8,MATCH(AK69,Tablas!$A$4:$A$8,0)))</f>
      </c>
      <c r="EM69" s="3">
        <f>IF(AL69="",0,INDEX(Tablas!$B$4:$B$8,MATCH(AL69,Tablas!$A$4:$A$8,0)))</f>
      </c>
      <c r="EN69" s="3">
        <f>IF(AM69="",0,INDEX(Tablas!$B$4:$B$8,MATCH(AM69,Tablas!$A$4:$A$8,0)))</f>
      </c>
      <c r="EO69" s="3">
        <f>IF(AN69="",0,INDEX(Tablas!$B$4:$B$8,MATCH(AN69,Tablas!$A$4:$A$8,0)))</f>
      </c>
      <c r="EP69" s="3">
        <f>IF(AO69="",0,INDEX(Tablas!$B$4:$B$8,MATCH(AO69,Tablas!$A$4:$A$8,0)))</f>
      </c>
      <c r="EQ69" s="3">
        <f>IF(AP69="",0,INDEX(Tablas!$B$4:$B$8,MATCH(AP69,Tablas!$A$4:$A$8,0)))</f>
      </c>
      <c r="ER69" s="3">
        <f>IF(AQ69="",0,INDEX(Tablas!$B$4:$B$8,MATCH(AQ69,Tablas!$A$4:$A$8,0)))</f>
      </c>
      <c r="ES69" s="3">
        <f>IF(AR69="",0,INDEX(Tablas!$B$4:$B$8,MATCH(AR69,Tablas!$A$4:$A$8,0)))</f>
      </c>
      <c r="ET69" s="3">
        <f>IF(AS69="",0,INDEX(Tablas!$B$4:$B$8,MATCH(AS69,Tablas!$A$4:$A$8,0)))</f>
      </c>
      <c r="EU69" s="3">
        <f>IF(AT69="",0,INDEX(Tablas!$B$4:$B$8,MATCH(AT69,Tablas!$A$4:$A$8,0)))</f>
      </c>
      <c r="EV69" s="3">
        <f>IF(AU69="",0,INDEX(Tablas!$B$4:$B$8,MATCH(AU69,Tablas!$A$4:$A$8,0)))</f>
      </c>
      <c r="EW69" s="3">
        <f>IF(AV69="",0,INDEX(Tablas!$B$4:$B$8,MATCH(AV69,Tablas!$A$4:$A$8,0)))</f>
      </c>
      <c r="EX69" s="3">
        <f>IF(AW69="",0,INDEX(Tablas!$B$4:$B$8,MATCH(AW69,Tablas!$A$4:$A$8,0)))</f>
      </c>
      <c r="EY69" s="3">
        <f>IF(AX69="",0,INDEX(Tablas!$B$4:$B$8,MATCH(AX69,Tablas!$A$4:$A$8,0)))</f>
      </c>
      <c r="EZ69" s="3">
        <f>IF(AY69="",0,INDEX(Tablas!$B$4:$B$8,MATCH(AY69,Tablas!$A$4:$A$8,0)))</f>
      </c>
      <c r="FA69" s="3">
        <f>IF(AZ69="",0,INDEX(Tablas!$B$4:$B$8,MATCH(AZ69,Tablas!$A$4:$A$8,0)))</f>
      </c>
      <c r="FB69" s="3">
        <f>IF(BA69="",0,INDEX(Tablas!$B$4:$B$8,MATCH(BA69,Tablas!$A$4:$A$8,0)))</f>
      </c>
      <c r="FC69" s="3">
        <f>IF(BB69="",0,INDEX(Tablas!$B$4:$B$8,MATCH(BB69,Tablas!$A$4:$A$8,0)))</f>
      </c>
      <c r="FD69" s="3">
        <f>IF(BC69="",0,INDEX(Tablas!$B$4:$B$8,MATCH(BC69,Tablas!$A$4:$A$8,0)))</f>
      </c>
      <c r="FE69" s="3">
        <f>IF(BD69="",0,INDEX(Tablas!$B$4:$B$8,MATCH(BD69,Tablas!$A$4:$A$8,0)))</f>
      </c>
      <c r="FF69" s="3">
        <f>IF(BE69="",0,INDEX(Tablas!$C$4:$C$8,MATCH(BE69,Tablas!$A$4:$A$8,0)))</f>
      </c>
      <c r="FG69" s="3">
        <f>IF(BF69="",0,INDEX(Tablas!$B$4:$B$8,MATCH(BF69,Tablas!$A$4:$A$8,0)))</f>
      </c>
      <c r="FH69" s="3">
        <f>IF(BG69="",0,INDEX(Tablas!$B$4:$B$8,MATCH(BG69,Tablas!$A$4:$A$8,0)))</f>
      </c>
      <c r="FI69" s="3">
        <f>IF(BH69="",0,INDEX(Tablas!$B$4:$B$8,MATCH(BH69,Tablas!$A$4:$A$8,0)))</f>
      </c>
      <c r="FJ69" s="3">
        <f>IF(BI69="",0,INDEX(Tablas!$C$4:$C$8,MATCH(BI69,Tablas!$A$4:$A$8,0)))</f>
      </c>
      <c r="FK69" s="3">
        <f>IF(BJ69="",0,INDEX(Tablas!$C$4:$C$8,MATCH(BJ69,Tablas!$A$4:$A$8,0)))</f>
      </c>
      <c r="FL69" s="3">
        <f>IF(BK69="",0,INDEX(Tablas!$C$4:$C$8,MATCH(BK69,Tablas!$A$4:$A$8,0)))</f>
      </c>
      <c r="FM69" s="3">
        <f>IF(BL69="",0,INDEX(Tablas!$C$4:$C$8,MATCH(BL69,Tablas!$A$4:$A$8,0)))</f>
      </c>
      <c r="FN69" s="3">
        <f>IF(BM69="",0,INDEX(Tablas!$C$4:$C$8,MATCH(BM69,Tablas!$A$4:$A$8,0)))</f>
      </c>
      <c r="FO69" s="3">
        <f>IF(BN69="",0,INDEX(Tablas!$C$4:$C$8,MATCH(BN69,Tablas!$A$4:$A$8,0)))</f>
      </c>
      <c r="FP69" s="3">
        <f>IF(BO69="",0,INDEX(Tablas!$C$4:$C$8,MATCH(BO69,Tablas!$A$4:$A$8,0)))</f>
      </c>
      <c r="FQ69" s="3">
        <f>IF(OR($B69&lt;&gt;"Sí",BP69=""),0,INDEX(Tablas!$C$4:$C$8,MATCH(BP69,Tablas!$A$4:$A$8,0)))</f>
      </c>
      <c r="FR69" s="3">
        <f>IF(OR($B69&lt;&gt;"Sí",BQ69=""),0,INDEX(Tablas!$C$4:$C$8,MATCH(BQ69,Tablas!$A$4:$A$8,0)))</f>
      </c>
      <c r="FS69" s="3">
        <f>IF(OR($B69&lt;&gt;"Sí",BR69=""),0,INDEX(Tablas!$C$4:$C$8,MATCH(BR69,Tablas!$A$4:$A$8,0)))</f>
      </c>
      <c r="FT69" s="3">
        <f>IF(OR($B69&lt;&gt;"Sí",BS69=""),0,INDEX(Tablas!$C$4:$C$8,MATCH(BS69,Tablas!$A$4:$A$8,0)))</f>
      </c>
      <c r="FU69" s="3">
        <f>IF(OR($C69&lt;&gt;"Sí",BT69=""),0,INDEX(Tablas!$C$4:$C$8,MATCH(BT69,Tablas!$A$4:$A$8,0)))</f>
      </c>
      <c r="FV69" s="3">
        <f>IF(OR($C69&lt;&gt;"Sí",BU69=""),0,INDEX(Tablas!$C$4:$C$8,MATCH(BU69,Tablas!$A$4:$A$8,0)))</f>
      </c>
      <c r="FW69" s="3">
        <f>IF(OR($C69&lt;&gt;"Sí",BV69=""),0,INDEX(Tablas!$C$4:$C$8,MATCH(BV69,Tablas!$A$4:$A$8,0)))</f>
      </c>
      <c r="FX69" s="3">
        <f>IF(OR($C69&lt;&gt;"Sí",BW69=""),0,INDEX(Tablas!$C$4:$C$8,MATCH(BW69,Tablas!$A$4:$A$8,0)))</f>
      </c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6">
        <f>IF(COUNTA($A70:$BW70)=0,"",SUM(DE70:FX70))</f>
      </c>
      <c r="BY70" s="6">
        <f>IF(BX70="","",IF(BX70&lt;Tablas!$C$11,"Nulo",IF(BX70&lt;Tablas!$D$11,"Bajo",IF(BX70&lt;Tablas!$E$11,"Medio",IF(BX70&lt;Tablas!$F$11,"Alto","Muy alto")))))</f>
      </c>
      <c r="BZ70" s="3">
        <f>IF($BX70="","",SUM(DE70,DG70,DF70,DH70,DI70))</f>
      </c>
      <c r="CA70" s="3">
        <f>IF(BZ70="","",IF(BZ70&lt;Tablas!$C$12,"Nulo",IF(BZ70&lt;Tablas!$D$12,"Bajo",IF(BZ70&lt;Tablas!$E$12,"Medio",IF(BZ70&lt;Tablas!$F$12,"Alto","Muy alto")))))</f>
      </c>
      <c r="CB70" s="3">
        <f>IF($BX70="","",SUM(DJ70,DP70,DK70,DL70,DM70,DN70,DO70,FQ70,FR70,FS70,FT70,DQ70,DR70,DS70,DT70,EC70,ED70,EE70,EF70,EA70,EB70,EG70,EH70,EM70,EN70))</f>
      </c>
      <c r="CC70" s="3">
        <f>IF(CB70="","",IF(CB70&lt;Tablas!$C$13,"Nulo",IF(CB70&lt;Tablas!$D$13,"Bajo",IF(CB70&lt;Tablas!$E$13,"Medio",IF(CB70&lt;Tablas!$F$13,"Alto","Muy alto")))))</f>
      </c>
      <c r="CD70" s="3">
        <f>IF($BX70="","",SUM(DU70,DV70,DW70,DX70,DY70,DZ70))</f>
      </c>
      <c r="CE70" s="3">
        <f>IF(CD70="","",IF(CD70&lt;Tablas!$C$14,"Nulo",IF(CD70&lt;Tablas!$D$14,"Bajo",IF(CD70&lt;Tablas!$E$14,"Medio",IF(CD70&lt;Tablas!$F$14,"Alto","Muy alto")))))</f>
      </c>
      <c r="CF70" s="3">
        <f>IF($BX70="","",SUM(EI70,EJ70,EK70,EL70,EO70,EP70,EQ70,ER70,ES70,ET70,EU70,EV70,EW70,EX70,FU70,FV70,FW70,FX70,FI70,FJ70,FK70,FL70,FM70,FN70,FO70,FP70))</f>
      </c>
      <c r="CG70" s="3">
        <f>IF(CF70="","",IF(CF70&lt;Tablas!$C$15,"Nulo",IF(CF70&lt;Tablas!$D$15,"Bajo",IF(CF70&lt;Tablas!$E$15,"Medio",IF(CF70&lt;Tablas!$F$15,"Alto","Muy alto")))))</f>
      </c>
      <c r="CH70" s="3">
        <f>IF($BX70="","",SUM(EY70,EZ70,FA70,FB70,FC70,FD70,FG70,FH70,FE70,FF70))</f>
      </c>
      <c r="CI70" s="3">
        <f>IF(CH70="","",IF(CH70&lt;Tablas!$C$16,"Nulo",IF(CH70&lt;Tablas!$D$16,"Bajo",IF(CH70&lt;Tablas!$E$16,"Medio",IF(CH70&lt;Tablas!$F$16,"Alto","Muy alto")))))</f>
      </c>
      <c r="CJ70" s="3">
        <f>IF($BX70="","",SUM(DE70,DG70,DF70,DH70,DI70))</f>
      </c>
      <c r="CK70" s="3">
        <f>IF(CJ70="","",IF(CJ70&lt;Tablas!$C$17,"Nulo",IF(CJ70&lt;Tablas!$D$17,"Bajo",IF(CJ70&lt;Tablas!$E$17,"Medio",IF(CJ70&lt;Tablas!$F$17,"Alto","Muy alto")))))</f>
      </c>
      <c r="CL70" s="3">
        <f>IF($BX70="","",SUM(DJ70,DP70,DK70,DL70,DM70,DN70,DO70,FQ70,FR70,FS70,FT70,DQ70,DR70,DS70,DT70))</f>
      </c>
      <c r="CM70" s="3">
        <f>IF(CL70="","",IF(CL70&lt;Tablas!$C$18,"Nulo",IF(CL70&lt;Tablas!$D$18,"Bajo",IF(CL70&lt;Tablas!$E$18,"Medio",IF(CL70&lt;Tablas!$F$18,"Alto","Muy alto")))))</f>
      </c>
      <c r="CN70" s="3">
        <f>IF($BX70="","",SUM(EC70,ED70,EE70,EF70,EA70,EB70,EG70,EH70,EM70,EN70))</f>
      </c>
      <c r="CO70" s="3">
        <f>IF(CN70="","",IF(CN70&lt;Tablas!$C$19,"Nulo",IF(CN70&lt;Tablas!$D$19,"Bajo",IF(CN70&lt;Tablas!$E$19,"Medio",IF(CN70&lt;Tablas!$F$19,"Alto","Muy alto")))))</f>
      </c>
      <c r="CP70" s="3">
        <f>IF($BX70="","",SUM(DU70,DV70))</f>
      </c>
      <c r="CQ70" s="3">
        <f>IF(CP70="","",IF(CP70&lt;Tablas!$C$20,"Nulo",IF(CP70&lt;Tablas!$D$20,"Bajo",IF(CP70&lt;Tablas!$E$20,"Medio",IF(CP70&lt;Tablas!$F$20,"Alto","Muy alto")))))</f>
      </c>
      <c r="CR70" s="3">
        <f>IF($BX70="","",SUM(DW70,DX70,DY70,DZ70))</f>
      </c>
      <c r="CS70" s="3">
        <f>IF(CR70="","",IF(CR70&lt;Tablas!$C$21,"Nulo",IF(CR70&lt;Tablas!$D$21,"Bajo",IF(CR70&lt;Tablas!$E$21,"Medio",IF(CR70&lt;Tablas!$F$21,"Alto","Muy alto")))))</f>
      </c>
      <c r="CT70" s="3">
        <f>IF($BX70="","",SUM(EI70,EJ70,EK70,EL70,EO70,EP70,EQ70,ER70,ES70))</f>
      </c>
      <c r="CU70" s="3">
        <f>IF(CT70="","",IF(CT70&lt;Tablas!$C$22,"Nulo",IF(CT70&lt;Tablas!$D$22,"Bajo",IF(CT70&lt;Tablas!$E$22,"Medio",IF(CT70&lt;Tablas!$F$22,"Alto","Muy alto")))))</f>
      </c>
      <c r="CV70" s="3">
        <f>IF($BX70="","",SUM(ET70,EU70,EV70,EW70,EX70,FU70,FV70,FW70,FX70))</f>
      </c>
      <c r="CW70" s="3">
        <f>IF(CV70="","",IF(CV70&lt;Tablas!$C$23,"Nulo",IF(CV70&lt;Tablas!$D$23,"Bajo",IF(CV70&lt;Tablas!$E$23,"Medio",IF(CV70&lt;Tablas!$F$23,"Alto","Muy alto")))))</f>
      </c>
      <c r="CX70" s="3">
        <f>IF($BX70="","",SUM(FI70,FJ70,FK70,FL70,FM70,FN70,FO70,FP70))</f>
      </c>
      <c r="CY70" s="3">
        <f>IF(CX70="","",IF(CX70&lt;Tablas!$C$24,"Nulo",IF(CX70&lt;Tablas!$D$24,"Bajo",IF(CX70&lt;Tablas!$E$24,"Medio",IF(CX70&lt;Tablas!$F$24,"Alto","Muy alto")))))</f>
      </c>
      <c r="CZ70" s="3">
        <f>IF($BX70="","",SUM(EY70,EZ70,FA70,FB70,FC70,FD70))</f>
      </c>
      <c r="DA70" s="3">
        <f>IF(CZ70="","",IF(CZ70&lt;Tablas!$C$25,"Nulo",IF(CZ70&lt;Tablas!$D$25,"Bajo",IF(CZ70&lt;Tablas!$E$25,"Medio",IF(CZ70&lt;Tablas!$F$25,"Alto","Muy alto")))))</f>
      </c>
      <c r="DB70" s="3">
        <f>IF($BX70="","",SUM(FG70,FH70,FE70,FF70))</f>
      </c>
      <c r="DC70" s="3">
        <f>IF(DB70="","",IF(DB70&lt;Tablas!$C$26,"Nulo",IF(DB70&lt;Tablas!$D$26,"Bajo",IF(DB70&lt;Tablas!$E$26,"Medio",IF(DB70&lt;Tablas!$F$26,"Alto","Muy alto")))))</f>
      </c>
      <c r="DD70" s="3">
        <f>IF($BX70="","",COUNTBLANK(D70:BO70)+IF($B70="Sí",COUNTBLANK(BP70:BS70),0)+IF($C70="Sí",COUNTBLANK(BT70:BW70),0)+IF($B70="",1,0)+IF($C70="",1,0))</f>
      </c>
      <c r="DE70" s="3">
        <f>IF(D70="",0,INDEX(Tablas!$B$4:$B$8,MATCH(D70,Tablas!$A$4:$A$8,0)))</f>
      </c>
      <c r="DF70" s="3">
        <f>IF(E70="",0,INDEX(Tablas!$C$4:$C$8,MATCH(E70,Tablas!$A$4:$A$8,0)))</f>
      </c>
      <c r="DG70" s="3">
        <f>IF(F70="",0,INDEX(Tablas!$C$4:$C$8,MATCH(F70,Tablas!$A$4:$A$8,0)))</f>
      </c>
      <c r="DH70" s="3">
        <f>IF(G70="",0,INDEX(Tablas!$B$4:$B$8,MATCH(G70,Tablas!$A$4:$A$8,0)))</f>
      </c>
      <c r="DI70" s="3">
        <f>IF(H70="",0,INDEX(Tablas!$C$4:$C$8,MATCH(H70,Tablas!$A$4:$A$8,0)))</f>
      </c>
      <c r="DJ70" s="3">
        <f>IF(I70="",0,INDEX(Tablas!$C$4:$C$8,MATCH(I70,Tablas!$A$4:$A$8,0)))</f>
      </c>
      <c r="DK70" s="3">
        <f>IF(J70="",0,INDEX(Tablas!$C$4:$C$8,MATCH(J70,Tablas!$A$4:$A$8,0)))</f>
      </c>
      <c r="DL70" s="3">
        <f>IF(K70="",0,INDEX(Tablas!$C$4:$C$8,MATCH(K70,Tablas!$A$4:$A$8,0)))</f>
      </c>
      <c r="DM70" s="3">
        <f>IF(L70="",0,INDEX(Tablas!$C$4:$C$8,MATCH(L70,Tablas!$A$4:$A$8,0)))</f>
      </c>
      <c r="DN70" s="3">
        <f>IF(M70="",0,INDEX(Tablas!$C$4:$C$8,MATCH(M70,Tablas!$A$4:$A$8,0)))</f>
      </c>
      <c r="DO70" s="3">
        <f>IF(N70="",0,INDEX(Tablas!$C$4:$C$8,MATCH(N70,Tablas!$A$4:$A$8,0)))</f>
      </c>
      <c r="DP70" s="3">
        <f>IF(O70="",0,INDEX(Tablas!$C$4:$C$8,MATCH(O70,Tablas!$A$4:$A$8,0)))</f>
      </c>
      <c r="DQ70" s="3">
        <f>IF(P70="",0,INDEX(Tablas!$C$4:$C$8,MATCH(P70,Tablas!$A$4:$A$8,0)))</f>
      </c>
      <c r="DR70" s="3">
        <f>IF(Q70="",0,INDEX(Tablas!$C$4:$C$8,MATCH(Q70,Tablas!$A$4:$A$8,0)))</f>
      </c>
      <c r="DS70" s="3">
        <f>IF(R70="",0,INDEX(Tablas!$C$4:$C$8,MATCH(R70,Tablas!$A$4:$A$8,0)))</f>
      </c>
      <c r="DT70" s="3">
        <f>IF(S70="",0,INDEX(Tablas!$C$4:$C$8,MATCH(S70,Tablas!$A$4:$A$8,0)))</f>
      </c>
      <c r="DU70" s="3">
        <f>IF(T70="",0,INDEX(Tablas!$C$4:$C$8,MATCH(T70,Tablas!$A$4:$A$8,0)))</f>
      </c>
      <c r="DV70" s="3">
        <f>IF(U70="",0,INDEX(Tablas!$C$4:$C$8,MATCH(U70,Tablas!$A$4:$A$8,0)))</f>
      </c>
      <c r="DW70" s="3">
        <f>IF(V70="",0,INDEX(Tablas!$C$4:$C$8,MATCH(V70,Tablas!$A$4:$A$8,0)))</f>
      </c>
      <c r="DX70" s="3">
        <f>IF(W70="",0,INDEX(Tablas!$C$4:$C$8,MATCH(W70,Tablas!$A$4:$A$8,0)))</f>
      </c>
      <c r="DY70" s="3">
        <f>IF(X70="",0,INDEX(Tablas!$C$4:$C$8,MATCH(X70,Tablas!$A$4:$A$8,0)))</f>
      </c>
      <c r="DZ70" s="3">
        <f>IF(Y70="",0,INDEX(Tablas!$C$4:$C$8,MATCH(Y70,Tablas!$A$4:$A$8,0)))</f>
      </c>
      <c r="EA70" s="3">
        <f>IF(Z70="",0,INDEX(Tablas!$B$4:$B$8,MATCH(Z70,Tablas!$A$4:$A$8,0)))</f>
      </c>
      <c r="EB70" s="3">
        <f>IF(AA70="",0,INDEX(Tablas!$B$4:$B$8,MATCH(AA70,Tablas!$A$4:$A$8,0)))</f>
      </c>
      <c r="EC70" s="3">
        <f>IF(AB70="",0,INDEX(Tablas!$B$4:$B$8,MATCH(AB70,Tablas!$A$4:$A$8,0)))</f>
      </c>
      <c r="ED70" s="3">
        <f>IF(AC70="",0,INDEX(Tablas!$B$4:$B$8,MATCH(AC70,Tablas!$A$4:$A$8,0)))</f>
      </c>
      <c r="EE70" s="3">
        <f>IF(AD70="",0,INDEX(Tablas!$B$4:$B$8,MATCH(AD70,Tablas!$A$4:$A$8,0)))</f>
      </c>
      <c r="EF70" s="3">
        <f>IF(AE70="",0,INDEX(Tablas!$B$4:$B$8,MATCH(AE70,Tablas!$A$4:$A$8,0)))</f>
      </c>
      <c r="EG70" s="3">
        <f>IF(AF70="",0,INDEX(Tablas!$C$4:$C$8,MATCH(AF70,Tablas!$A$4:$A$8,0)))</f>
      </c>
      <c r="EH70" s="3">
        <f>IF(AG70="",0,INDEX(Tablas!$B$4:$B$8,MATCH(AG70,Tablas!$A$4:$A$8,0)))</f>
      </c>
      <c r="EI70" s="3">
        <f>IF(AH70="",0,INDEX(Tablas!$B$4:$B$8,MATCH(AH70,Tablas!$A$4:$A$8,0)))</f>
      </c>
      <c r="EJ70" s="3">
        <f>IF(AI70="",0,INDEX(Tablas!$B$4:$B$8,MATCH(AI70,Tablas!$A$4:$A$8,0)))</f>
      </c>
      <c r="EK70" s="3">
        <f>IF(AJ70="",0,INDEX(Tablas!$B$4:$B$8,MATCH(AJ70,Tablas!$A$4:$A$8,0)))</f>
      </c>
      <c r="EL70" s="3">
        <f>IF(AK70="",0,INDEX(Tablas!$B$4:$B$8,MATCH(AK70,Tablas!$A$4:$A$8,0)))</f>
      </c>
      <c r="EM70" s="3">
        <f>IF(AL70="",0,INDEX(Tablas!$B$4:$B$8,MATCH(AL70,Tablas!$A$4:$A$8,0)))</f>
      </c>
      <c r="EN70" s="3">
        <f>IF(AM70="",0,INDEX(Tablas!$B$4:$B$8,MATCH(AM70,Tablas!$A$4:$A$8,0)))</f>
      </c>
      <c r="EO70" s="3">
        <f>IF(AN70="",0,INDEX(Tablas!$B$4:$B$8,MATCH(AN70,Tablas!$A$4:$A$8,0)))</f>
      </c>
      <c r="EP70" s="3">
        <f>IF(AO70="",0,INDEX(Tablas!$B$4:$B$8,MATCH(AO70,Tablas!$A$4:$A$8,0)))</f>
      </c>
      <c r="EQ70" s="3">
        <f>IF(AP70="",0,INDEX(Tablas!$B$4:$B$8,MATCH(AP70,Tablas!$A$4:$A$8,0)))</f>
      </c>
      <c r="ER70" s="3">
        <f>IF(AQ70="",0,INDEX(Tablas!$B$4:$B$8,MATCH(AQ70,Tablas!$A$4:$A$8,0)))</f>
      </c>
      <c r="ES70" s="3">
        <f>IF(AR70="",0,INDEX(Tablas!$B$4:$B$8,MATCH(AR70,Tablas!$A$4:$A$8,0)))</f>
      </c>
      <c r="ET70" s="3">
        <f>IF(AS70="",0,INDEX(Tablas!$B$4:$B$8,MATCH(AS70,Tablas!$A$4:$A$8,0)))</f>
      </c>
      <c r="EU70" s="3">
        <f>IF(AT70="",0,INDEX(Tablas!$B$4:$B$8,MATCH(AT70,Tablas!$A$4:$A$8,0)))</f>
      </c>
      <c r="EV70" s="3">
        <f>IF(AU70="",0,INDEX(Tablas!$B$4:$B$8,MATCH(AU70,Tablas!$A$4:$A$8,0)))</f>
      </c>
      <c r="EW70" s="3">
        <f>IF(AV70="",0,INDEX(Tablas!$B$4:$B$8,MATCH(AV70,Tablas!$A$4:$A$8,0)))</f>
      </c>
      <c r="EX70" s="3">
        <f>IF(AW70="",0,INDEX(Tablas!$B$4:$B$8,MATCH(AW70,Tablas!$A$4:$A$8,0)))</f>
      </c>
      <c r="EY70" s="3">
        <f>IF(AX70="",0,INDEX(Tablas!$B$4:$B$8,MATCH(AX70,Tablas!$A$4:$A$8,0)))</f>
      </c>
      <c r="EZ70" s="3">
        <f>IF(AY70="",0,INDEX(Tablas!$B$4:$B$8,MATCH(AY70,Tablas!$A$4:$A$8,0)))</f>
      </c>
      <c r="FA70" s="3">
        <f>IF(AZ70="",0,INDEX(Tablas!$B$4:$B$8,MATCH(AZ70,Tablas!$A$4:$A$8,0)))</f>
      </c>
      <c r="FB70" s="3">
        <f>IF(BA70="",0,INDEX(Tablas!$B$4:$B$8,MATCH(BA70,Tablas!$A$4:$A$8,0)))</f>
      </c>
      <c r="FC70" s="3">
        <f>IF(BB70="",0,INDEX(Tablas!$B$4:$B$8,MATCH(BB70,Tablas!$A$4:$A$8,0)))</f>
      </c>
      <c r="FD70" s="3">
        <f>IF(BC70="",0,INDEX(Tablas!$B$4:$B$8,MATCH(BC70,Tablas!$A$4:$A$8,0)))</f>
      </c>
      <c r="FE70" s="3">
        <f>IF(BD70="",0,INDEX(Tablas!$B$4:$B$8,MATCH(BD70,Tablas!$A$4:$A$8,0)))</f>
      </c>
      <c r="FF70" s="3">
        <f>IF(BE70="",0,INDEX(Tablas!$C$4:$C$8,MATCH(BE70,Tablas!$A$4:$A$8,0)))</f>
      </c>
      <c r="FG70" s="3">
        <f>IF(BF70="",0,INDEX(Tablas!$B$4:$B$8,MATCH(BF70,Tablas!$A$4:$A$8,0)))</f>
      </c>
      <c r="FH70" s="3">
        <f>IF(BG70="",0,INDEX(Tablas!$B$4:$B$8,MATCH(BG70,Tablas!$A$4:$A$8,0)))</f>
      </c>
      <c r="FI70" s="3">
        <f>IF(BH70="",0,INDEX(Tablas!$B$4:$B$8,MATCH(BH70,Tablas!$A$4:$A$8,0)))</f>
      </c>
      <c r="FJ70" s="3">
        <f>IF(BI70="",0,INDEX(Tablas!$C$4:$C$8,MATCH(BI70,Tablas!$A$4:$A$8,0)))</f>
      </c>
      <c r="FK70" s="3">
        <f>IF(BJ70="",0,INDEX(Tablas!$C$4:$C$8,MATCH(BJ70,Tablas!$A$4:$A$8,0)))</f>
      </c>
      <c r="FL70" s="3">
        <f>IF(BK70="",0,INDEX(Tablas!$C$4:$C$8,MATCH(BK70,Tablas!$A$4:$A$8,0)))</f>
      </c>
      <c r="FM70" s="3">
        <f>IF(BL70="",0,INDEX(Tablas!$C$4:$C$8,MATCH(BL70,Tablas!$A$4:$A$8,0)))</f>
      </c>
      <c r="FN70" s="3">
        <f>IF(BM70="",0,INDEX(Tablas!$C$4:$C$8,MATCH(BM70,Tablas!$A$4:$A$8,0)))</f>
      </c>
      <c r="FO70" s="3">
        <f>IF(BN70="",0,INDEX(Tablas!$C$4:$C$8,MATCH(BN70,Tablas!$A$4:$A$8,0)))</f>
      </c>
      <c r="FP70" s="3">
        <f>IF(BO70="",0,INDEX(Tablas!$C$4:$C$8,MATCH(BO70,Tablas!$A$4:$A$8,0)))</f>
      </c>
      <c r="FQ70" s="3">
        <f>IF(OR($B70&lt;&gt;"Sí",BP70=""),0,INDEX(Tablas!$C$4:$C$8,MATCH(BP70,Tablas!$A$4:$A$8,0)))</f>
      </c>
      <c r="FR70" s="3">
        <f>IF(OR($B70&lt;&gt;"Sí",BQ70=""),0,INDEX(Tablas!$C$4:$C$8,MATCH(BQ70,Tablas!$A$4:$A$8,0)))</f>
      </c>
      <c r="FS70" s="3">
        <f>IF(OR($B70&lt;&gt;"Sí",BR70=""),0,INDEX(Tablas!$C$4:$C$8,MATCH(BR70,Tablas!$A$4:$A$8,0)))</f>
      </c>
      <c r="FT70" s="3">
        <f>IF(OR($B70&lt;&gt;"Sí",BS70=""),0,INDEX(Tablas!$C$4:$C$8,MATCH(BS70,Tablas!$A$4:$A$8,0)))</f>
      </c>
      <c r="FU70" s="3">
        <f>IF(OR($C70&lt;&gt;"Sí",BT70=""),0,INDEX(Tablas!$C$4:$C$8,MATCH(BT70,Tablas!$A$4:$A$8,0)))</f>
      </c>
      <c r="FV70" s="3">
        <f>IF(OR($C70&lt;&gt;"Sí",BU70=""),0,INDEX(Tablas!$C$4:$C$8,MATCH(BU70,Tablas!$A$4:$A$8,0)))</f>
      </c>
      <c r="FW70" s="3">
        <f>IF(OR($C70&lt;&gt;"Sí",BV70=""),0,INDEX(Tablas!$C$4:$C$8,MATCH(BV70,Tablas!$A$4:$A$8,0)))</f>
      </c>
      <c r="FX70" s="3">
        <f>IF(OR($C70&lt;&gt;"Sí",BW70=""),0,INDEX(Tablas!$C$4:$C$8,MATCH(BW70,Tablas!$A$4:$A$8,0)))</f>
      </c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6">
        <f>IF(COUNTA($A71:$BW71)=0,"",SUM(DE71:FX71))</f>
      </c>
      <c r="BY71" s="6">
        <f>IF(BX71="","",IF(BX71&lt;Tablas!$C$11,"Nulo",IF(BX71&lt;Tablas!$D$11,"Bajo",IF(BX71&lt;Tablas!$E$11,"Medio",IF(BX71&lt;Tablas!$F$11,"Alto","Muy alto")))))</f>
      </c>
      <c r="BZ71" s="3">
        <f>IF($BX71="","",SUM(DE71,DG71,DF71,DH71,DI71))</f>
      </c>
      <c r="CA71" s="3">
        <f>IF(BZ71="","",IF(BZ71&lt;Tablas!$C$12,"Nulo",IF(BZ71&lt;Tablas!$D$12,"Bajo",IF(BZ71&lt;Tablas!$E$12,"Medio",IF(BZ71&lt;Tablas!$F$12,"Alto","Muy alto")))))</f>
      </c>
      <c r="CB71" s="3">
        <f>IF($BX71="","",SUM(DJ71,DP71,DK71,DL71,DM71,DN71,DO71,FQ71,FR71,FS71,FT71,DQ71,DR71,DS71,DT71,EC71,ED71,EE71,EF71,EA71,EB71,EG71,EH71,EM71,EN71))</f>
      </c>
      <c r="CC71" s="3">
        <f>IF(CB71="","",IF(CB71&lt;Tablas!$C$13,"Nulo",IF(CB71&lt;Tablas!$D$13,"Bajo",IF(CB71&lt;Tablas!$E$13,"Medio",IF(CB71&lt;Tablas!$F$13,"Alto","Muy alto")))))</f>
      </c>
      <c r="CD71" s="3">
        <f>IF($BX71="","",SUM(DU71,DV71,DW71,DX71,DY71,DZ71))</f>
      </c>
      <c r="CE71" s="3">
        <f>IF(CD71="","",IF(CD71&lt;Tablas!$C$14,"Nulo",IF(CD71&lt;Tablas!$D$14,"Bajo",IF(CD71&lt;Tablas!$E$14,"Medio",IF(CD71&lt;Tablas!$F$14,"Alto","Muy alto")))))</f>
      </c>
      <c r="CF71" s="3">
        <f>IF($BX71="","",SUM(EI71,EJ71,EK71,EL71,EO71,EP71,EQ71,ER71,ES71,ET71,EU71,EV71,EW71,EX71,FU71,FV71,FW71,FX71,FI71,FJ71,FK71,FL71,FM71,FN71,FO71,FP71))</f>
      </c>
      <c r="CG71" s="3">
        <f>IF(CF71="","",IF(CF71&lt;Tablas!$C$15,"Nulo",IF(CF71&lt;Tablas!$D$15,"Bajo",IF(CF71&lt;Tablas!$E$15,"Medio",IF(CF71&lt;Tablas!$F$15,"Alto","Muy alto")))))</f>
      </c>
      <c r="CH71" s="3">
        <f>IF($BX71="","",SUM(EY71,EZ71,FA71,FB71,FC71,FD71,FG71,FH71,FE71,FF71))</f>
      </c>
      <c r="CI71" s="3">
        <f>IF(CH71="","",IF(CH71&lt;Tablas!$C$16,"Nulo",IF(CH71&lt;Tablas!$D$16,"Bajo",IF(CH71&lt;Tablas!$E$16,"Medio",IF(CH71&lt;Tablas!$F$16,"Alto","Muy alto")))))</f>
      </c>
      <c r="CJ71" s="3">
        <f>IF($BX71="","",SUM(DE71,DG71,DF71,DH71,DI71))</f>
      </c>
      <c r="CK71" s="3">
        <f>IF(CJ71="","",IF(CJ71&lt;Tablas!$C$17,"Nulo",IF(CJ71&lt;Tablas!$D$17,"Bajo",IF(CJ71&lt;Tablas!$E$17,"Medio",IF(CJ71&lt;Tablas!$F$17,"Alto","Muy alto")))))</f>
      </c>
      <c r="CL71" s="3">
        <f>IF($BX71="","",SUM(DJ71,DP71,DK71,DL71,DM71,DN71,DO71,FQ71,FR71,FS71,FT71,DQ71,DR71,DS71,DT71))</f>
      </c>
      <c r="CM71" s="3">
        <f>IF(CL71="","",IF(CL71&lt;Tablas!$C$18,"Nulo",IF(CL71&lt;Tablas!$D$18,"Bajo",IF(CL71&lt;Tablas!$E$18,"Medio",IF(CL71&lt;Tablas!$F$18,"Alto","Muy alto")))))</f>
      </c>
      <c r="CN71" s="3">
        <f>IF($BX71="","",SUM(EC71,ED71,EE71,EF71,EA71,EB71,EG71,EH71,EM71,EN71))</f>
      </c>
      <c r="CO71" s="3">
        <f>IF(CN71="","",IF(CN71&lt;Tablas!$C$19,"Nulo",IF(CN71&lt;Tablas!$D$19,"Bajo",IF(CN71&lt;Tablas!$E$19,"Medio",IF(CN71&lt;Tablas!$F$19,"Alto","Muy alto")))))</f>
      </c>
      <c r="CP71" s="3">
        <f>IF($BX71="","",SUM(DU71,DV71))</f>
      </c>
      <c r="CQ71" s="3">
        <f>IF(CP71="","",IF(CP71&lt;Tablas!$C$20,"Nulo",IF(CP71&lt;Tablas!$D$20,"Bajo",IF(CP71&lt;Tablas!$E$20,"Medio",IF(CP71&lt;Tablas!$F$20,"Alto","Muy alto")))))</f>
      </c>
      <c r="CR71" s="3">
        <f>IF($BX71="","",SUM(DW71,DX71,DY71,DZ71))</f>
      </c>
      <c r="CS71" s="3">
        <f>IF(CR71="","",IF(CR71&lt;Tablas!$C$21,"Nulo",IF(CR71&lt;Tablas!$D$21,"Bajo",IF(CR71&lt;Tablas!$E$21,"Medio",IF(CR71&lt;Tablas!$F$21,"Alto","Muy alto")))))</f>
      </c>
      <c r="CT71" s="3">
        <f>IF($BX71="","",SUM(EI71,EJ71,EK71,EL71,EO71,EP71,EQ71,ER71,ES71))</f>
      </c>
      <c r="CU71" s="3">
        <f>IF(CT71="","",IF(CT71&lt;Tablas!$C$22,"Nulo",IF(CT71&lt;Tablas!$D$22,"Bajo",IF(CT71&lt;Tablas!$E$22,"Medio",IF(CT71&lt;Tablas!$F$22,"Alto","Muy alto")))))</f>
      </c>
      <c r="CV71" s="3">
        <f>IF($BX71="","",SUM(ET71,EU71,EV71,EW71,EX71,FU71,FV71,FW71,FX71))</f>
      </c>
      <c r="CW71" s="3">
        <f>IF(CV71="","",IF(CV71&lt;Tablas!$C$23,"Nulo",IF(CV71&lt;Tablas!$D$23,"Bajo",IF(CV71&lt;Tablas!$E$23,"Medio",IF(CV71&lt;Tablas!$F$23,"Alto","Muy alto")))))</f>
      </c>
      <c r="CX71" s="3">
        <f>IF($BX71="","",SUM(FI71,FJ71,FK71,FL71,FM71,FN71,FO71,FP71))</f>
      </c>
      <c r="CY71" s="3">
        <f>IF(CX71="","",IF(CX71&lt;Tablas!$C$24,"Nulo",IF(CX71&lt;Tablas!$D$24,"Bajo",IF(CX71&lt;Tablas!$E$24,"Medio",IF(CX71&lt;Tablas!$F$24,"Alto","Muy alto")))))</f>
      </c>
      <c r="CZ71" s="3">
        <f>IF($BX71="","",SUM(EY71,EZ71,FA71,FB71,FC71,FD71))</f>
      </c>
      <c r="DA71" s="3">
        <f>IF(CZ71="","",IF(CZ71&lt;Tablas!$C$25,"Nulo",IF(CZ71&lt;Tablas!$D$25,"Bajo",IF(CZ71&lt;Tablas!$E$25,"Medio",IF(CZ71&lt;Tablas!$F$25,"Alto","Muy alto")))))</f>
      </c>
      <c r="DB71" s="3">
        <f>IF($BX71="","",SUM(FG71,FH71,FE71,FF71))</f>
      </c>
      <c r="DC71" s="3">
        <f>IF(DB71="","",IF(DB71&lt;Tablas!$C$26,"Nulo",IF(DB71&lt;Tablas!$D$26,"Bajo",IF(DB71&lt;Tablas!$E$26,"Medio",IF(DB71&lt;Tablas!$F$26,"Alto","Muy alto")))))</f>
      </c>
      <c r="DD71" s="3">
        <f>IF($BX71="","",COUNTBLANK(D71:BO71)+IF($B71="Sí",COUNTBLANK(BP71:BS71),0)+IF($C71="Sí",COUNTBLANK(BT71:BW71),0)+IF($B71="",1,0)+IF($C71="",1,0))</f>
      </c>
      <c r="DE71" s="3">
        <f>IF(D71="",0,INDEX(Tablas!$B$4:$B$8,MATCH(D71,Tablas!$A$4:$A$8,0)))</f>
      </c>
      <c r="DF71" s="3">
        <f>IF(E71="",0,INDEX(Tablas!$C$4:$C$8,MATCH(E71,Tablas!$A$4:$A$8,0)))</f>
      </c>
      <c r="DG71" s="3">
        <f>IF(F71="",0,INDEX(Tablas!$C$4:$C$8,MATCH(F71,Tablas!$A$4:$A$8,0)))</f>
      </c>
      <c r="DH71" s="3">
        <f>IF(G71="",0,INDEX(Tablas!$B$4:$B$8,MATCH(G71,Tablas!$A$4:$A$8,0)))</f>
      </c>
      <c r="DI71" s="3">
        <f>IF(H71="",0,INDEX(Tablas!$C$4:$C$8,MATCH(H71,Tablas!$A$4:$A$8,0)))</f>
      </c>
      <c r="DJ71" s="3">
        <f>IF(I71="",0,INDEX(Tablas!$C$4:$C$8,MATCH(I71,Tablas!$A$4:$A$8,0)))</f>
      </c>
      <c r="DK71" s="3">
        <f>IF(J71="",0,INDEX(Tablas!$C$4:$C$8,MATCH(J71,Tablas!$A$4:$A$8,0)))</f>
      </c>
      <c r="DL71" s="3">
        <f>IF(K71="",0,INDEX(Tablas!$C$4:$C$8,MATCH(K71,Tablas!$A$4:$A$8,0)))</f>
      </c>
      <c r="DM71" s="3">
        <f>IF(L71="",0,INDEX(Tablas!$C$4:$C$8,MATCH(L71,Tablas!$A$4:$A$8,0)))</f>
      </c>
      <c r="DN71" s="3">
        <f>IF(M71="",0,INDEX(Tablas!$C$4:$C$8,MATCH(M71,Tablas!$A$4:$A$8,0)))</f>
      </c>
      <c r="DO71" s="3">
        <f>IF(N71="",0,INDEX(Tablas!$C$4:$C$8,MATCH(N71,Tablas!$A$4:$A$8,0)))</f>
      </c>
      <c r="DP71" s="3">
        <f>IF(O71="",0,INDEX(Tablas!$C$4:$C$8,MATCH(O71,Tablas!$A$4:$A$8,0)))</f>
      </c>
      <c r="DQ71" s="3">
        <f>IF(P71="",0,INDEX(Tablas!$C$4:$C$8,MATCH(P71,Tablas!$A$4:$A$8,0)))</f>
      </c>
      <c r="DR71" s="3">
        <f>IF(Q71="",0,INDEX(Tablas!$C$4:$C$8,MATCH(Q71,Tablas!$A$4:$A$8,0)))</f>
      </c>
      <c r="DS71" s="3">
        <f>IF(R71="",0,INDEX(Tablas!$C$4:$C$8,MATCH(R71,Tablas!$A$4:$A$8,0)))</f>
      </c>
      <c r="DT71" s="3">
        <f>IF(S71="",0,INDEX(Tablas!$C$4:$C$8,MATCH(S71,Tablas!$A$4:$A$8,0)))</f>
      </c>
      <c r="DU71" s="3">
        <f>IF(T71="",0,INDEX(Tablas!$C$4:$C$8,MATCH(T71,Tablas!$A$4:$A$8,0)))</f>
      </c>
      <c r="DV71" s="3">
        <f>IF(U71="",0,INDEX(Tablas!$C$4:$C$8,MATCH(U71,Tablas!$A$4:$A$8,0)))</f>
      </c>
      <c r="DW71" s="3">
        <f>IF(V71="",0,INDEX(Tablas!$C$4:$C$8,MATCH(V71,Tablas!$A$4:$A$8,0)))</f>
      </c>
      <c r="DX71" s="3">
        <f>IF(W71="",0,INDEX(Tablas!$C$4:$C$8,MATCH(W71,Tablas!$A$4:$A$8,0)))</f>
      </c>
      <c r="DY71" s="3">
        <f>IF(X71="",0,INDEX(Tablas!$C$4:$C$8,MATCH(X71,Tablas!$A$4:$A$8,0)))</f>
      </c>
      <c r="DZ71" s="3">
        <f>IF(Y71="",0,INDEX(Tablas!$C$4:$C$8,MATCH(Y71,Tablas!$A$4:$A$8,0)))</f>
      </c>
      <c r="EA71" s="3">
        <f>IF(Z71="",0,INDEX(Tablas!$B$4:$B$8,MATCH(Z71,Tablas!$A$4:$A$8,0)))</f>
      </c>
      <c r="EB71" s="3">
        <f>IF(AA71="",0,INDEX(Tablas!$B$4:$B$8,MATCH(AA71,Tablas!$A$4:$A$8,0)))</f>
      </c>
      <c r="EC71" s="3">
        <f>IF(AB71="",0,INDEX(Tablas!$B$4:$B$8,MATCH(AB71,Tablas!$A$4:$A$8,0)))</f>
      </c>
      <c r="ED71" s="3">
        <f>IF(AC71="",0,INDEX(Tablas!$B$4:$B$8,MATCH(AC71,Tablas!$A$4:$A$8,0)))</f>
      </c>
      <c r="EE71" s="3">
        <f>IF(AD71="",0,INDEX(Tablas!$B$4:$B$8,MATCH(AD71,Tablas!$A$4:$A$8,0)))</f>
      </c>
      <c r="EF71" s="3">
        <f>IF(AE71="",0,INDEX(Tablas!$B$4:$B$8,MATCH(AE71,Tablas!$A$4:$A$8,0)))</f>
      </c>
      <c r="EG71" s="3">
        <f>IF(AF71="",0,INDEX(Tablas!$C$4:$C$8,MATCH(AF71,Tablas!$A$4:$A$8,0)))</f>
      </c>
      <c r="EH71" s="3">
        <f>IF(AG71="",0,INDEX(Tablas!$B$4:$B$8,MATCH(AG71,Tablas!$A$4:$A$8,0)))</f>
      </c>
      <c r="EI71" s="3">
        <f>IF(AH71="",0,INDEX(Tablas!$B$4:$B$8,MATCH(AH71,Tablas!$A$4:$A$8,0)))</f>
      </c>
      <c r="EJ71" s="3">
        <f>IF(AI71="",0,INDEX(Tablas!$B$4:$B$8,MATCH(AI71,Tablas!$A$4:$A$8,0)))</f>
      </c>
      <c r="EK71" s="3">
        <f>IF(AJ71="",0,INDEX(Tablas!$B$4:$B$8,MATCH(AJ71,Tablas!$A$4:$A$8,0)))</f>
      </c>
      <c r="EL71" s="3">
        <f>IF(AK71="",0,INDEX(Tablas!$B$4:$B$8,MATCH(AK71,Tablas!$A$4:$A$8,0)))</f>
      </c>
      <c r="EM71" s="3">
        <f>IF(AL71="",0,INDEX(Tablas!$B$4:$B$8,MATCH(AL71,Tablas!$A$4:$A$8,0)))</f>
      </c>
      <c r="EN71" s="3">
        <f>IF(AM71="",0,INDEX(Tablas!$B$4:$B$8,MATCH(AM71,Tablas!$A$4:$A$8,0)))</f>
      </c>
      <c r="EO71" s="3">
        <f>IF(AN71="",0,INDEX(Tablas!$B$4:$B$8,MATCH(AN71,Tablas!$A$4:$A$8,0)))</f>
      </c>
      <c r="EP71" s="3">
        <f>IF(AO71="",0,INDEX(Tablas!$B$4:$B$8,MATCH(AO71,Tablas!$A$4:$A$8,0)))</f>
      </c>
      <c r="EQ71" s="3">
        <f>IF(AP71="",0,INDEX(Tablas!$B$4:$B$8,MATCH(AP71,Tablas!$A$4:$A$8,0)))</f>
      </c>
      <c r="ER71" s="3">
        <f>IF(AQ71="",0,INDEX(Tablas!$B$4:$B$8,MATCH(AQ71,Tablas!$A$4:$A$8,0)))</f>
      </c>
      <c r="ES71" s="3">
        <f>IF(AR71="",0,INDEX(Tablas!$B$4:$B$8,MATCH(AR71,Tablas!$A$4:$A$8,0)))</f>
      </c>
      <c r="ET71" s="3">
        <f>IF(AS71="",0,INDEX(Tablas!$B$4:$B$8,MATCH(AS71,Tablas!$A$4:$A$8,0)))</f>
      </c>
      <c r="EU71" s="3">
        <f>IF(AT71="",0,INDEX(Tablas!$B$4:$B$8,MATCH(AT71,Tablas!$A$4:$A$8,0)))</f>
      </c>
      <c r="EV71" s="3">
        <f>IF(AU71="",0,INDEX(Tablas!$B$4:$B$8,MATCH(AU71,Tablas!$A$4:$A$8,0)))</f>
      </c>
      <c r="EW71" s="3">
        <f>IF(AV71="",0,INDEX(Tablas!$B$4:$B$8,MATCH(AV71,Tablas!$A$4:$A$8,0)))</f>
      </c>
      <c r="EX71" s="3">
        <f>IF(AW71="",0,INDEX(Tablas!$B$4:$B$8,MATCH(AW71,Tablas!$A$4:$A$8,0)))</f>
      </c>
      <c r="EY71" s="3">
        <f>IF(AX71="",0,INDEX(Tablas!$B$4:$B$8,MATCH(AX71,Tablas!$A$4:$A$8,0)))</f>
      </c>
      <c r="EZ71" s="3">
        <f>IF(AY71="",0,INDEX(Tablas!$B$4:$B$8,MATCH(AY71,Tablas!$A$4:$A$8,0)))</f>
      </c>
      <c r="FA71" s="3">
        <f>IF(AZ71="",0,INDEX(Tablas!$B$4:$B$8,MATCH(AZ71,Tablas!$A$4:$A$8,0)))</f>
      </c>
      <c r="FB71" s="3">
        <f>IF(BA71="",0,INDEX(Tablas!$B$4:$B$8,MATCH(BA71,Tablas!$A$4:$A$8,0)))</f>
      </c>
      <c r="FC71" s="3">
        <f>IF(BB71="",0,INDEX(Tablas!$B$4:$B$8,MATCH(BB71,Tablas!$A$4:$A$8,0)))</f>
      </c>
      <c r="FD71" s="3">
        <f>IF(BC71="",0,INDEX(Tablas!$B$4:$B$8,MATCH(BC71,Tablas!$A$4:$A$8,0)))</f>
      </c>
      <c r="FE71" s="3">
        <f>IF(BD71="",0,INDEX(Tablas!$B$4:$B$8,MATCH(BD71,Tablas!$A$4:$A$8,0)))</f>
      </c>
      <c r="FF71" s="3">
        <f>IF(BE71="",0,INDEX(Tablas!$C$4:$C$8,MATCH(BE71,Tablas!$A$4:$A$8,0)))</f>
      </c>
      <c r="FG71" s="3">
        <f>IF(BF71="",0,INDEX(Tablas!$B$4:$B$8,MATCH(BF71,Tablas!$A$4:$A$8,0)))</f>
      </c>
      <c r="FH71" s="3">
        <f>IF(BG71="",0,INDEX(Tablas!$B$4:$B$8,MATCH(BG71,Tablas!$A$4:$A$8,0)))</f>
      </c>
      <c r="FI71" s="3">
        <f>IF(BH71="",0,INDEX(Tablas!$B$4:$B$8,MATCH(BH71,Tablas!$A$4:$A$8,0)))</f>
      </c>
      <c r="FJ71" s="3">
        <f>IF(BI71="",0,INDEX(Tablas!$C$4:$C$8,MATCH(BI71,Tablas!$A$4:$A$8,0)))</f>
      </c>
      <c r="FK71" s="3">
        <f>IF(BJ71="",0,INDEX(Tablas!$C$4:$C$8,MATCH(BJ71,Tablas!$A$4:$A$8,0)))</f>
      </c>
      <c r="FL71" s="3">
        <f>IF(BK71="",0,INDEX(Tablas!$C$4:$C$8,MATCH(BK71,Tablas!$A$4:$A$8,0)))</f>
      </c>
      <c r="FM71" s="3">
        <f>IF(BL71="",0,INDEX(Tablas!$C$4:$C$8,MATCH(BL71,Tablas!$A$4:$A$8,0)))</f>
      </c>
      <c r="FN71" s="3">
        <f>IF(BM71="",0,INDEX(Tablas!$C$4:$C$8,MATCH(BM71,Tablas!$A$4:$A$8,0)))</f>
      </c>
      <c r="FO71" s="3">
        <f>IF(BN71="",0,INDEX(Tablas!$C$4:$C$8,MATCH(BN71,Tablas!$A$4:$A$8,0)))</f>
      </c>
      <c r="FP71" s="3">
        <f>IF(BO71="",0,INDEX(Tablas!$C$4:$C$8,MATCH(BO71,Tablas!$A$4:$A$8,0)))</f>
      </c>
      <c r="FQ71" s="3">
        <f>IF(OR($B71&lt;&gt;"Sí",BP71=""),0,INDEX(Tablas!$C$4:$C$8,MATCH(BP71,Tablas!$A$4:$A$8,0)))</f>
      </c>
      <c r="FR71" s="3">
        <f>IF(OR($B71&lt;&gt;"Sí",BQ71=""),0,INDEX(Tablas!$C$4:$C$8,MATCH(BQ71,Tablas!$A$4:$A$8,0)))</f>
      </c>
      <c r="FS71" s="3">
        <f>IF(OR($B71&lt;&gt;"Sí",BR71=""),0,INDEX(Tablas!$C$4:$C$8,MATCH(BR71,Tablas!$A$4:$A$8,0)))</f>
      </c>
      <c r="FT71" s="3">
        <f>IF(OR($B71&lt;&gt;"Sí",BS71=""),0,INDEX(Tablas!$C$4:$C$8,MATCH(BS71,Tablas!$A$4:$A$8,0)))</f>
      </c>
      <c r="FU71" s="3">
        <f>IF(OR($C71&lt;&gt;"Sí",BT71=""),0,INDEX(Tablas!$C$4:$C$8,MATCH(BT71,Tablas!$A$4:$A$8,0)))</f>
      </c>
      <c r="FV71" s="3">
        <f>IF(OR($C71&lt;&gt;"Sí",BU71=""),0,INDEX(Tablas!$C$4:$C$8,MATCH(BU71,Tablas!$A$4:$A$8,0)))</f>
      </c>
      <c r="FW71" s="3">
        <f>IF(OR($C71&lt;&gt;"Sí",BV71=""),0,INDEX(Tablas!$C$4:$C$8,MATCH(BV71,Tablas!$A$4:$A$8,0)))</f>
      </c>
      <c r="FX71" s="3">
        <f>IF(OR($C71&lt;&gt;"Sí",BW71=""),0,INDEX(Tablas!$C$4:$C$8,MATCH(BW71,Tablas!$A$4:$A$8,0)))</f>
      </c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6">
        <f>IF(COUNTA($A72:$BW72)=0,"",SUM(DE72:FX72))</f>
      </c>
      <c r="BY72" s="6">
        <f>IF(BX72="","",IF(BX72&lt;Tablas!$C$11,"Nulo",IF(BX72&lt;Tablas!$D$11,"Bajo",IF(BX72&lt;Tablas!$E$11,"Medio",IF(BX72&lt;Tablas!$F$11,"Alto","Muy alto")))))</f>
      </c>
      <c r="BZ72" s="3">
        <f>IF($BX72="","",SUM(DE72,DG72,DF72,DH72,DI72))</f>
      </c>
      <c r="CA72" s="3">
        <f>IF(BZ72="","",IF(BZ72&lt;Tablas!$C$12,"Nulo",IF(BZ72&lt;Tablas!$D$12,"Bajo",IF(BZ72&lt;Tablas!$E$12,"Medio",IF(BZ72&lt;Tablas!$F$12,"Alto","Muy alto")))))</f>
      </c>
      <c r="CB72" s="3">
        <f>IF($BX72="","",SUM(DJ72,DP72,DK72,DL72,DM72,DN72,DO72,FQ72,FR72,FS72,FT72,DQ72,DR72,DS72,DT72,EC72,ED72,EE72,EF72,EA72,EB72,EG72,EH72,EM72,EN72))</f>
      </c>
      <c r="CC72" s="3">
        <f>IF(CB72="","",IF(CB72&lt;Tablas!$C$13,"Nulo",IF(CB72&lt;Tablas!$D$13,"Bajo",IF(CB72&lt;Tablas!$E$13,"Medio",IF(CB72&lt;Tablas!$F$13,"Alto","Muy alto")))))</f>
      </c>
      <c r="CD72" s="3">
        <f>IF($BX72="","",SUM(DU72,DV72,DW72,DX72,DY72,DZ72))</f>
      </c>
      <c r="CE72" s="3">
        <f>IF(CD72="","",IF(CD72&lt;Tablas!$C$14,"Nulo",IF(CD72&lt;Tablas!$D$14,"Bajo",IF(CD72&lt;Tablas!$E$14,"Medio",IF(CD72&lt;Tablas!$F$14,"Alto","Muy alto")))))</f>
      </c>
      <c r="CF72" s="3">
        <f>IF($BX72="","",SUM(EI72,EJ72,EK72,EL72,EO72,EP72,EQ72,ER72,ES72,ET72,EU72,EV72,EW72,EX72,FU72,FV72,FW72,FX72,FI72,FJ72,FK72,FL72,FM72,FN72,FO72,FP72))</f>
      </c>
      <c r="CG72" s="3">
        <f>IF(CF72="","",IF(CF72&lt;Tablas!$C$15,"Nulo",IF(CF72&lt;Tablas!$D$15,"Bajo",IF(CF72&lt;Tablas!$E$15,"Medio",IF(CF72&lt;Tablas!$F$15,"Alto","Muy alto")))))</f>
      </c>
      <c r="CH72" s="3">
        <f>IF($BX72="","",SUM(EY72,EZ72,FA72,FB72,FC72,FD72,FG72,FH72,FE72,FF72))</f>
      </c>
      <c r="CI72" s="3">
        <f>IF(CH72="","",IF(CH72&lt;Tablas!$C$16,"Nulo",IF(CH72&lt;Tablas!$D$16,"Bajo",IF(CH72&lt;Tablas!$E$16,"Medio",IF(CH72&lt;Tablas!$F$16,"Alto","Muy alto")))))</f>
      </c>
      <c r="CJ72" s="3">
        <f>IF($BX72="","",SUM(DE72,DG72,DF72,DH72,DI72))</f>
      </c>
      <c r="CK72" s="3">
        <f>IF(CJ72="","",IF(CJ72&lt;Tablas!$C$17,"Nulo",IF(CJ72&lt;Tablas!$D$17,"Bajo",IF(CJ72&lt;Tablas!$E$17,"Medio",IF(CJ72&lt;Tablas!$F$17,"Alto","Muy alto")))))</f>
      </c>
      <c r="CL72" s="3">
        <f>IF($BX72="","",SUM(DJ72,DP72,DK72,DL72,DM72,DN72,DO72,FQ72,FR72,FS72,FT72,DQ72,DR72,DS72,DT72))</f>
      </c>
      <c r="CM72" s="3">
        <f>IF(CL72="","",IF(CL72&lt;Tablas!$C$18,"Nulo",IF(CL72&lt;Tablas!$D$18,"Bajo",IF(CL72&lt;Tablas!$E$18,"Medio",IF(CL72&lt;Tablas!$F$18,"Alto","Muy alto")))))</f>
      </c>
      <c r="CN72" s="3">
        <f>IF($BX72="","",SUM(EC72,ED72,EE72,EF72,EA72,EB72,EG72,EH72,EM72,EN72))</f>
      </c>
      <c r="CO72" s="3">
        <f>IF(CN72="","",IF(CN72&lt;Tablas!$C$19,"Nulo",IF(CN72&lt;Tablas!$D$19,"Bajo",IF(CN72&lt;Tablas!$E$19,"Medio",IF(CN72&lt;Tablas!$F$19,"Alto","Muy alto")))))</f>
      </c>
      <c r="CP72" s="3">
        <f>IF($BX72="","",SUM(DU72,DV72))</f>
      </c>
      <c r="CQ72" s="3">
        <f>IF(CP72="","",IF(CP72&lt;Tablas!$C$20,"Nulo",IF(CP72&lt;Tablas!$D$20,"Bajo",IF(CP72&lt;Tablas!$E$20,"Medio",IF(CP72&lt;Tablas!$F$20,"Alto","Muy alto")))))</f>
      </c>
      <c r="CR72" s="3">
        <f>IF($BX72="","",SUM(DW72,DX72,DY72,DZ72))</f>
      </c>
      <c r="CS72" s="3">
        <f>IF(CR72="","",IF(CR72&lt;Tablas!$C$21,"Nulo",IF(CR72&lt;Tablas!$D$21,"Bajo",IF(CR72&lt;Tablas!$E$21,"Medio",IF(CR72&lt;Tablas!$F$21,"Alto","Muy alto")))))</f>
      </c>
      <c r="CT72" s="3">
        <f>IF($BX72="","",SUM(EI72,EJ72,EK72,EL72,EO72,EP72,EQ72,ER72,ES72))</f>
      </c>
      <c r="CU72" s="3">
        <f>IF(CT72="","",IF(CT72&lt;Tablas!$C$22,"Nulo",IF(CT72&lt;Tablas!$D$22,"Bajo",IF(CT72&lt;Tablas!$E$22,"Medio",IF(CT72&lt;Tablas!$F$22,"Alto","Muy alto")))))</f>
      </c>
      <c r="CV72" s="3">
        <f>IF($BX72="","",SUM(ET72,EU72,EV72,EW72,EX72,FU72,FV72,FW72,FX72))</f>
      </c>
      <c r="CW72" s="3">
        <f>IF(CV72="","",IF(CV72&lt;Tablas!$C$23,"Nulo",IF(CV72&lt;Tablas!$D$23,"Bajo",IF(CV72&lt;Tablas!$E$23,"Medio",IF(CV72&lt;Tablas!$F$23,"Alto","Muy alto")))))</f>
      </c>
      <c r="CX72" s="3">
        <f>IF($BX72="","",SUM(FI72,FJ72,FK72,FL72,FM72,FN72,FO72,FP72))</f>
      </c>
      <c r="CY72" s="3">
        <f>IF(CX72="","",IF(CX72&lt;Tablas!$C$24,"Nulo",IF(CX72&lt;Tablas!$D$24,"Bajo",IF(CX72&lt;Tablas!$E$24,"Medio",IF(CX72&lt;Tablas!$F$24,"Alto","Muy alto")))))</f>
      </c>
      <c r="CZ72" s="3">
        <f>IF($BX72="","",SUM(EY72,EZ72,FA72,FB72,FC72,FD72))</f>
      </c>
      <c r="DA72" s="3">
        <f>IF(CZ72="","",IF(CZ72&lt;Tablas!$C$25,"Nulo",IF(CZ72&lt;Tablas!$D$25,"Bajo",IF(CZ72&lt;Tablas!$E$25,"Medio",IF(CZ72&lt;Tablas!$F$25,"Alto","Muy alto")))))</f>
      </c>
      <c r="DB72" s="3">
        <f>IF($BX72="","",SUM(FG72,FH72,FE72,FF72))</f>
      </c>
      <c r="DC72" s="3">
        <f>IF(DB72="","",IF(DB72&lt;Tablas!$C$26,"Nulo",IF(DB72&lt;Tablas!$D$26,"Bajo",IF(DB72&lt;Tablas!$E$26,"Medio",IF(DB72&lt;Tablas!$F$26,"Alto","Muy alto")))))</f>
      </c>
      <c r="DD72" s="3">
        <f>IF($BX72="","",COUNTBLANK(D72:BO72)+IF($B72="Sí",COUNTBLANK(BP72:BS72),0)+IF($C72="Sí",COUNTBLANK(BT72:BW72),0)+IF($B72="",1,0)+IF($C72="",1,0))</f>
      </c>
      <c r="DE72" s="3">
        <f>IF(D72="",0,INDEX(Tablas!$B$4:$B$8,MATCH(D72,Tablas!$A$4:$A$8,0)))</f>
      </c>
      <c r="DF72" s="3">
        <f>IF(E72="",0,INDEX(Tablas!$C$4:$C$8,MATCH(E72,Tablas!$A$4:$A$8,0)))</f>
      </c>
      <c r="DG72" s="3">
        <f>IF(F72="",0,INDEX(Tablas!$C$4:$C$8,MATCH(F72,Tablas!$A$4:$A$8,0)))</f>
      </c>
      <c r="DH72" s="3">
        <f>IF(G72="",0,INDEX(Tablas!$B$4:$B$8,MATCH(G72,Tablas!$A$4:$A$8,0)))</f>
      </c>
      <c r="DI72" s="3">
        <f>IF(H72="",0,INDEX(Tablas!$C$4:$C$8,MATCH(H72,Tablas!$A$4:$A$8,0)))</f>
      </c>
      <c r="DJ72" s="3">
        <f>IF(I72="",0,INDEX(Tablas!$C$4:$C$8,MATCH(I72,Tablas!$A$4:$A$8,0)))</f>
      </c>
      <c r="DK72" s="3">
        <f>IF(J72="",0,INDEX(Tablas!$C$4:$C$8,MATCH(J72,Tablas!$A$4:$A$8,0)))</f>
      </c>
      <c r="DL72" s="3">
        <f>IF(K72="",0,INDEX(Tablas!$C$4:$C$8,MATCH(K72,Tablas!$A$4:$A$8,0)))</f>
      </c>
      <c r="DM72" s="3">
        <f>IF(L72="",0,INDEX(Tablas!$C$4:$C$8,MATCH(L72,Tablas!$A$4:$A$8,0)))</f>
      </c>
      <c r="DN72" s="3">
        <f>IF(M72="",0,INDEX(Tablas!$C$4:$C$8,MATCH(M72,Tablas!$A$4:$A$8,0)))</f>
      </c>
      <c r="DO72" s="3">
        <f>IF(N72="",0,INDEX(Tablas!$C$4:$C$8,MATCH(N72,Tablas!$A$4:$A$8,0)))</f>
      </c>
      <c r="DP72" s="3">
        <f>IF(O72="",0,INDEX(Tablas!$C$4:$C$8,MATCH(O72,Tablas!$A$4:$A$8,0)))</f>
      </c>
      <c r="DQ72" s="3">
        <f>IF(P72="",0,INDEX(Tablas!$C$4:$C$8,MATCH(P72,Tablas!$A$4:$A$8,0)))</f>
      </c>
      <c r="DR72" s="3">
        <f>IF(Q72="",0,INDEX(Tablas!$C$4:$C$8,MATCH(Q72,Tablas!$A$4:$A$8,0)))</f>
      </c>
      <c r="DS72" s="3">
        <f>IF(R72="",0,INDEX(Tablas!$C$4:$C$8,MATCH(R72,Tablas!$A$4:$A$8,0)))</f>
      </c>
      <c r="DT72" s="3">
        <f>IF(S72="",0,INDEX(Tablas!$C$4:$C$8,MATCH(S72,Tablas!$A$4:$A$8,0)))</f>
      </c>
      <c r="DU72" s="3">
        <f>IF(T72="",0,INDEX(Tablas!$C$4:$C$8,MATCH(T72,Tablas!$A$4:$A$8,0)))</f>
      </c>
      <c r="DV72" s="3">
        <f>IF(U72="",0,INDEX(Tablas!$C$4:$C$8,MATCH(U72,Tablas!$A$4:$A$8,0)))</f>
      </c>
      <c r="DW72" s="3">
        <f>IF(V72="",0,INDEX(Tablas!$C$4:$C$8,MATCH(V72,Tablas!$A$4:$A$8,0)))</f>
      </c>
      <c r="DX72" s="3">
        <f>IF(W72="",0,INDEX(Tablas!$C$4:$C$8,MATCH(W72,Tablas!$A$4:$A$8,0)))</f>
      </c>
      <c r="DY72" s="3">
        <f>IF(X72="",0,INDEX(Tablas!$C$4:$C$8,MATCH(X72,Tablas!$A$4:$A$8,0)))</f>
      </c>
      <c r="DZ72" s="3">
        <f>IF(Y72="",0,INDEX(Tablas!$C$4:$C$8,MATCH(Y72,Tablas!$A$4:$A$8,0)))</f>
      </c>
      <c r="EA72" s="3">
        <f>IF(Z72="",0,INDEX(Tablas!$B$4:$B$8,MATCH(Z72,Tablas!$A$4:$A$8,0)))</f>
      </c>
      <c r="EB72" s="3">
        <f>IF(AA72="",0,INDEX(Tablas!$B$4:$B$8,MATCH(AA72,Tablas!$A$4:$A$8,0)))</f>
      </c>
      <c r="EC72" s="3">
        <f>IF(AB72="",0,INDEX(Tablas!$B$4:$B$8,MATCH(AB72,Tablas!$A$4:$A$8,0)))</f>
      </c>
      <c r="ED72" s="3">
        <f>IF(AC72="",0,INDEX(Tablas!$B$4:$B$8,MATCH(AC72,Tablas!$A$4:$A$8,0)))</f>
      </c>
      <c r="EE72" s="3">
        <f>IF(AD72="",0,INDEX(Tablas!$B$4:$B$8,MATCH(AD72,Tablas!$A$4:$A$8,0)))</f>
      </c>
      <c r="EF72" s="3">
        <f>IF(AE72="",0,INDEX(Tablas!$B$4:$B$8,MATCH(AE72,Tablas!$A$4:$A$8,0)))</f>
      </c>
      <c r="EG72" s="3">
        <f>IF(AF72="",0,INDEX(Tablas!$C$4:$C$8,MATCH(AF72,Tablas!$A$4:$A$8,0)))</f>
      </c>
      <c r="EH72" s="3">
        <f>IF(AG72="",0,INDEX(Tablas!$B$4:$B$8,MATCH(AG72,Tablas!$A$4:$A$8,0)))</f>
      </c>
      <c r="EI72" s="3">
        <f>IF(AH72="",0,INDEX(Tablas!$B$4:$B$8,MATCH(AH72,Tablas!$A$4:$A$8,0)))</f>
      </c>
      <c r="EJ72" s="3">
        <f>IF(AI72="",0,INDEX(Tablas!$B$4:$B$8,MATCH(AI72,Tablas!$A$4:$A$8,0)))</f>
      </c>
      <c r="EK72" s="3">
        <f>IF(AJ72="",0,INDEX(Tablas!$B$4:$B$8,MATCH(AJ72,Tablas!$A$4:$A$8,0)))</f>
      </c>
      <c r="EL72" s="3">
        <f>IF(AK72="",0,INDEX(Tablas!$B$4:$B$8,MATCH(AK72,Tablas!$A$4:$A$8,0)))</f>
      </c>
      <c r="EM72" s="3">
        <f>IF(AL72="",0,INDEX(Tablas!$B$4:$B$8,MATCH(AL72,Tablas!$A$4:$A$8,0)))</f>
      </c>
      <c r="EN72" s="3">
        <f>IF(AM72="",0,INDEX(Tablas!$B$4:$B$8,MATCH(AM72,Tablas!$A$4:$A$8,0)))</f>
      </c>
      <c r="EO72" s="3">
        <f>IF(AN72="",0,INDEX(Tablas!$B$4:$B$8,MATCH(AN72,Tablas!$A$4:$A$8,0)))</f>
      </c>
      <c r="EP72" s="3">
        <f>IF(AO72="",0,INDEX(Tablas!$B$4:$B$8,MATCH(AO72,Tablas!$A$4:$A$8,0)))</f>
      </c>
      <c r="EQ72" s="3">
        <f>IF(AP72="",0,INDEX(Tablas!$B$4:$B$8,MATCH(AP72,Tablas!$A$4:$A$8,0)))</f>
      </c>
      <c r="ER72" s="3">
        <f>IF(AQ72="",0,INDEX(Tablas!$B$4:$B$8,MATCH(AQ72,Tablas!$A$4:$A$8,0)))</f>
      </c>
      <c r="ES72" s="3">
        <f>IF(AR72="",0,INDEX(Tablas!$B$4:$B$8,MATCH(AR72,Tablas!$A$4:$A$8,0)))</f>
      </c>
      <c r="ET72" s="3">
        <f>IF(AS72="",0,INDEX(Tablas!$B$4:$B$8,MATCH(AS72,Tablas!$A$4:$A$8,0)))</f>
      </c>
      <c r="EU72" s="3">
        <f>IF(AT72="",0,INDEX(Tablas!$B$4:$B$8,MATCH(AT72,Tablas!$A$4:$A$8,0)))</f>
      </c>
      <c r="EV72" s="3">
        <f>IF(AU72="",0,INDEX(Tablas!$B$4:$B$8,MATCH(AU72,Tablas!$A$4:$A$8,0)))</f>
      </c>
      <c r="EW72" s="3">
        <f>IF(AV72="",0,INDEX(Tablas!$B$4:$B$8,MATCH(AV72,Tablas!$A$4:$A$8,0)))</f>
      </c>
      <c r="EX72" s="3">
        <f>IF(AW72="",0,INDEX(Tablas!$B$4:$B$8,MATCH(AW72,Tablas!$A$4:$A$8,0)))</f>
      </c>
      <c r="EY72" s="3">
        <f>IF(AX72="",0,INDEX(Tablas!$B$4:$B$8,MATCH(AX72,Tablas!$A$4:$A$8,0)))</f>
      </c>
      <c r="EZ72" s="3">
        <f>IF(AY72="",0,INDEX(Tablas!$B$4:$B$8,MATCH(AY72,Tablas!$A$4:$A$8,0)))</f>
      </c>
      <c r="FA72" s="3">
        <f>IF(AZ72="",0,INDEX(Tablas!$B$4:$B$8,MATCH(AZ72,Tablas!$A$4:$A$8,0)))</f>
      </c>
      <c r="FB72" s="3">
        <f>IF(BA72="",0,INDEX(Tablas!$B$4:$B$8,MATCH(BA72,Tablas!$A$4:$A$8,0)))</f>
      </c>
      <c r="FC72" s="3">
        <f>IF(BB72="",0,INDEX(Tablas!$B$4:$B$8,MATCH(BB72,Tablas!$A$4:$A$8,0)))</f>
      </c>
      <c r="FD72" s="3">
        <f>IF(BC72="",0,INDEX(Tablas!$B$4:$B$8,MATCH(BC72,Tablas!$A$4:$A$8,0)))</f>
      </c>
      <c r="FE72" s="3">
        <f>IF(BD72="",0,INDEX(Tablas!$B$4:$B$8,MATCH(BD72,Tablas!$A$4:$A$8,0)))</f>
      </c>
      <c r="FF72" s="3">
        <f>IF(BE72="",0,INDEX(Tablas!$C$4:$C$8,MATCH(BE72,Tablas!$A$4:$A$8,0)))</f>
      </c>
      <c r="FG72" s="3">
        <f>IF(BF72="",0,INDEX(Tablas!$B$4:$B$8,MATCH(BF72,Tablas!$A$4:$A$8,0)))</f>
      </c>
      <c r="FH72" s="3">
        <f>IF(BG72="",0,INDEX(Tablas!$B$4:$B$8,MATCH(BG72,Tablas!$A$4:$A$8,0)))</f>
      </c>
      <c r="FI72" s="3">
        <f>IF(BH72="",0,INDEX(Tablas!$B$4:$B$8,MATCH(BH72,Tablas!$A$4:$A$8,0)))</f>
      </c>
      <c r="FJ72" s="3">
        <f>IF(BI72="",0,INDEX(Tablas!$C$4:$C$8,MATCH(BI72,Tablas!$A$4:$A$8,0)))</f>
      </c>
      <c r="FK72" s="3">
        <f>IF(BJ72="",0,INDEX(Tablas!$C$4:$C$8,MATCH(BJ72,Tablas!$A$4:$A$8,0)))</f>
      </c>
      <c r="FL72" s="3">
        <f>IF(BK72="",0,INDEX(Tablas!$C$4:$C$8,MATCH(BK72,Tablas!$A$4:$A$8,0)))</f>
      </c>
      <c r="FM72" s="3">
        <f>IF(BL72="",0,INDEX(Tablas!$C$4:$C$8,MATCH(BL72,Tablas!$A$4:$A$8,0)))</f>
      </c>
      <c r="FN72" s="3">
        <f>IF(BM72="",0,INDEX(Tablas!$C$4:$C$8,MATCH(BM72,Tablas!$A$4:$A$8,0)))</f>
      </c>
      <c r="FO72" s="3">
        <f>IF(BN72="",0,INDEX(Tablas!$C$4:$C$8,MATCH(BN72,Tablas!$A$4:$A$8,0)))</f>
      </c>
      <c r="FP72" s="3">
        <f>IF(BO72="",0,INDEX(Tablas!$C$4:$C$8,MATCH(BO72,Tablas!$A$4:$A$8,0)))</f>
      </c>
      <c r="FQ72" s="3">
        <f>IF(OR($B72&lt;&gt;"Sí",BP72=""),0,INDEX(Tablas!$C$4:$C$8,MATCH(BP72,Tablas!$A$4:$A$8,0)))</f>
      </c>
      <c r="FR72" s="3">
        <f>IF(OR($B72&lt;&gt;"Sí",BQ72=""),0,INDEX(Tablas!$C$4:$C$8,MATCH(BQ72,Tablas!$A$4:$A$8,0)))</f>
      </c>
      <c r="FS72" s="3">
        <f>IF(OR($B72&lt;&gt;"Sí",BR72=""),0,INDEX(Tablas!$C$4:$C$8,MATCH(BR72,Tablas!$A$4:$A$8,0)))</f>
      </c>
      <c r="FT72" s="3">
        <f>IF(OR($B72&lt;&gt;"Sí",BS72=""),0,INDEX(Tablas!$C$4:$C$8,MATCH(BS72,Tablas!$A$4:$A$8,0)))</f>
      </c>
      <c r="FU72" s="3">
        <f>IF(OR($C72&lt;&gt;"Sí",BT72=""),0,INDEX(Tablas!$C$4:$C$8,MATCH(BT72,Tablas!$A$4:$A$8,0)))</f>
      </c>
      <c r="FV72" s="3">
        <f>IF(OR($C72&lt;&gt;"Sí",BU72=""),0,INDEX(Tablas!$C$4:$C$8,MATCH(BU72,Tablas!$A$4:$A$8,0)))</f>
      </c>
      <c r="FW72" s="3">
        <f>IF(OR($C72&lt;&gt;"Sí",BV72=""),0,INDEX(Tablas!$C$4:$C$8,MATCH(BV72,Tablas!$A$4:$A$8,0)))</f>
      </c>
      <c r="FX72" s="3">
        <f>IF(OR($C72&lt;&gt;"Sí",BW72=""),0,INDEX(Tablas!$C$4:$C$8,MATCH(BW72,Tablas!$A$4:$A$8,0)))</f>
      </c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6">
        <f>IF(COUNTA($A73:$BW73)=0,"",SUM(DE73:FX73))</f>
      </c>
      <c r="BY73" s="6">
        <f>IF(BX73="","",IF(BX73&lt;Tablas!$C$11,"Nulo",IF(BX73&lt;Tablas!$D$11,"Bajo",IF(BX73&lt;Tablas!$E$11,"Medio",IF(BX73&lt;Tablas!$F$11,"Alto","Muy alto")))))</f>
      </c>
      <c r="BZ73" s="3">
        <f>IF($BX73="","",SUM(DE73,DG73,DF73,DH73,DI73))</f>
      </c>
      <c r="CA73" s="3">
        <f>IF(BZ73="","",IF(BZ73&lt;Tablas!$C$12,"Nulo",IF(BZ73&lt;Tablas!$D$12,"Bajo",IF(BZ73&lt;Tablas!$E$12,"Medio",IF(BZ73&lt;Tablas!$F$12,"Alto","Muy alto")))))</f>
      </c>
      <c r="CB73" s="3">
        <f>IF($BX73="","",SUM(DJ73,DP73,DK73,DL73,DM73,DN73,DO73,FQ73,FR73,FS73,FT73,DQ73,DR73,DS73,DT73,EC73,ED73,EE73,EF73,EA73,EB73,EG73,EH73,EM73,EN73))</f>
      </c>
      <c r="CC73" s="3">
        <f>IF(CB73="","",IF(CB73&lt;Tablas!$C$13,"Nulo",IF(CB73&lt;Tablas!$D$13,"Bajo",IF(CB73&lt;Tablas!$E$13,"Medio",IF(CB73&lt;Tablas!$F$13,"Alto","Muy alto")))))</f>
      </c>
      <c r="CD73" s="3">
        <f>IF($BX73="","",SUM(DU73,DV73,DW73,DX73,DY73,DZ73))</f>
      </c>
      <c r="CE73" s="3">
        <f>IF(CD73="","",IF(CD73&lt;Tablas!$C$14,"Nulo",IF(CD73&lt;Tablas!$D$14,"Bajo",IF(CD73&lt;Tablas!$E$14,"Medio",IF(CD73&lt;Tablas!$F$14,"Alto","Muy alto")))))</f>
      </c>
      <c r="CF73" s="3">
        <f>IF($BX73="","",SUM(EI73,EJ73,EK73,EL73,EO73,EP73,EQ73,ER73,ES73,ET73,EU73,EV73,EW73,EX73,FU73,FV73,FW73,FX73,FI73,FJ73,FK73,FL73,FM73,FN73,FO73,FP73))</f>
      </c>
      <c r="CG73" s="3">
        <f>IF(CF73="","",IF(CF73&lt;Tablas!$C$15,"Nulo",IF(CF73&lt;Tablas!$D$15,"Bajo",IF(CF73&lt;Tablas!$E$15,"Medio",IF(CF73&lt;Tablas!$F$15,"Alto","Muy alto")))))</f>
      </c>
      <c r="CH73" s="3">
        <f>IF($BX73="","",SUM(EY73,EZ73,FA73,FB73,FC73,FD73,FG73,FH73,FE73,FF73))</f>
      </c>
      <c r="CI73" s="3">
        <f>IF(CH73="","",IF(CH73&lt;Tablas!$C$16,"Nulo",IF(CH73&lt;Tablas!$D$16,"Bajo",IF(CH73&lt;Tablas!$E$16,"Medio",IF(CH73&lt;Tablas!$F$16,"Alto","Muy alto")))))</f>
      </c>
      <c r="CJ73" s="3">
        <f>IF($BX73="","",SUM(DE73,DG73,DF73,DH73,DI73))</f>
      </c>
      <c r="CK73" s="3">
        <f>IF(CJ73="","",IF(CJ73&lt;Tablas!$C$17,"Nulo",IF(CJ73&lt;Tablas!$D$17,"Bajo",IF(CJ73&lt;Tablas!$E$17,"Medio",IF(CJ73&lt;Tablas!$F$17,"Alto","Muy alto")))))</f>
      </c>
      <c r="CL73" s="3">
        <f>IF($BX73="","",SUM(DJ73,DP73,DK73,DL73,DM73,DN73,DO73,FQ73,FR73,FS73,FT73,DQ73,DR73,DS73,DT73))</f>
      </c>
      <c r="CM73" s="3">
        <f>IF(CL73="","",IF(CL73&lt;Tablas!$C$18,"Nulo",IF(CL73&lt;Tablas!$D$18,"Bajo",IF(CL73&lt;Tablas!$E$18,"Medio",IF(CL73&lt;Tablas!$F$18,"Alto","Muy alto")))))</f>
      </c>
      <c r="CN73" s="3">
        <f>IF($BX73="","",SUM(EC73,ED73,EE73,EF73,EA73,EB73,EG73,EH73,EM73,EN73))</f>
      </c>
      <c r="CO73" s="3">
        <f>IF(CN73="","",IF(CN73&lt;Tablas!$C$19,"Nulo",IF(CN73&lt;Tablas!$D$19,"Bajo",IF(CN73&lt;Tablas!$E$19,"Medio",IF(CN73&lt;Tablas!$F$19,"Alto","Muy alto")))))</f>
      </c>
      <c r="CP73" s="3">
        <f>IF($BX73="","",SUM(DU73,DV73))</f>
      </c>
      <c r="CQ73" s="3">
        <f>IF(CP73="","",IF(CP73&lt;Tablas!$C$20,"Nulo",IF(CP73&lt;Tablas!$D$20,"Bajo",IF(CP73&lt;Tablas!$E$20,"Medio",IF(CP73&lt;Tablas!$F$20,"Alto","Muy alto")))))</f>
      </c>
      <c r="CR73" s="3">
        <f>IF($BX73="","",SUM(DW73,DX73,DY73,DZ73))</f>
      </c>
      <c r="CS73" s="3">
        <f>IF(CR73="","",IF(CR73&lt;Tablas!$C$21,"Nulo",IF(CR73&lt;Tablas!$D$21,"Bajo",IF(CR73&lt;Tablas!$E$21,"Medio",IF(CR73&lt;Tablas!$F$21,"Alto","Muy alto")))))</f>
      </c>
      <c r="CT73" s="3">
        <f>IF($BX73="","",SUM(EI73,EJ73,EK73,EL73,EO73,EP73,EQ73,ER73,ES73))</f>
      </c>
      <c r="CU73" s="3">
        <f>IF(CT73="","",IF(CT73&lt;Tablas!$C$22,"Nulo",IF(CT73&lt;Tablas!$D$22,"Bajo",IF(CT73&lt;Tablas!$E$22,"Medio",IF(CT73&lt;Tablas!$F$22,"Alto","Muy alto")))))</f>
      </c>
      <c r="CV73" s="3">
        <f>IF($BX73="","",SUM(ET73,EU73,EV73,EW73,EX73,FU73,FV73,FW73,FX73))</f>
      </c>
      <c r="CW73" s="3">
        <f>IF(CV73="","",IF(CV73&lt;Tablas!$C$23,"Nulo",IF(CV73&lt;Tablas!$D$23,"Bajo",IF(CV73&lt;Tablas!$E$23,"Medio",IF(CV73&lt;Tablas!$F$23,"Alto","Muy alto")))))</f>
      </c>
      <c r="CX73" s="3">
        <f>IF($BX73="","",SUM(FI73,FJ73,FK73,FL73,FM73,FN73,FO73,FP73))</f>
      </c>
      <c r="CY73" s="3">
        <f>IF(CX73="","",IF(CX73&lt;Tablas!$C$24,"Nulo",IF(CX73&lt;Tablas!$D$24,"Bajo",IF(CX73&lt;Tablas!$E$24,"Medio",IF(CX73&lt;Tablas!$F$24,"Alto","Muy alto")))))</f>
      </c>
      <c r="CZ73" s="3">
        <f>IF($BX73="","",SUM(EY73,EZ73,FA73,FB73,FC73,FD73))</f>
      </c>
      <c r="DA73" s="3">
        <f>IF(CZ73="","",IF(CZ73&lt;Tablas!$C$25,"Nulo",IF(CZ73&lt;Tablas!$D$25,"Bajo",IF(CZ73&lt;Tablas!$E$25,"Medio",IF(CZ73&lt;Tablas!$F$25,"Alto","Muy alto")))))</f>
      </c>
      <c r="DB73" s="3">
        <f>IF($BX73="","",SUM(FG73,FH73,FE73,FF73))</f>
      </c>
      <c r="DC73" s="3">
        <f>IF(DB73="","",IF(DB73&lt;Tablas!$C$26,"Nulo",IF(DB73&lt;Tablas!$D$26,"Bajo",IF(DB73&lt;Tablas!$E$26,"Medio",IF(DB73&lt;Tablas!$F$26,"Alto","Muy alto")))))</f>
      </c>
      <c r="DD73" s="3">
        <f>IF($BX73="","",COUNTBLANK(D73:BO73)+IF($B73="Sí",COUNTBLANK(BP73:BS73),0)+IF($C73="Sí",COUNTBLANK(BT73:BW73),0)+IF($B73="",1,0)+IF($C73="",1,0))</f>
      </c>
      <c r="DE73" s="3">
        <f>IF(D73="",0,INDEX(Tablas!$B$4:$B$8,MATCH(D73,Tablas!$A$4:$A$8,0)))</f>
      </c>
      <c r="DF73" s="3">
        <f>IF(E73="",0,INDEX(Tablas!$C$4:$C$8,MATCH(E73,Tablas!$A$4:$A$8,0)))</f>
      </c>
      <c r="DG73" s="3">
        <f>IF(F73="",0,INDEX(Tablas!$C$4:$C$8,MATCH(F73,Tablas!$A$4:$A$8,0)))</f>
      </c>
      <c r="DH73" s="3">
        <f>IF(G73="",0,INDEX(Tablas!$B$4:$B$8,MATCH(G73,Tablas!$A$4:$A$8,0)))</f>
      </c>
      <c r="DI73" s="3">
        <f>IF(H73="",0,INDEX(Tablas!$C$4:$C$8,MATCH(H73,Tablas!$A$4:$A$8,0)))</f>
      </c>
      <c r="DJ73" s="3">
        <f>IF(I73="",0,INDEX(Tablas!$C$4:$C$8,MATCH(I73,Tablas!$A$4:$A$8,0)))</f>
      </c>
      <c r="DK73" s="3">
        <f>IF(J73="",0,INDEX(Tablas!$C$4:$C$8,MATCH(J73,Tablas!$A$4:$A$8,0)))</f>
      </c>
      <c r="DL73" s="3">
        <f>IF(K73="",0,INDEX(Tablas!$C$4:$C$8,MATCH(K73,Tablas!$A$4:$A$8,0)))</f>
      </c>
      <c r="DM73" s="3">
        <f>IF(L73="",0,INDEX(Tablas!$C$4:$C$8,MATCH(L73,Tablas!$A$4:$A$8,0)))</f>
      </c>
      <c r="DN73" s="3">
        <f>IF(M73="",0,INDEX(Tablas!$C$4:$C$8,MATCH(M73,Tablas!$A$4:$A$8,0)))</f>
      </c>
      <c r="DO73" s="3">
        <f>IF(N73="",0,INDEX(Tablas!$C$4:$C$8,MATCH(N73,Tablas!$A$4:$A$8,0)))</f>
      </c>
      <c r="DP73" s="3">
        <f>IF(O73="",0,INDEX(Tablas!$C$4:$C$8,MATCH(O73,Tablas!$A$4:$A$8,0)))</f>
      </c>
      <c r="DQ73" s="3">
        <f>IF(P73="",0,INDEX(Tablas!$C$4:$C$8,MATCH(P73,Tablas!$A$4:$A$8,0)))</f>
      </c>
      <c r="DR73" s="3">
        <f>IF(Q73="",0,INDEX(Tablas!$C$4:$C$8,MATCH(Q73,Tablas!$A$4:$A$8,0)))</f>
      </c>
      <c r="DS73" s="3">
        <f>IF(R73="",0,INDEX(Tablas!$C$4:$C$8,MATCH(R73,Tablas!$A$4:$A$8,0)))</f>
      </c>
      <c r="DT73" s="3">
        <f>IF(S73="",0,INDEX(Tablas!$C$4:$C$8,MATCH(S73,Tablas!$A$4:$A$8,0)))</f>
      </c>
      <c r="DU73" s="3">
        <f>IF(T73="",0,INDEX(Tablas!$C$4:$C$8,MATCH(T73,Tablas!$A$4:$A$8,0)))</f>
      </c>
      <c r="DV73" s="3">
        <f>IF(U73="",0,INDEX(Tablas!$C$4:$C$8,MATCH(U73,Tablas!$A$4:$A$8,0)))</f>
      </c>
      <c r="DW73" s="3">
        <f>IF(V73="",0,INDEX(Tablas!$C$4:$C$8,MATCH(V73,Tablas!$A$4:$A$8,0)))</f>
      </c>
      <c r="DX73" s="3">
        <f>IF(W73="",0,INDEX(Tablas!$C$4:$C$8,MATCH(W73,Tablas!$A$4:$A$8,0)))</f>
      </c>
      <c r="DY73" s="3">
        <f>IF(X73="",0,INDEX(Tablas!$C$4:$C$8,MATCH(X73,Tablas!$A$4:$A$8,0)))</f>
      </c>
      <c r="DZ73" s="3">
        <f>IF(Y73="",0,INDEX(Tablas!$C$4:$C$8,MATCH(Y73,Tablas!$A$4:$A$8,0)))</f>
      </c>
      <c r="EA73" s="3">
        <f>IF(Z73="",0,INDEX(Tablas!$B$4:$B$8,MATCH(Z73,Tablas!$A$4:$A$8,0)))</f>
      </c>
      <c r="EB73" s="3">
        <f>IF(AA73="",0,INDEX(Tablas!$B$4:$B$8,MATCH(AA73,Tablas!$A$4:$A$8,0)))</f>
      </c>
      <c r="EC73" s="3">
        <f>IF(AB73="",0,INDEX(Tablas!$B$4:$B$8,MATCH(AB73,Tablas!$A$4:$A$8,0)))</f>
      </c>
      <c r="ED73" s="3">
        <f>IF(AC73="",0,INDEX(Tablas!$B$4:$B$8,MATCH(AC73,Tablas!$A$4:$A$8,0)))</f>
      </c>
      <c r="EE73" s="3">
        <f>IF(AD73="",0,INDEX(Tablas!$B$4:$B$8,MATCH(AD73,Tablas!$A$4:$A$8,0)))</f>
      </c>
      <c r="EF73" s="3">
        <f>IF(AE73="",0,INDEX(Tablas!$B$4:$B$8,MATCH(AE73,Tablas!$A$4:$A$8,0)))</f>
      </c>
      <c r="EG73" s="3">
        <f>IF(AF73="",0,INDEX(Tablas!$C$4:$C$8,MATCH(AF73,Tablas!$A$4:$A$8,0)))</f>
      </c>
      <c r="EH73" s="3">
        <f>IF(AG73="",0,INDEX(Tablas!$B$4:$B$8,MATCH(AG73,Tablas!$A$4:$A$8,0)))</f>
      </c>
      <c r="EI73" s="3">
        <f>IF(AH73="",0,INDEX(Tablas!$B$4:$B$8,MATCH(AH73,Tablas!$A$4:$A$8,0)))</f>
      </c>
      <c r="EJ73" s="3">
        <f>IF(AI73="",0,INDEX(Tablas!$B$4:$B$8,MATCH(AI73,Tablas!$A$4:$A$8,0)))</f>
      </c>
      <c r="EK73" s="3">
        <f>IF(AJ73="",0,INDEX(Tablas!$B$4:$B$8,MATCH(AJ73,Tablas!$A$4:$A$8,0)))</f>
      </c>
      <c r="EL73" s="3">
        <f>IF(AK73="",0,INDEX(Tablas!$B$4:$B$8,MATCH(AK73,Tablas!$A$4:$A$8,0)))</f>
      </c>
      <c r="EM73" s="3">
        <f>IF(AL73="",0,INDEX(Tablas!$B$4:$B$8,MATCH(AL73,Tablas!$A$4:$A$8,0)))</f>
      </c>
      <c r="EN73" s="3">
        <f>IF(AM73="",0,INDEX(Tablas!$B$4:$B$8,MATCH(AM73,Tablas!$A$4:$A$8,0)))</f>
      </c>
      <c r="EO73" s="3">
        <f>IF(AN73="",0,INDEX(Tablas!$B$4:$B$8,MATCH(AN73,Tablas!$A$4:$A$8,0)))</f>
      </c>
      <c r="EP73" s="3">
        <f>IF(AO73="",0,INDEX(Tablas!$B$4:$B$8,MATCH(AO73,Tablas!$A$4:$A$8,0)))</f>
      </c>
      <c r="EQ73" s="3">
        <f>IF(AP73="",0,INDEX(Tablas!$B$4:$B$8,MATCH(AP73,Tablas!$A$4:$A$8,0)))</f>
      </c>
      <c r="ER73" s="3">
        <f>IF(AQ73="",0,INDEX(Tablas!$B$4:$B$8,MATCH(AQ73,Tablas!$A$4:$A$8,0)))</f>
      </c>
      <c r="ES73" s="3">
        <f>IF(AR73="",0,INDEX(Tablas!$B$4:$B$8,MATCH(AR73,Tablas!$A$4:$A$8,0)))</f>
      </c>
      <c r="ET73" s="3">
        <f>IF(AS73="",0,INDEX(Tablas!$B$4:$B$8,MATCH(AS73,Tablas!$A$4:$A$8,0)))</f>
      </c>
      <c r="EU73" s="3">
        <f>IF(AT73="",0,INDEX(Tablas!$B$4:$B$8,MATCH(AT73,Tablas!$A$4:$A$8,0)))</f>
      </c>
      <c r="EV73" s="3">
        <f>IF(AU73="",0,INDEX(Tablas!$B$4:$B$8,MATCH(AU73,Tablas!$A$4:$A$8,0)))</f>
      </c>
      <c r="EW73" s="3">
        <f>IF(AV73="",0,INDEX(Tablas!$B$4:$B$8,MATCH(AV73,Tablas!$A$4:$A$8,0)))</f>
      </c>
      <c r="EX73" s="3">
        <f>IF(AW73="",0,INDEX(Tablas!$B$4:$B$8,MATCH(AW73,Tablas!$A$4:$A$8,0)))</f>
      </c>
      <c r="EY73" s="3">
        <f>IF(AX73="",0,INDEX(Tablas!$B$4:$B$8,MATCH(AX73,Tablas!$A$4:$A$8,0)))</f>
      </c>
      <c r="EZ73" s="3">
        <f>IF(AY73="",0,INDEX(Tablas!$B$4:$B$8,MATCH(AY73,Tablas!$A$4:$A$8,0)))</f>
      </c>
      <c r="FA73" s="3">
        <f>IF(AZ73="",0,INDEX(Tablas!$B$4:$B$8,MATCH(AZ73,Tablas!$A$4:$A$8,0)))</f>
      </c>
      <c r="FB73" s="3">
        <f>IF(BA73="",0,INDEX(Tablas!$B$4:$B$8,MATCH(BA73,Tablas!$A$4:$A$8,0)))</f>
      </c>
      <c r="FC73" s="3">
        <f>IF(BB73="",0,INDEX(Tablas!$B$4:$B$8,MATCH(BB73,Tablas!$A$4:$A$8,0)))</f>
      </c>
      <c r="FD73" s="3">
        <f>IF(BC73="",0,INDEX(Tablas!$B$4:$B$8,MATCH(BC73,Tablas!$A$4:$A$8,0)))</f>
      </c>
      <c r="FE73" s="3">
        <f>IF(BD73="",0,INDEX(Tablas!$B$4:$B$8,MATCH(BD73,Tablas!$A$4:$A$8,0)))</f>
      </c>
      <c r="FF73" s="3">
        <f>IF(BE73="",0,INDEX(Tablas!$C$4:$C$8,MATCH(BE73,Tablas!$A$4:$A$8,0)))</f>
      </c>
      <c r="FG73" s="3">
        <f>IF(BF73="",0,INDEX(Tablas!$B$4:$B$8,MATCH(BF73,Tablas!$A$4:$A$8,0)))</f>
      </c>
      <c r="FH73" s="3">
        <f>IF(BG73="",0,INDEX(Tablas!$B$4:$B$8,MATCH(BG73,Tablas!$A$4:$A$8,0)))</f>
      </c>
      <c r="FI73" s="3">
        <f>IF(BH73="",0,INDEX(Tablas!$B$4:$B$8,MATCH(BH73,Tablas!$A$4:$A$8,0)))</f>
      </c>
      <c r="FJ73" s="3">
        <f>IF(BI73="",0,INDEX(Tablas!$C$4:$C$8,MATCH(BI73,Tablas!$A$4:$A$8,0)))</f>
      </c>
      <c r="FK73" s="3">
        <f>IF(BJ73="",0,INDEX(Tablas!$C$4:$C$8,MATCH(BJ73,Tablas!$A$4:$A$8,0)))</f>
      </c>
      <c r="FL73" s="3">
        <f>IF(BK73="",0,INDEX(Tablas!$C$4:$C$8,MATCH(BK73,Tablas!$A$4:$A$8,0)))</f>
      </c>
      <c r="FM73" s="3">
        <f>IF(BL73="",0,INDEX(Tablas!$C$4:$C$8,MATCH(BL73,Tablas!$A$4:$A$8,0)))</f>
      </c>
      <c r="FN73" s="3">
        <f>IF(BM73="",0,INDEX(Tablas!$C$4:$C$8,MATCH(BM73,Tablas!$A$4:$A$8,0)))</f>
      </c>
      <c r="FO73" s="3">
        <f>IF(BN73="",0,INDEX(Tablas!$C$4:$C$8,MATCH(BN73,Tablas!$A$4:$A$8,0)))</f>
      </c>
      <c r="FP73" s="3">
        <f>IF(BO73="",0,INDEX(Tablas!$C$4:$C$8,MATCH(BO73,Tablas!$A$4:$A$8,0)))</f>
      </c>
      <c r="FQ73" s="3">
        <f>IF(OR($B73&lt;&gt;"Sí",BP73=""),0,INDEX(Tablas!$C$4:$C$8,MATCH(BP73,Tablas!$A$4:$A$8,0)))</f>
      </c>
      <c r="FR73" s="3">
        <f>IF(OR($B73&lt;&gt;"Sí",BQ73=""),0,INDEX(Tablas!$C$4:$C$8,MATCH(BQ73,Tablas!$A$4:$A$8,0)))</f>
      </c>
      <c r="FS73" s="3">
        <f>IF(OR($B73&lt;&gt;"Sí",BR73=""),0,INDEX(Tablas!$C$4:$C$8,MATCH(BR73,Tablas!$A$4:$A$8,0)))</f>
      </c>
      <c r="FT73" s="3">
        <f>IF(OR($B73&lt;&gt;"Sí",BS73=""),0,INDEX(Tablas!$C$4:$C$8,MATCH(BS73,Tablas!$A$4:$A$8,0)))</f>
      </c>
      <c r="FU73" s="3">
        <f>IF(OR($C73&lt;&gt;"Sí",BT73=""),0,INDEX(Tablas!$C$4:$C$8,MATCH(BT73,Tablas!$A$4:$A$8,0)))</f>
      </c>
      <c r="FV73" s="3">
        <f>IF(OR($C73&lt;&gt;"Sí",BU73=""),0,INDEX(Tablas!$C$4:$C$8,MATCH(BU73,Tablas!$A$4:$A$8,0)))</f>
      </c>
      <c r="FW73" s="3">
        <f>IF(OR($C73&lt;&gt;"Sí",BV73=""),0,INDEX(Tablas!$C$4:$C$8,MATCH(BV73,Tablas!$A$4:$A$8,0)))</f>
      </c>
      <c r="FX73" s="3">
        <f>IF(OR($C73&lt;&gt;"Sí",BW73=""),0,INDEX(Tablas!$C$4:$C$8,MATCH(BW73,Tablas!$A$4:$A$8,0)))</f>
      </c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6">
        <f>IF(COUNTA($A74:$BW74)=0,"",SUM(DE74:FX74))</f>
      </c>
      <c r="BY74" s="6">
        <f>IF(BX74="","",IF(BX74&lt;Tablas!$C$11,"Nulo",IF(BX74&lt;Tablas!$D$11,"Bajo",IF(BX74&lt;Tablas!$E$11,"Medio",IF(BX74&lt;Tablas!$F$11,"Alto","Muy alto")))))</f>
      </c>
      <c r="BZ74" s="3">
        <f>IF($BX74="","",SUM(DE74,DG74,DF74,DH74,DI74))</f>
      </c>
      <c r="CA74" s="3">
        <f>IF(BZ74="","",IF(BZ74&lt;Tablas!$C$12,"Nulo",IF(BZ74&lt;Tablas!$D$12,"Bajo",IF(BZ74&lt;Tablas!$E$12,"Medio",IF(BZ74&lt;Tablas!$F$12,"Alto","Muy alto")))))</f>
      </c>
      <c r="CB74" s="3">
        <f>IF($BX74="","",SUM(DJ74,DP74,DK74,DL74,DM74,DN74,DO74,FQ74,FR74,FS74,FT74,DQ74,DR74,DS74,DT74,EC74,ED74,EE74,EF74,EA74,EB74,EG74,EH74,EM74,EN74))</f>
      </c>
      <c r="CC74" s="3">
        <f>IF(CB74="","",IF(CB74&lt;Tablas!$C$13,"Nulo",IF(CB74&lt;Tablas!$D$13,"Bajo",IF(CB74&lt;Tablas!$E$13,"Medio",IF(CB74&lt;Tablas!$F$13,"Alto","Muy alto")))))</f>
      </c>
      <c r="CD74" s="3">
        <f>IF($BX74="","",SUM(DU74,DV74,DW74,DX74,DY74,DZ74))</f>
      </c>
      <c r="CE74" s="3">
        <f>IF(CD74="","",IF(CD74&lt;Tablas!$C$14,"Nulo",IF(CD74&lt;Tablas!$D$14,"Bajo",IF(CD74&lt;Tablas!$E$14,"Medio",IF(CD74&lt;Tablas!$F$14,"Alto","Muy alto")))))</f>
      </c>
      <c r="CF74" s="3">
        <f>IF($BX74="","",SUM(EI74,EJ74,EK74,EL74,EO74,EP74,EQ74,ER74,ES74,ET74,EU74,EV74,EW74,EX74,FU74,FV74,FW74,FX74,FI74,FJ74,FK74,FL74,FM74,FN74,FO74,FP74))</f>
      </c>
      <c r="CG74" s="3">
        <f>IF(CF74="","",IF(CF74&lt;Tablas!$C$15,"Nulo",IF(CF74&lt;Tablas!$D$15,"Bajo",IF(CF74&lt;Tablas!$E$15,"Medio",IF(CF74&lt;Tablas!$F$15,"Alto","Muy alto")))))</f>
      </c>
      <c r="CH74" s="3">
        <f>IF($BX74="","",SUM(EY74,EZ74,FA74,FB74,FC74,FD74,FG74,FH74,FE74,FF74))</f>
      </c>
      <c r="CI74" s="3">
        <f>IF(CH74="","",IF(CH74&lt;Tablas!$C$16,"Nulo",IF(CH74&lt;Tablas!$D$16,"Bajo",IF(CH74&lt;Tablas!$E$16,"Medio",IF(CH74&lt;Tablas!$F$16,"Alto","Muy alto")))))</f>
      </c>
      <c r="CJ74" s="3">
        <f>IF($BX74="","",SUM(DE74,DG74,DF74,DH74,DI74))</f>
      </c>
      <c r="CK74" s="3">
        <f>IF(CJ74="","",IF(CJ74&lt;Tablas!$C$17,"Nulo",IF(CJ74&lt;Tablas!$D$17,"Bajo",IF(CJ74&lt;Tablas!$E$17,"Medio",IF(CJ74&lt;Tablas!$F$17,"Alto","Muy alto")))))</f>
      </c>
      <c r="CL74" s="3">
        <f>IF($BX74="","",SUM(DJ74,DP74,DK74,DL74,DM74,DN74,DO74,FQ74,FR74,FS74,FT74,DQ74,DR74,DS74,DT74))</f>
      </c>
      <c r="CM74" s="3">
        <f>IF(CL74="","",IF(CL74&lt;Tablas!$C$18,"Nulo",IF(CL74&lt;Tablas!$D$18,"Bajo",IF(CL74&lt;Tablas!$E$18,"Medio",IF(CL74&lt;Tablas!$F$18,"Alto","Muy alto")))))</f>
      </c>
      <c r="CN74" s="3">
        <f>IF($BX74="","",SUM(EC74,ED74,EE74,EF74,EA74,EB74,EG74,EH74,EM74,EN74))</f>
      </c>
      <c r="CO74" s="3">
        <f>IF(CN74="","",IF(CN74&lt;Tablas!$C$19,"Nulo",IF(CN74&lt;Tablas!$D$19,"Bajo",IF(CN74&lt;Tablas!$E$19,"Medio",IF(CN74&lt;Tablas!$F$19,"Alto","Muy alto")))))</f>
      </c>
      <c r="CP74" s="3">
        <f>IF($BX74="","",SUM(DU74,DV74))</f>
      </c>
      <c r="CQ74" s="3">
        <f>IF(CP74="","",IF(CP74&lt;Tablas!$C$20,"Nulo",IF(CP74&lt;Tablas!$D$20,"Bajo",IF(CP74&lt;Tablas!$E$20,"Medio",IF(CP74&lt;Tablas!$F$20,"Alto","Muy alto")))))</f>
      </c>
      <c r="CR74" s="3">
        <f>IF($BX74="","",SUM(DW74,DX74,DY74,DZ74))</f>
      </c>
      <c r="CS74" s="3">
        <f>IF(CR74="","",IF(CR74&lt;Tablas!$C$21,"Nulo",IF(CR74&lt;Tablas!$D$21,"Bajo",IF(CR74&lt;Tablas!$E$21,"Medio",IF(CR74&lt;Tablas!$F$21,"Alto","Muy alto")))))</f>
      </c>
      <c r="CT74" s="3">
        <f>IF($BX74="","",SUM(EI74,EJ74,EK74,EL74,EO74,EP74,EQ74,ER74,ES74))</f>
      </c>
      <c r="CU74" s="3">
        <f>IF(CT74="","",IF(CT74&lt;Tablas!$C$22,"Nulo",IF(CT74&lt;Tablas!$D$22,"Bajo",IF(CT74&lt;Tablas!$E$22,"Medio",IF(CT74&lt;Tablas!$F$22,"Alto","Muy alto")))))</f>
      </c>
      <c r="CV74" s="3">
        <f>IF($BX74="","",SUM(ET74,EU74,EV74,EW74,EX74,FU74,FV74,FW74,FX74))</f>
      </c>
      <c r="CW74" s="3">
        <f>IF(CV74="","",IF(CV74&lt;Tablas!$C$23,"Nulo",IF(CV74&lt;Tablas!$D$23,"Bajo",IF(CV74&lt;Tablas!$E$23,"Medio",IF(CV74&lt;Tablas!$F$23,"Alto","Muy alto")))))</f>
      </c>
      <c r="CX74" s="3">
        <f>IF($BX74="","",SUM(FI74,FJ74,FK74,FL74,FM74,FN74,FO74,FP74))</f>
      </c>
      <c r="CY74" s="3">
        <f>IF(CX74="","",IF(CX74&lt;Tablas!$C$24,"Nulo",IF(CX74&lt;Tablas!$D$24,"Bajo",IF(CX74&lt;Tablas!$E$24,"Medio",IF(CX74&lt;Tablas!$F$24,"Alto","Muy alto")))))</f>
      </c>
      <c r="CZ74" s="3">
        <f>IF($BX74="","",SUM(EY74,EZ74,FA74,FB74,FC74,FD74))</f>
      </c>
      <c r="DA74" s="3">
        <f>IF(CZ74="","",IF(CZ74&lt;Tablas!$C$25,"Nulo",IF(CZ74&lt;Tablas!$D$25,"Bajo",IF(CZ74&lt;Tablas!$E$25,"Medio",IF(CZ74&lt;Tablas!$F$25,"Alto","Muy alto")))))</f>
      </c>
      <c r="DB74" s="3">
        <f>IF($BX74="","",SUM(FG74,FH74,FE74,FF74))</f>
      </c>
      <c r="DC74" s="3">
        <f>IF(DB74="","",IF(DB74&lt;Tablas!$C$26,"Nulo",IF(DB74&lt;Tablas!$D$26,"Bajo",IF(DB74&lt;Tablas!$E$26,"Medio",IF(DB74&lt;Tablas!$F$26,"Alto","Muy alto")))))</f>
      </c>
      <c r="DD74" s="3">
        <f>IF($BX74="","",COUNTBLANK(D74:BO74)+IF($B74="Sí",COUNTBLANK(BP74:BS74),0)+IF($C74="Sí",COUNTBLANK(BT74:BW74),0)+IF($B74="",1,0)+IF($C74="",1,0))</f>
      </c>
      <c r="DE74" s="3">
        <f>IF(D74="",0,INDEX(Tablas!$B$4:$B$8,MATCH(D74,Tablas!$A$4:$A$8,0)))</f>
      </c>
      <c r="DF74" s="3">
        <f>IF(E74="",0,INDEX(Tablas!$C$4:$C$8,MATCH(E74,Tablas!$A$4:$A$8,0)))</f>
      </c>
      <c r="DG74" s="3">
        <f>IF(F74="",0,INDEX(Tablas!$C$4:$C$8,MATCH(F74,Tablas!$A$4:$A$8,0)))</f>
      </c>
      <c r="DH74" s="3">
        <f>IF(G74="",0,INDEX(Tablas!$B$4:$B$8,MATCH(G74,Tablas!$A$4:$A$8,0)))</f>
      </c>
      <c r="DI74" s="3">
        <f>IF(H74="",0,INDEX(Tablas!$C$4:$C$8,MATCH(H74,Tablas!$A$4:$A$8,0)))</f>
      </c>
      <c r="DJ74" s="3">
        <f>IF(I74="",0,INDEX(Tablas!$C$4:$C$8,MATCH(I74,Tablas!$A$4:$A$8,0)))</f>
      </c>
      <c r="DK74" s="3">
        <f>IF(J74="",0,INDEX(Tablas!$C$4:$C$8,MATCH(J74,Tablas!$A$4:$A$8,0)))</f>
      </c>
      <c r="DL74" s="3">
        <f>IF(K74="",0,INDEX(Tablas!$C$4:$C$8,MATCH(K74,Tablas!$A$4:$A$8,0)))</f>
      </c>
      <c r="DM74" s="3">
        <f>IF(L74="",0,INDEX(Tablas!$C$4:$C$8,MATCH(L74,Tablas!$A$4:$A$8,0)))</f>
      </c>
      <c r="DN74" s="3">
        <f>IF(M74="",0,INDEX(Tablas!$C$4:$C$8,MATCH(M74,Tablas!$A$4:$A$8,0)))</f>
      </c>
      <c r="DO74" s="3">
        <f>IF(N74="",0,INDEX(Tablas!$C$4:$C$8,MATCH(N74,Tablas!$A$4:$A$8,0)))</f>
      </c>
      <c r="DP74" s="3">
        <f>IF(O74="",0,INDEX(Tablas!$C$4:$C$8,MATCH(O74,Tablas!$A$4:$A$8,0)))</f>
      </c>
      <c r="DQ74" s="3">
        <f>IF(P74="",0,INDEX(Tablas!$C$4:$C$8,MATCH(P74,Tablas!$A$4:$A$8,0)))</f>
      </c>
      <c r="DR74" s="3">
        <f>IF(Q74="",0,INDEX(Tablas!$C$4:$C$8,MATCH(Q74,Tablas!$A$4:$A$8,0)))</f>
      </c>
      <c r="DS74" s="3">
        <f>IF(R74="",0,INDEX(Tablas!$C$4:$C$8,MATCH(R74,Tablas!$A$4:$A$8,0)))</f>
      </c>
      <c r="DT74" s="3">
        <f>IF(S74="",0,INDEX(Tablas!$C$4:$C$8,MATCH(S74,Tablas!$A$4:$A$8,0)))</f>
      </c>
      <c r="DU74" s="3">
        <f>IF(T74="",0,INDEX(Tablas!$C$4:$C$8,MATCH(T74,Tablas!$A$4:$A$8,0)))</f>
      </c>
      <c r="DV74" s="3">
        <f>IF(U74="",0,INDEX(Tablas!$C$4:$C$8,MATCH(U74,Tablas!$A$4:$A$8,0)))</f>
      </c>
      <c r="DW74" s="3">
        <f>IF(V74="",0,INDEX(Tablas!$C$4:$C$8,MATCH(V74,Tablas!$A$4:$A$8,0)))</f>
      </c>
      <c r="DX74" s="3">
        <f>IF(W74="",0,INDEX(Tablas!$C$4:$C$8,MATCH(W74,Tablas!$A$4:$A$8,0)))</f>
      </c>
      <c r="DY74" s="3">
        <f>IF(X74="",0,INDEX(Tablas!$C$4:$C$8,MATCH(X74,Tablas!$A$4:$A$8,0)))</f>
      </c>
      <c r="DZ74" s="3">
        <f>IF(Y74="",0,INDEX(Tablas!$C$4:$C$8,MATCH(Y74,Tablas!$A$4:$A$8,0)))</f>
      </c>
      <c r="EA74" s="3">
        <f>IF(Z74="",0,INDEX(Tablas!$B$4:$B$8,MATCH(Z74,Tablas!$A$4:$A$8,0)))</f>
      </c>
      <c r="EB74" s="3">
        <f>IF(AA74="",0,INDEX(Tablas!$B$4:$B$8,MATCH(AA74,Tablas!$A$4:$A$8,0)))</f>
      </c>
      <c r="EC74" s="3">
        <f>IF(AB74="",0,INDEX(Tablas!$B$4:$B$8,MATCH(AB74,Tablas!$A$4:$A$8,0)))</f>
      </c>
      <c r="ED74" s="3">
        <f>IF(AC74="",0,INDEX(Tablas!$B$4:$B$8,MATCH(AC74,Tablas!$A$4:$A$8,0)))</f>
      </c>
      <c r="EE74" s="3">
        <f>IF(AD74="",0,INDEX(Tablas!$B$4:$B$8,MATCH(AD74,Tablas!$A$4:$A$8,0)))</f>
      </c>
      <c r="EF74" s="3">
        <f>IF(AE74="",0,INDEX(Tablas!$B$4:$B$8,MATCH(AE74,Tablas!$A$4:$A$8,0)))</f>
      </c>
      <c r="EG74" s="3">
        <f>IF(AF74="",0,INDEX(Tablas!$C$4:$C$8,MATCH(AF74,Tablas!$A$4:$A$8,0)))</f>
      </c>
      <c r="EH74" s="3">
        <f>IF(AG74="",0,INDEX(Tablas!$B$4:$B$8,MATCH(AG74,Tablas!$A$4:$A$8,0)))</f>
      </c>
      <c r="EI74" s="3">
        <f>IF(AH74="",0,INDEX(Tablas!$B$4:$B$8,MATCH(AH74,Tablas!$A$4:$A$8,0)))</f>
      </c>
      <c r="EJ74" s="3">
        <f>IF(AI74="",0,INDEX(Tablas!$B$4:$B$8,MATCH(AI74,Tablas!$A$4:$A$8,0)))</f>
      </c>
      <c r="EK74" s="3">
        <f>IF(AJ74="",0,INDEX(Tablas!$B$4:$B$8,MATCH(AJ74,Tablas!$A$4:$A$8,0)))</f>
      </c>
      <c r="EL74" s="3">
        <f>IF(AK74="",0,INDEX(Tablas!$B$4:$B$8,MATCH(AK74,Tablas!$A$4:$A$8,0)))</f>
      </c>
      <c r="EM74" s="3">
        <f>IF(AL74="",0,INDEX(Tablas!$B$4:$B$8,MATCH(AL74,Tablas!$A$4:$A$8,0)))</f>
      </c>
      <c r="EN74" s="3">
        <f>IF(AM74="",0,INDEX(Tablas!$B$4:$B$8,MATCH(AM74,Tablas!$A$4:$A$8,0)))</f>
      </c>
      <c r="EO74" s="3">
        <f>IF(AN74="",0,INDEX(Tablas!$B$4:$B$8,MATCH(AN74,Tablas!$A$4:$A$8,0)))</f>
      </c>
      <c r="EP74" s="3">
        <f>IF(AO74="",0,INDEX(Tablas!$B$4:$B$8,MATCH(AO74,Tablas!$A$4:$A$8,0)))</f>
      </c>
      <c r="EQ74" s="3">
        <f>IF(AP74="",0,INDEX(Tablas!$B$4:$B$8,MATCH(AP74,Tablas!$A$4:$A$8,0)))</f>
      </c>
      <c r="ER74" s="3">
        <f>IF(AQ74="",0,INDEX(Tablas!$B$4:$B$8,MATCH(AQ74,Tablas!$A$4:$A$8,0)))</f>
      </c>
      <c r="ES74" s="3">
        <f>IF(AR74="",0,INDEX(Tablas!$B$4:$B$8,MATCH(AR74,Tablas!$A$4:$A$8,0)))</f>
      </c>
      <c r="ET74" s="3">
        <f>IF(AS74="",0,INDEX(Tablas!$B$4:$B$8,MATCH(AS74,Tablas!$A$4:$A$8,0)))</f>
      </c>
      <c r="EU74" s="3">
        <f>IF(AT74="",0,INDEX(Tablas!$B$4:$B$8,MATCH(AT74,Tablas!$A$4:$A$8,0)))</f>
      </c>
      <c r="EV74" s="3">
        <f>IF(AU74="",0,INDEX(Tablas!$B$4:$B$8,MATCH(AU74,Tablas!$A$4:$A$8,0)))</f>
      </c>
      <c r="EW74" s="3">
        <f>IF(AV74="",0,INDEX(Tablas!$B$4:$B$8,MATCH(AV74,Tablas!$A$4:$A$8,0)))</f>
      </c>
      <c r="EX74" s="3">
        <f>IF(AW74="",0,INDEX(Tablas!$B$4:$B$8,MATCH(AW74,Tablas!$A$4:$A$8,0)))</f>
      </c>
      <c r="EY74" s="3">
        <f>IF(AX74="",0,INDEX(Tablas!$B$4:$B$8,MATCH(AX74,Tablas!$A$4:$A$8,0)))</f>
      </c>
      <c r="EZ74" s="3">
        <f>IF(AY74="",0,INDEX(Tablas!$B$4:$B$8,MATCH(AY74,Tablas!$A$4:$A$8,0)))</f>
      </c>
      <c r="FA74" s="3">
        <f>IF(AZ74="",0,INDEX(Tablas!$B$4:$B$8,MATCH(AZ74,Tablas!$A$4:$A$8,0)))</f>
      </c>
      <c r="FB74" s="3">
        <f>IF(BA74="",0,INDEX(Tablas!$B$4:$B$8,MATCH(BA74,Tablas!$A$4:$A$8,0)))</f>
      </c>
      <c r="FC74" s="3">
        <f>IF(BB74="",0,INDEX(Tablas!$B$4:$B$8,MATCH(BB74,Tablas!$A$4:$A$8,0)))</f>
      </c>
      <c r="FD74" s="3">
        <f>IF(BC74="",0,INDEX(Tablas!$B$4:$B$8,MATCH(BC74,Tablas!$A$4:$A$8,0)))</f>
      </c>
      <c r="FE74" s="3">
        <f>IF(BD74="",0,INDEX(Tablas!$B$4:$B$8,MATCH(BD74,Tablas!$A$4:$A$8,0)))</f>
      </c>
      <c r="FF74" s="3">
        <f>IF(BE74="",0,INDEX(Tablas!$C$4:$C$8,MATCH(BE74,Tablas!$A$4:$A$8,0)))</f>
      </c>
      <c r="FG74" s="3">
        <f>IF(BF74="",0,INDEX(Tablas!$B$4:$B$8,MATCH(BF74,Tablas!$A$4:$A$8,0)))</f>
      </c>
      <c r="FH74" s="3">
        <f>IF(BG74="",0,INDEX(Tablas!$B$4:$B$8,MATCH(BG74,Tablas!$A$4:$A$8,0)))</f>
      </c>
      <c r="FI74" s="3">
        <f>IF(BH74="",0,INDEX(Tablas!$B$4:$B$8,MATCH(BH74,Tablas!$A$4:$A$8,0)))</f>
      </c>
      <c r="FJ74" s="3">
        <f>IF(BI74="",0,INDEX(Tablas!$C$4:$C$8,MATCH(BI74,Tablas!$A$4:$A$8,0)))</f>
      </c>
      <c r="FK74" s="3">
        <f>IF(BJ74="",0,INDEX(Tablas!$C$4:$C$8,MATCH(BJ74,Tablas!$A$4:$A$8,0)))</f>
      </c>
      <c r="FL74" s="3">
        <f>IF(BK74="",0,INDEX(Tablas!$C$4:$C$8,MATCH(BK74,Tablas!$A$4:$A$8,0)))</f>
      </c>
      <c r="FM74" s="3">
        <f>IF(BL74="",0,INDEX(Tablas!$C$4:$C$8,MATCH(BL74,Tablas!$A$4:$A$8,0)))</f>
      </c>
      <c r="FN74" s="3">
        <f>IF(BM74="",0,INDEX(Tablas!$C$4:$C$8,MATCH(BM74,Tablas!$A$4:$A$8,0)))</f>
      </c>
      <c r="FO74" s="3">
        <f>IF(BN74="",0,INDEX(Tablas!$C$4:$C$8,MATCH(BN74,Tablas!$A$4:$A$8,0)))</f>
      </c>
      <c r="FP74" s="3">
        <f>IF(BO74="",0,INDEX(Tablas!$C$4:$C$8,MATCH(BO74,Tablas!$A$4:$A$8,0)))</f>
      </c>
      <c r="FQ74" s="3">
        <f>IF(OR($B74&lt;&gt;"Sí",BP74=""),0,INDEX(Tablas!$C$4:$C$8,MATCH(BP74,Tablas!$A$4:$A$8,0)))</f>
      </c>
      <c r="FR74" s="3">
        <f>IF(OR($B74&lt;&gt;"Sí",BQ74=""),0,INDEX(Tablas!$C$4:$C$8,MATCH(BQ74,Tablas!$A$4:$A$8,0)))</f>
      </c>
      <c r="FS74" s="3">
        <f>IF(OR($B74&lt;&gt;"Sí",BR74=""),0,INDEX(Tablas!$C$4:$C$8,MATCH(BR74,Tablas!$A$4:$A$8,0)))</f>
      </c>
      <c r="FT74" s="3">
        <f>IF(OR($B74&lt;&gt;"Sí",BS74=""),0,INDEX(Tablas!$C$4:$C$8,MATCH(BS74,Tablas!$A$4:$A$8,0)))</f>
      </c>
      <c r="FU74" s="3">
        <f>IF(OR($C74&lt;&gt;"Sí",BT74=""),0,INDEX(Tablas!$C$4:$C$8,MATCH(BT74,Tablas!$A$4:$A$8,0)))</f>
      </c>
      <c r="FV74" s="3">
        <f>IF(OR($C74&lt;&gt;"Sí",BU74=""),0,INDEX(Tablas!$C$4:$C$8,MATCH(BU74,Tablas!$A$4:$A$8,0)))</f>
      </c>
      <c r="FW74" s="3">
        <f>IF(OR($C74&lt;&gt;"Sí",BV74=""),0,INDEX(Tablas!$C$4:$C$8,MATCH(BV74,Tablas!$A$4:$A$8,0)))</f>
      </c>
      <c r="FX74" s="3">
        <f>IF(OR($C74&lt;&gt;"Sí",BW74=""),0,INDEX(Tablas!$C$4:$C$8,MATCH(BW74,Tablas!$A$4:$A$8,0)))</f>
      </c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6">
        <f>IF(COUNTA($A75:$BW75)=0,"",SUM(DE75:FX75))</f>
      </c>
      <c r="BY75" s="6">
        <f>IF(BX75="","",IF(BX75&lt;Tablas!$C$11,"Nulo",IF(BX75&lt;Tablas!$D$11,"Bajo",IF(BX75&lt;Tablas!$E$11,"Medio",IF(BX75&lt;Tablas!$F$11,"Alto","Muy alto")))))</f>
      </c>
      <c r="BZ75" s="3">
        <f>IF($BX75="","",SUM(DE75,DG75,DF75,DH75,DI75))</f>
      </c>
      <c r="CA75" s="3">
        <f>IF(BZ75="","",IF(BZ75&lt;Tablas!$C$12,"Nulo",IF(BZ75&lt;Tablas!$D$12,"Bajo",IF(BZ75&lt;Tablas!$E$12,"Medio",IF(BZ75&lt;Tablas!$F$12,"Alto","Muy alto")))))</f>
      </c>
      <c r="CB75" s="3">
        <f>IF($BX75="","",SUM(DJ75,DP75,DK75,DL75,DM75,DN75,DO75,FQ75,FR75,FS75,FT75,DQ75,DR75,DS75,DT75,EC75,ED75,EE75,EF75,EA75,EB75,EG75,EH75,EM75,EN75))</f>
      </c>
      <c r="CC75" s="3">
        <f>IF(CB75="","",IF(CB75&lt;Tablas!$C$13,"Nulo",IF(CB75&lt;Tablas!$D$13,"Bajo",IF(CB75&lt;Tablas!$E$13,"Medio",IF(CB75&lt;Tablas!$F$13,"Alto","Muy alto")))))</f>
      </c>
      <c r="CD75" s="3">
        <f>IF($BX75="","",SUM(DU75,DV75,DW75,DX75,DY75,DZ75))</f>
      </c>
      <c r="CE75" s="3">
        <f>IF(CD75="","",IF(CD75&lt;Tablas!$C$14,"Nulo",IF(CD75&lt;Tablas!$D$14,"Bajo",IF(CD75&lt;Tablas!$E$14,"Medio",IF(CD75&lt;Tablas!$F$14,"Alto","Muy alto")))))</f>
      </c>
      <c r="CF75" s="3">
        <f>IF($BX75="","",SUM(EI75,EJ75,EK75,EL75,EO75,EP75,EQ75,ER75,ES75,ET75,EU75,EV75,EW75,EX75,FU75,FV75,FW75,FX75,FI75,FJ75,FK75,FL75,FM75,FN75,FO75,FP75))</f>
      </c>
      <c r="CG75" s="3">
        <f>IF(CF75="","",IF(CF75&lt;Tablas!$C$15,"Nulo",IF(CF75&lt;Tablas!$D$15,"Bajo",IF(CF75&lt;Tablas!$E$15,"Medio",IF(CF75&lt;Tablas!$F$15,"Alto","Muy alto")))))</f>
      </c>
      <c r="CH75" s="3">
        <f>IF($BX75="","",SUM(EY75,EZ75,FA75,FB75,FC75,FD75,FG75,FH75,FE75,FF75))</f>
      </c>
      <c r="CI75" s="3">
        <f>IF(CH75="","",IF(CH75&lt;Tablas!$C$16,"Nulo",IF(CH75&lt;Tablas!$D$16,"Bajo",IF(CH75&lt;Tablas!$E$16,"Medio",IF(CH75&lt;Tablas!$F$16,"Alto","Muy alto")))))</f>
      </c>
      <c r="CJ75" s="3">
        <f>IF($BX75="","",SUM(DE75,DG75,DF75,DH75,DI75))</f>
      </c>
      <c r="CK75" s="3">
        <f>IF(CJ75="","",IF(CJ75&lt;Tablas!$C$17,"Nulo",IF(CJ75&lt;Tablas!$D$17,"Bajo",IF(CJ75&lt;Tablas!$E$17,"Medio",IF(CJ75&lt;Tablas!$F$17,"Alto","Muy alto")))))</f>
      </c>
      <c r="CL75" s="3">
        <f>IF($BX75="","",SUM(DJ75,DP75,DK75,DL75,DM75,DN75,DO75,FQ75,FR75,FS75,FT75,DQ75,DR75,DS75,DT75))</f>
      </c>
      <c r="CM75" s="3">
        <f>IF(CL75="","",IF(CL75&lt;Tablas!$C$18,"Nulo",IF(CL75&lt;Tablas!$D$18,"Bajo",IF(CL75&lt;Tablas!$E$18,"Medio",IF(CL75&lt;Tablas!$F$18,"Alto","Muy alto")))))</f>
      </c>
      <c r="CN75" s="3">
        <f>IF($BX75="","",SUM(EC75,ED75,EE75,EF75,EA75,EB75,EG75,EH75,EM75,EN75))</f>
      </c>
      <c r="CO75" s="3">
        <f>IF(CN75="","",IF(CN75&lt;Tablas!$C$19,"Nulo",IF(CN75&lt;Tablas!$D$19,"Bajo",IF(CN75&lt;Tablas!$E$19,"Medio",IF(CN75&lt;Tablas!$F$19,"Alto","Muy alto")))))</f>
      </c>
      <c r="CP75" s="3">
        <f>IF($BX75="","",SUM(DU75,DV75))</f>
      </c>
      <c r="CQ75" s="3">
        <f>IF(CP75="","",IF(CP75&lt;Tablas!$C$20,"Nulo",IF(CP75&lt;Tablas!$D$20,"Bajo",IF(CP75&lt;Tablas!$E$20,"Medio",IF(CP75&lt;Tablas!$F$20,"Alto","Muy alto")))))</f>
      </c>
      <c r="CR75" s="3">
        <f>IF($BX75="","",SUM(DW75,DX75,DY75,DZ75))</f>
      </c>
      <c r="CS75" s="3">
        <f>IF(CR75="","",IF(CR75&lt;Tablas!$C$21,"Nulo",IF(CR75&lt;Tablas!$D$21,"Bajo",IF(CR75&lt;Tablas!$E$21,"Medio",IF(CR75&lt;Tablas!$F$21,"Alto","Muy alto")))))</f>
      </c>
      <c r="CT75" s="3">
        <f>IF($BX75="","",SUM(EI75,EJ75,EK75,EL75,EO75,EP75,EQ75,ER75,ES75))</f>
      </c>
      <c r="CU75" s="3">
        <f>IF(CT75="","",IF(CT75&lt;Tablas!$C$22,"Nulo",IF(CT75&lt;Tablas!$D$22,"Bajo",IF(CT75&lt;Tablas!$E$22,"Medio",IF(CT75&lt;Tablas!$F$22,"Alto","Muy alto")))))</f>
      </c>
      <c r="CV75" s="3">
        <f>IF($BX75="","",SUM(ET75,EU75,EV75,EW75,EX75,FU75,FV75,FW75,FX75))</f>
      </c>
      <c r="CW75" s="3">
        <f>IF(CV75="","",IF(CV75&lt;Tablas!$C$23,"Nulo",IF(CV75&lt;Tablas!$D$23,"Bajo",IF(CV75&lt;Tablas!$E$23,"Medio",IF(CV75&lt;Tablas!$F$23,"Alto","Muy alto")))))</f>
      </c>
      <c r="CX75" s="3">
        <f>IF($BX75="","",SUM(FI75,FJ75,FK75,FL75,FM75,FN75,FO75,FP75))</f>
      </c>
      <c r="CY75" s="3">
        <f>IF(CX75="","",IF(CX75&lt;Tablas!$C$24,"Nulo",IF(CX75&lt;Tablas!$D$24,"Bajo",IF(CX75&lt;Tablas!$E$24,"Medio",IF(CX75&lt;Tablas!$F$24,"Alto","Muy alto")))))</f>
      </c>
      <c r="CZ75" s="3">
        <f>IF($BX75="","",SUM(EY75,EZ75,FA75,FB75,FC75,FD75))</f>
      </c>
      <c r="DA75" s="3">
        <f>IF(CZ75="","",IF(CZ75&lt;Tablas!$C$25,"Nulo",IF(CZ75&lt;Tablas!$D$25,"Bajo",IF(CZ75&lt;Tablas!$E$25,"Medio",IF(CZ75&lt;Tablas!$F$25,"Alto","Muy alto")))))</f>
      </c>
      <c r="DB75" s="3">
        <f>IF($BX75="","",SUM(FG75,FH75,FE75,FF75))</f>
      </c>
      <c r="DC75" s="3">
        <f>IF(DB75="","",IF(DB75&lt;Tablas!$C$26,"Nulo",IF(DB75&lt;Tablas!$D$26,"Bajo",IF(DB75&lt;Tablas!$E$26,"Medio",IF(DB75&lt;Tablas!$F$26,"Alto","Muy alto")))))</f>
      </c>
      <c r="DD75" s="3">
        <f>IF($BX75="","",COUNTBLANK(D75:BO75)+IF($B75="Sí",COUNTBLANK(BP75:BS75),0)+IF($C75="Sí",COUNTBLANK(BT75:BW75),0)+IF($B75="",1,0)+IF($C75="",1,0))</f>
      </c>
      <c r="DE75" s="3">
        <f>IF(D75="",0,INDEX(Tablas!$B$4:$B$8,MATCH(D75,Tablas!$A$4:$A$8,0)))</f>
      </c>
      <c r="DF75" s="3">
        <f>IF(E75="",0,INDEX(Tablas!$C$4:$C$8,MATCH(E75,Tablas!$A$4:$A$8,0)))</f>
      </c>
      <c r="DG75" s="3">
        <f>IF(F75="",0,INDEX(Tablas!$C$4:$C$8,MATCH(F75,Tablas!$A$4:$A$8,0)))</f>
      </c>
      <c r="DH75" s="3">
        <f>IF(G75="",0,INDEX(Tablas!$B$4:$B$8,MATCH(G75,Tablas!$A$4:$A$8,0)))</f>
      </c>
      <c r="DI75" s="3">
        <f>IF(H75="",0,INDEX(Tablas!$C$4:$C$8,MATCH(H75,Tablas!$A$4:$A$8,0)))</f>
      </c>
      <c r="DJ75" s="3">
        <f>IF(I75="",0,INDEX(Tablas!$C$4:$C$8,MATCH(I75,Tablas!$A$4:$A$8,0)))</f>
      </c>
      <c r="DK75" s="3">
        <f>IF(J75="",0,INDEX(Tablas!$C$4:$C$8,MATCH(J75,Tablas!$A$4:$A$8,0)))</f>
      </c>
      <c r="DL75" s="3">
        <f>IF(K75="",0,INDEX(Tablas!$C$4:$C$8,MATCH(K75,Tablas!$A$4:$A$8,0)))</f>
      </c>
      <c r="DM75" s="3">
        <f>IF(L75="",0,INDEX(Tablas!$C$4:$C$8,MATCH(L75,Tablas!$A$4:$A$8,0)))</f>
      </c>
      <c r="DN75" s="3">
        <f>IF(M75="",0,INDEX(Tablas!$C$4:$C$8,MATCH(M75,Tablas!$A$4:$A$8,0)))</f>
      </c>
      <c r="DO75" s="3">
        <f>IF(N75="",0,INDEX(Tablas!$C$4:$C$8,MATCH(N75,Tablas!$A$4:$A$8,0)))</f>
      </c>
      <c r="DP75" s="3">
        <f>IF(O75="",0,INDEX(Tablas!$C$4:$C$8,MATCH(O75,Tablas!$A$4:$A$8,0)))</f>
      </c>
      <c r="DQ75" s="3">
        <f>IF(P75="",0,INDEX(Tablas!$C$4:$C$8,MATCH(P75,Tablas!$A$4:$A$8,0)))</f>
      </c>
      <c r="DR75" s="3">
        <f>IF(Q75="",0,INDEX(Tablas!$C$4:$C$8,MATCH(Q75,Tablas!$A$4:$A$8,0)))</f>
      </c>
      <c r="DS75" s="3">
        <f>IF(R75="",0,INDEX(Tablas!$C$4:$C$8,MATCH(R75,Tablas!$A$4:$A$8,0)))</f>
      </c>
      <c r="DT75" s="3">
        <f>IF(S75="",0,INDEX(Tablas!$C$4:$C$8,MATCH(S75,Tablas!$A$4:$A$8,0)))</f>
      </c>
      <c r="DU75" s="3">
        <f>IF(T75="",0,INDEX(Tablas!$C$4:$C$8,MATCH(T75,Tablas!$A$4:$A$8,0)))</f>
      </c>
      <c r="DV75" s="3">
        <f>IF(U75="",0,INDEX(Tablas!$C$4:$C$8,MATCH(U75,Tablas!$A$4:$A$8,0)))</f>
      </c>
      <c r="DW75" s="3">
        <f>IF(V75="",0,INDEX(Tablas!$C$4:$C$8,MATCH(V75,Tablas!$A$4:$A$8,0)))</f>
      </c>
      <c r="DX75" s="3">
        <f>IF(W75="",0,INDEX(Tablas!$C$4:$C$8,MATCH(W75,Tablas!$A$4:$A$8,0)))</f>
      </c>
      <c r="DY75" s="3">
        <f>IF(X75="",0,INDEX(Tablas!$C$4:$C$8,MATCH(X75,Tablas!$A$4:$A$8,0)))</f>
      </c>
      <c r="DZ75" s="3">
        <f>IF(Y75="",0,INDEX(Tablas!$C$4:$C$8,MATCH(Y75,Tablas!$A$4:$A$8,0)))</f>
      </c>
      <c r="EA75" s="3">
        <f>IF(Z75="",0,INDEX(Tablas!$B$4:$B$8,MATCH(Z75,Tablas!$A$4:$A$8,0)))</f>
      </c>
      <c r="EB75" s="3">
        <f>IF(AA75="",0,INDEX(Tablas!$B$4:$B$8,MATCH(AA75,Tablas!$A$4:$A$8,0)))</f>
      </c>
      <c r="EC75" s="3">
        <f>IF(AB75="",0,INDEX(Tablas!$B$4:$B$8,MATCH(AB75,Tablas!$A$4:$A$8,0)))</f>
      </c>
      <c r="ED75" s="3">
        <f>IF(AC75="",0,INDEX(Tablas!$B$4:$B$8,MATCH(AC75,Tablas!$A$4:$A$8,0)))</f>
      </c>
      <c r="EE75" s="3">
        <f>IF(AD75="",0,INDEX(Tablas!$B$4:$B$8,MATCH(AD75,Tablas!$A$4:$A$8,0)))</f>
      </c>
      <c r="EF75" s="3">
        <f>IF(AE75="",0,INDEX(Tablas!$B$4:$B$8,MATCH(AE75,Tablas!$A$4:$A$8,0)))</f>
      </c>
      <c r="EG75" s="3">
        <f>IF(AF75="",0,INDEX(Tablas!$C$4:$C$8,MATCH(AF75,Tablas!$A$4:$A$8,0)))</f>
      </c>
      <c r="EH75" s="3">
        <f>IF(AG75="",0,INDEX(Tablas!$B$4:$B$8,MATCH(AG75,Tablas!$A$4:$A$8,0)))</f>
      </c>
      <c r="EI75" s="3">
        <f>IF(AH75="",0,INDEX(Tablas!$B$4:$B$8,MATCH(AH75,Tablas!$A$4:$A$8,0)))</f>
      </c>
      <c r="EJ75" s="3">
        <f>IF(AI75="",0,INDEX(Tablas!$B$4:$B$8,MATCH(AI75,Tablas!$A$4:$A$8,0)))</f>
      </c>
      <c r="EK75" s="3">
        <f>IF(AJ75="",0,INDEX(Tablas!$B$4:$B$8,MATCH(AJ75,Tablas!$A$4:$A$8,0)))</f>
      </c>
      <c r="EL75" s="3">
        <f>IF(AK75="",0,INDEX(Tablas!$B$4:$B$8,MATCH(AK75,Tablas!$A$4:$A$8,0)))</f>
      </c>
      <c r="EM75" s="3">
        <f>IF(AL75="",0,INDEX(Tablas!$B$4:$B$8,MATCH(AL75,Tablas!$A$4:$A$8,0)))</f>
      </c>
      <c r="EN75" s="3">
        <f>IF(AM75="",0,INDEX(Tablas!$B$4:$B$8,MATCH(AM75,Tablas!$A$4:$A$8,0)))</f>
      </c>
      <c r="EO75" s="3">
        <f>IF(AN75="",0,INDEX(Tablas!$B$4:$B$8,MATCH(AN75,Tablas!$A$4:$A$8,0)))</f>
      </c>
      <c r="EP75" s="3">
        <f>IF(AO75="",0,INDEX(Tablas!$B$4:$B$8,MATCH(AO75,Tablas!$A$4:$A$8,0)))</f>
      </c>
      <c r="EQ75" s="3">
        <f>IF(AP75="",0,INDEX(Tablas!$B$4:$B$8,MATCH(AP75,Tablas!$A$4:$A$8,0)))</f>
      </c>
      <c r="ER75" s="3">
        <f>IF(AQ75="",0,INDEX(Tablas!$B$4:$B$8,MATCH(AQ75,Tablas!$A$4:$A$8,0)))</f>
      </c>
      <c r="ES75" s="3">
        <f>IF(AR75="",0,INDEX(Tablas!$B$4:$B$8,MATCH(AR75,Tablas!$A$4:$A$8,0)))</f>
      </c>
      <c r="ET75" s="3">
        <f>IF(AS75="",0,INDEX(Tablas!$B$4:$B$8,MATCH(AS75,Tablas!$A$4:$A$8,0)))</f>
      </c>
      <c r="EU75" s="3">
        <f>IF(AT75="",0,INDEX(Tablas!$B$4:$B$8,MATCH(AT75,Tablas!$A$4:$A$8,0)))</f>
      </c>
      <c r="EV75" s="3">
        <f>IF(AU75="",0,INDEX(Tablas!$B$4:$B$8,MATCH(AU75,Tablas!$A$4:$A$8,0)))</f>
      </c>
      <c r="EW75" s="3">
        <f>IF(AV75="",0,INDEX(Tablas!$B$4:$B$8,MATCH(AV75,Tablas!$A$4:$A$8,0)))</f>
      </c>
      <c r="EX75" s="3">
        <f>IF(AW75="",0,INDEX(Tablas!$B$4:$B$8,MATCH(AW75,Tablas!$A$4:$A$8,0)))</f>
      </c>
      <c r="EY75" s="3">
        <f>IF(AX75="",0,INDEX(Tablas!$B$4:$B$8,MATCH(AX75,Tablas!$A$4:$A$8,0)))</f>
      </c>
      <c r="EZ75" s="3">
        <f>IF(AY75="",0,INDEX(Tablas!$B$4:$B$8,MATCH(AY75,Tablas!$A$4:$A$8,0)))</f>
      </c>
      <c r="FA75" s="3">
        <f>IF(AZ75="",0,INDEX(Tablas!$B$4:$B$8,MATCH(AZ75,Tablas!$A$4:$A$8,0)))</f>
      </c>
      <c r="FB75" s="3">
        <f>IF(BA75="",0,INDEX(Tablas!$B$4:$B$8,MATCH(BA75,Tablas!$A$4:$A$8,0)))</f>
      </c>
      <c r="FC75" s="3">
        <f>IF(BB75="",0,INDEX(Tablas!$B$4:$B$8,MATCH(BB75,Tablas!$A$4:$A$8,0)))</f>
      </c>
      <c r="FD75" s="3">
        <f>IF(BC75="",0,INDEX(Tablas!$B$4:$B$8,MATCH(BC75,Tablas!$A$4:$A$8,0)))</f>
      </c>
      <c r="FE75" s="3">
        <f>IF(BD75="",0,INDEX(Tablas!$B$4:$B$8,MATCH(BD75,Tablas!$A$4:$A$8,0)))</f>
      </c>
      <c r="FF75" s="3">
        <f>IF(BE75="",0,INDEX(Tablas!$C$4:$C$8,MATCH(BE75,Tablas!$A$4:$A$8,0)))</f>
      </c>
      <c r="FG75" s="3">
        <f>IF(BF75="",0,INDEX(Tablas!$B$4:$B$8,MATCH(BF75,Tablas!$A$4:$A$8,0)))</f>
      </c>
      <c r="FH75" s="3">
        <f>IF(BG75="",0,INDEX(Tablas!$B$4:$B$8,MATCH(BG75,Tablas!$A$4:$A$8,0)))</f>
      </c>
      <c r="FI75" s="3">
        <f>IF(BH75="",0,INDEX(Tablas!$B$4:$B$8,MATCH(BH75,Tablas!$A$4:$A$8,0)))</f>
      </c>
      <c r="FJ75" s="3">
        <f>IF(BI75="",0,INDEX(Tablas!$C$4:$C$8,MATCH(BI75,Tablas!$A$4:$A$8,0)))</f>
      </c>
      <c r="FK75" s="3">
        <f>IF(BJ75="",0,INDEX(Tablas!$C$4:$C$8,MATCH(BJ75,Tablas!$A$4:$A$8,0)))</f>
      </c>
      <c r="FL75" s="3">
        <f>IF(BK75="",0,INDEX(Tablas!$C$4:$C$8,MATCH(BK75,Tablas!$A$4:$A$8,0)))</f>
      </c>
      <c r="FM75" s="3">
        <f>IF(BL75="",0,INDEX(Tablas!$C$4:$C$8,MATCH(BL75,Tablas!$A$4:$A$8,0)))</f>
      </c>
      <c r="FN75" s="3">
        <f>IF(BM75="",0,INDEX(Tablas!$C$4:$C$8,MATCH(BM75,Tablas!$A$4:$A$8,0)))</f>
      </c>
      <c r="FO75" s="3">
        <f>IF(BN75="",0,INDEX(Tablas!$C$4:$C$8,MATCH(BN75,Tablas!$A$4:$A$8,0)))</f>
      </c>
      <c r="FP75" s="3">
        <f>IF(BO75="",0,INDEX(Tablas!$C$4:$C$8,MATCH(BO75,Tablas!$A$4:$A$8,0)))</f>
      </c>
      <c r="FQ75" s="3">
        <f>IF(OR($B75&lt;&gt;"Sí",BP75=""),0,INDEX(Tablas!$C$4:$C$8,MATCH(BP75,Tablas!$A$4:$A$8,0)))</f>
      </c>
      <c r="FR75" s="3">
        <f>IF(OR($B75&lt;&gt;"Sí",BQ75=""),0,INDEX(Tablas!$C$4:$C$8,MATCH(BQ75,Tablas!$A$4:$A$8,0)))</f>
      </c>
      <c r="FS75" s="3">
        <f>IF(OR($B75&lt;&gt;"Sí",BR75=""),0,INDEX(Tablas!$C$4:$C$8,MATCH(BR75,Tablas!$A$4:$A$8,0)))</f>
      </c>
      <c r="FT75" s="3">
        <f>IF(OR($B75&lt;&gt;"Sí",BS75=""),0,INDEX(Tablas!$C$4:$C$8,MATCH(BS75,Tablas!$A$4:$A$8,0)))</f>
      </c>
      <c r="FU75" s="3">
        <f>IF(OR($C75&lt;&gt;"Sí",BT75=""),0,INDEX(Tablas!$C$4:$C$8,MATCH(BT75,Tablas!$A$4:$A$8,0)))</f>
      </c>
      <c r="FV75" s="3">
        <f>IF(OR($C75&lt;&gt;"Sí",BU75=""),0,INDEX(Tablas!$C$4:$C$8,MATCH(BU75,Tablas!$A$4:$A$8,0)))</f>
      </c>
      <c r="FW75" s="3">
        <f>IF(OR($C75&lt;&gt;"Sí",BV75=""),0,INDEX(Tablas!$C$4:$C$8,MATCH(BV75,Tablas!$A$4:$A$8,0)))</f>
      </c>
      <c r="FX75" s="3">
        <f>IF(OR($C75&lt;&gt;"Sí",BW75=""),0,INDEX(Tablas!$C$4:$C$8,MATCH(BW75,Tablas!$A$4:$A$8,0)))</f>
      </c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6">
        <f>IF(COUNTA($A76:$BW76)=0,"",SUM(DE76:FX76))</f>
      </c>
      <c r="BY76" s="6">
        <f>IF(BX76="","",IF(BX76&lt;Tablas!$C$11,"Nulo",IF(BX76&lt;Tablas!$D$11,"Bajo",IF(BX76&lt;Tablas!$E$11,"Medio",IF(BX76&lt;Tablas!$F$11,"Alto","Muy alto")))))</f>
      </c>
      <c r="BZ76" s="3">
        <f>IF($BX76="","",SUM(DE76,DG76,DF76,DH76,DI76))</f>
      </c>
      <c r="CA76" s="3">
        <f>IF(BZ76="","",IF(BZ76&lt;Tablas!$C$12,"Nulo",IF(BZ76&lt;Tablas!$D$12,"Bajo",IF(BZ76&lt;Tablas!$E$12,"Medio",IF(BZ76&lt;Tablas!$F$12,"Alto","Muy alto")))))</f>
      </c>
      <c r="CB76" s="3">
        <f>IF($BX76="","",SUM(DJ76,DP76,DK76,DL76,DM76,DN76,DO76,FQ76,FR76,FS76,FT76,DQ76,DR76,DS76,DT76,EC76,ED76,EE76,EF76,EA76,EB76,EG76,EH76,EM76,EN76))</f>
      </c>
      <c r="CC76" s="3">
        <f>IF(CB76="","",IF(CB76&lt;Tablas!$C$13,"Nulo",IF(CB76&lt;Tablas!$D$13,"Bajo",IF(CB76&lt;Tablas!$E$13,"Medio",IF(CB76&lt;Tablas!$F$13,"Alto","Muy alto")))))</f>
      </c>
      <c r="CD76" s="3">
        <f>IF($BX76="","",SUM(DU76,DV76,DW76,DX76,DY76,DZ76))</f>
      </c>
      <c r="CE76" s="3">
        <f>IF(CD76="","",IF(CD76&lt;Tablas!$C$14,"Nulo",IF(CD76&lt;Tablas!$D$14,"Bajo",IF(CD76&lt;Tablas!$E$14,"Medio",IF(CD76&lt;Tablas!$F$14,"Alto","Muy alto")))))</f>
      </c>
      <c r="CF76" s="3">
        <f>IF($BX76="","",SUM(EI76,EJ76,EK76,EL76,EO76,EP76,EQ76,ER76,ES76,ET76,EU76,EV76,EW76,EX76,FU76,FV76,FW76,FX76,FI76,FJ76,FK76,FL76,FM76,FN76,FO76,FP76))</f>
      </c>
      <c r="CG76" s="3">
        <f>IF(CF76="","",IF(CF76&lt;Tablas!$C$15,"Nulo",IF(CF76&lt;Tablas!$D$15,"Bajo",IF(CF76&lt;Tablas!$E$15,"Medio",IF(CF76&lt;Tablas!$F$15,"Alto","Muy alto")))))</f>
      </c>
      <c r="CH76" s="3">
        <f>IF($BX76="","",SUM(EY76,EZ76,FA76,FB76,FC76,FD76,FG76,FH76,FE76,FF76))</f>
      </c>
      <c r="CI76" s="3">
        <f>IF(CH76="","",IF(CH76&lt;Tablas!$C$16,"Nulo",IF(CH76&lt;Tablas!$D$16,"Bajo",IF(CH76&lt;Tablas!$E$16,"Medio",IF(CH76&lt;Tablas!$F$16,"Alto","Muy alto")))))</f>
      </c>
      <c r="CJ76" s="3">
        <f>IF($BX76="","",SUM(DE76,DG76,DF76,DH76,DI76))</f>
      </c>
      <c r="CK76" s="3">
        <f>IF(CJ76="","",IF(CJ76&lt;Tablas!$C$17,"Nulo",IF(CJ76&lt;Tablas!$D$17,"Bajo",IF(CJ76&lt;Tablas!$E$17,"Medio",IF(CJ76&lt;Tablas!$F$17,"Alto","Muy alto")))))</f>
      </c>
      <c r="CL76" s="3">
        <f>IF($BX76="","",SUM(DJ76,DP76,DK76,DL76,DM76,DN76,DO76,FQ76,FR76,FS76,FT76,DQ76,DR76,DS76,DT76))</f>
      </c>
      <c r="CM76" s="3">
        <f>IF(CL76="","",IF(CL76&lt;Tablas!$C$18,"Nulo",IF(CL76&lt;Tablas!$D$18,"Bajo",IF(CL76&lt;Tablas!$E$18,"Medio",IF(CL76&lt;Tablas!$F$18,"Alto","Muy alto")))))</f>
      </c>
      <c r="CN76" s="3">
        <f>IF($BX76="","",SUM(EC76,ED76,EE76,EF76,EA76,EB76,EG76,EH76,EM76,EN76))</f>
      </c>
      <c r="CO76" s="3">
        <f>IF(CN76="","",IF(CN76&lt;Tablas!$C$19,"Nulo",IF(CN76&lt;Tablas!$D$19,"Bajo",IF(CN76&lt;Tablas!$E$19,"Medio",IF(CN76&lt;Tablas!$F$19,"Alto","Muy alto")))))</f>
      </c>
      <c r="CP76" s="3">
        <f>IF($BX76="","",SUM(DU76,DV76))</f>
      </c>
      <c r="CQ76" s="3">
        <f>IF(CP76="","",IF(CP76&lt;Tablas!$C$20,"Nulo",IF(CP76&lt;Tablas!$D$20,"Bajo",IF(CP76&lt;Tablas!$E$20,"Medio",IF(CP76&lt;Tablas!$F$20,"Alto","Muy alto")))))</f>
      </c>
      <c r="CR76" s="3">
        <f>IF($BX76="","",SUM(DW76,DX76,DY76,DZ76))</f>
      </c>
      <c r="CS76" s="3">
        <f>IF(CR76="","",IF(CR76&lt;Tablas!$C$21,"Nulo",IF(CR76&lt;Tablas!$D$21,"Bajo",IF(CR76&lt;Tablas!$E$21,"Medio",IF(CR76&lt;Tablas!$F$21,"Alto","Muy alto")))))</f>
      </c>
      <c r="CT76" s="3">
        <f>IF($BX76="","",SUM(EI76,EJ76,EK76,EL76,EO76,EP76,EQ76,ER76,ES76))</f>
      </c>
      <c r="CU76" s="3">
        <f>IF(CT76="","",IF(CT76&lt;Tablas!$C$22,"Nulo",IF(CT76&lt;Tablas!$D$22,"Bajo",IF(CT76&lt;Tablas!$E$22,"Medio",IF(CT76&lt;Tablas!$F$22,"Alto","Muy alto")))))</f>
      </c>
      <c r="CV76" s="3">
        <f>IF($BX76="","",SUM(ET76,EU76,EV76,EW76,EX76,FU76,FV76,FW76,FX76))</f>
      </c>
      <c r="CW76" s="3">
        <f>IF(CV76="","",IF(CV76&lt;Tablas!$C$23,"Nulo",IF(CV76&lt;Tablas!$D$23,"Bajo",IF(CV76&lt;Tablas!$E$23,"Medio",IF(CV76&lt;Tablas!$F$23,"Alto","Muy alto")))))</f>
      </c>
      <c r="CX76" s="3">
        <f>IF($BX76="","",SUM(FI76,FJ76,FK76,FL76,FM76,FN76,FO76,FP76))</f>
      </c>
      <c r="CY76" s="3">
        <f>IF(CX76="","",IF(CX76&lt;Tablas!$C$24,"Nulo",IF(CX76&lt;Tablas!$D$24,"Bajo",IF(CX76&lt;Tablas!$E$24,"Medio",IF(CX76&lt;Tablas!$F$24,"Alto","Muy alto")))))</f>
      </c>
      <c r="CZ76" s="3">
        <f>IF($BX76="","",SUM(EY76,EZ76,FA76,FB76,FC76,FD76))</f>
      </c>
      <c r="DA76" s="3">
        <f>IF(CZ76="","",IF(CZ76&lt;Tablas!$C$25,"Nulo",IF(CZ76&lt;Tablas!$D$25,"Bajo",IF(CZ76&lt;Tablas!$E$25,"Medio",IF(CZ76&lt;Tablas!$F$25,"Alto","Muy alto")))))</f>
      </c>
      <c r="DB76" s="3">
        <f>IF($BX76="","",SUM(FG76,FH76,FE76,FF76))</f>
      </c>
      <c r="DC76" s="3">
        <f>IF(DB76="","",IF(DB76&lt;Tablas!$C$26,"Nulo",IF(DB76&lt;Tablas!$D$26,"Bajo",IF(DB76&lt;Tablas!$E$26,"Medio",IF(DB76&lt;Tablas!$F$26,"Alto","Muy alto")))))</f>
      </c>
      <c r="DD76" s="3">
        <f>IF($BX76="","",COUNTBLANK(D76:BO76)+IF($B76="Sí",COUNTBLANK(BP76:BS76),0)+IF($C76="Sí",COUNTBLANK(BT76:BW76),0)+IF($B76="",1,0)+IF($C76="",1,0))</f>
      </c>
      <c r="DE76" s="3">
        <f>IF(D76="",0,INDEX(Tablas!$B$4:$B$8,MATCH(D76,Tablas!$A$4:$A$8,0)))</f>
      </c>
      <c r="DF76" s="3">
        <f>IF(E76="",0,INDEX(Tablas!$C$4:$C$8,MATCH(E76,Tablas!$A$4:$A$8,0)))</f>
      </c>
      <c r="DG76" s="3">
        <f>IF(F76="",0,INDEX(Tablas!$C$4:$C$8,MATCH(F76,Tablas!$A$4:$A$8,0)))</f>
      </c>
      <c r="DH76" s="3">
        <f>IF(G76="",0,INDEX(Tablas!$B$4:$B$8,MATCH(G76,Tablas!$A$4:$A$8,0)))</f>
      </c>
      <c r="DI76" s="3">
        <f>IF(H76="",0,INDEX(Tablas!$C$4:$C$8,MATCH(H76,Tablas!$A$4:$A$8,0)))</f>
      </c>
      <c r="DJ76" s="3">
        <f>IF(I76="",0,INDEX(Tablas!$C$4:$C$8,MATCH(I76,Tablas!$A$4:$A$8,0)))</f>
      </c>
      <c r="DK76" s="3">
        <f>IF(J76="",0,INDEX(Tablas!$C$4:$C$8,MATCH(J76,Tablas!$A$4:$A$8,0)))</f>
      </c>
      <c r="DL76" s="3">
        <f>IF(K76="",0,INDEX(Tablas!$C$4:$C$8,MATCH(K76,Tablas!$A$4:$A$8,0)))</f>
      </c>
      <c r="DM76" s="3">
        <f>IF(L76="",0,INDEX(Tablas!$C$4:$C$8,MATCH(L76,Tablas!$A$4:$A$8,0)))</f>
      </c>
      <c r="DN76" s="3">
        <f>IF(M76="",0,INDEX(Tablas!$C$4:$C$8,MATCH(M76,Tablas!$A$4:$A$8,0)))</f>
      </c>
      <c r="DO76" s="3">
        <f>IF(N76="",0,INDEX(Tablas!$C$4:$C$8,MATCH(N76,Tablas!$A$4:$A$8,0)))</f>
      </c>
      <c r="DP76" s="3">
        <f>IF(O76="",0,INDEX(Tablas!$C$4:$C$8,MATCH(O76,Tablas!$A$4:$A$8,0)))</f>
      </c>
      <c r="DQ76" s="3">
        <f>IF(P76="",0,INDEX(Tablas!$C$4:$C$8,MATCH(P76,Tablas!$A$4:$A$8,0)))</f>
      </c>
      <c r="DR76" s="3">
        <f>IF(Q76="",0,INDEX(Tablas!$C$4:$C$8,MATCH(Q76,Tablas!$A$4:$A$8,0)))</f>
      </c>
      <c r="DS76" s="3">
        <f>IF(R76="",0,INDEX(Tablas!$C$4:$C$8,MATCH(R76,Tablas!$A$4:$A$8,0)))</f>
      </c>
      <c r="DT76" s="3">
        <f>IF(S76="",0,INDEX(Tablas!$C$4:$C$8,MATCH(S76,Tablas!$A$4:$A$8,0)))</f>
      </c>
      <c r="DU76" s="3">
        <f>IF(T76="",0,INDEX(Tablas!$C$4:$C$8,MATCH(T76,Tablas!$A$4:$A$8,0)))</f>
      </c>
      <c r="DV76" s="3">
        <f>IF(U76="",0,INDEX(Tablas!$C$4:$C$8,MATCH(U76,Tablas!$A$4:$A$8,0)))</f>
      </c>
      <c r="DW76" s="3">
        <f>IF(V76="",0,INDEX(Tablas!$C$4:$C$8,MATCH(V76,Tablas!$A$4:$A$8,0)))</f>
      </c>
      <c r="DX76" s="3">
        <f>IF(W76="",0,INDEX(Tablas!$C$4:$C$8,MATCH(W76,Tablas!$A$4:$A$8,0)))</f>
      </c>
      <c r="DY76" s="3">
        <f>IF(X76="",0,INDEX(Tablas!$C$4:$C$8,MATCH(X76,Tablas!$A$4:$A$8,0)))</f>
      </c>
      <c r="DZ76" s="3">
        <f>IF(Y76="",0,INDEX(Tablas!$C$4:$C$8,MATCH(Y76,Tablas!$A$4:$A$8,0)))</f>
      </c>
      <c r="EA76" s="3">
        <f>IF(Z76="",0,INDEX(Tablas!$B$4:$B$8,MATCH(Z76,Tablas!$A$4:$A$8,0)))</f>
      </c>
      <c r="EB76" s="3">
        <f>IF(AA76="",0,INDEX(Tablas!$B$4:$B$8,MATCH(AA76,Tablas!$A$4:$A$8,0)))</f>
      </c>
      <c r="EC76" s="3">
        <f>IF(AB76="",0,INDEX(Tablas!$B$4:$B$8,MATCH(AB76,Tablas!$A$4:$A$8,0)))</f>
      </c>
      <c r="ED76" s="3">
        <f>IF(AC76="",0,INDEX(Tablas!$B$4:$B$8,MATCH(AC76,Tablas!$A$4:$A$8,0)))</f>
      </c>
      <c r="EE76" s="3">
        <f>IF(AD76="",0,INDEX(Tablas!$B$4:$B$8,MATCH(AD76,Tablas!$A$4:$A$8,0)))</f>
      </c>
      <c r="EF76" s="3">
        <f>IF(AE76="",0,INDEX(Tablas!$B$4:$B$8,MATCH(AE76,Tablas!$A$4:$A$8,0)))</f>
      </c>
      <c r="EG76" s="3">
        <f>IF(AF76="",0,INDEX(Tablas!$C$4:$C$8,MATCH(AF76,Tablas!$A$4:$A$8,0)))</f>
      </c>
      <c r="EH76" s="3">
        <f>IF(AG76="",0,INDEX(Tablas!$B$4:$B$8,MATCH(AG76,Tablas!$A$4:$A$8,0)))</f>
      </c>
      <c r="EI76" s="3">
        <f>IF(AH76="",0,INDEX(Tablas!$B$4:$B$8,MATCH(AH76,Tablas!$A$4:$A$8,0)))</f>
      </c>
      <c r="EJ76" s="3">
        <f>IF(AI76="",0,INDEX(Tablas!$B$4:$B$8,MATCH(AI76,Tablas!$A$4:$A$8,0)))</f>
      </c>
      <c r="EK76" s="3">
        <f>IF(AJ76="",0,INDEX(Tablas!$B$4:$B$8,MATCH(AJ76,Tablas!$A$4:$A$8,0)))</f>
      </c>
      <c r="EL76" s="3">
        <f>IF(AK76="",0,INDEX(Tablas!$B$4:$B$8,MATCH(AK76,Tablas!$A$4:$A$8,0)))</f>
      </c>
      <c r="EM76" s="3">
        <f>IF(AL76="",0,INDEX(Tablas!$B$4:$B$8,MATCH(AL76,Tablas!$A$4:$A$8,0)))</f>
      </c>
      <c r="EN76" s="3">
        <f>IF(AM76="",0,INDEX(Tablas!$B$4:$B$8,MATCH(AM76,Tablas!$A$4:$A$8,0)))</f>
      </c>
      <c r="EO76" s="3">
        <f>IF(AN76="",0,INDEX(Tablas!$B$4:$B$8,MATCH(AN76,Tablas!$A$4:$A$8,0)))</f>
      </c>
      <c r="EP76" s="3">
        <f>IF(AO76="",0,INDEX(Tablas!$B$4:$B$8,MATCH(AO76,Tablas!$A$4:$A$8,0)))</f>
      </c>
      <c r="EQ76" s="3">
        <f>IF(AP76="",0,INDEX(Tablas!$B$4:$B$8,MATCH(AP76,Tablas!$A$4:$A$8,0)))</f>
      </c>
      <c r="ER76" s="3">
        <f>IF(AQ76="",0,INDEX(Tablas!$B$4:$B$8,MATCH(AQ76,Tablas!$A$4:$A$8,0)))</f>
      </c>
      <c r="ES76" s="3">
        <f>IF(AR76="",0,INDEX(Tablas!$B$4:$B$8,MATCH(AR76,Tablas!$A$4:$A$8,0)))</f>
      </c>
      <c r="ET76" s="3">
        <f>IF(AS76="",0,INDEX(Tablas!$B$4:$B$8,MATCH(AS76,Tablas!$A$4:$A$8,0)))</f>
      </c>
      <c r="EU76" s="3">
        <f>IF(AT76="",0,INDEX(Tablas!$B$4:$B$8,MATCH(AT76,Tablas!$A$4:$A$8,0)))</f>
      </c>
      <c r="EV76" s="3">
        <f>IF(AU76="",0,INDEX(Tablas!$B$4:$B$8,MATCH(AU76,Tablas!$A$4:$A$8,0)))</f>
      </c>
      <c r="EW76" s="3">
        <f>IF(AV76="",0,INDEX(Tablas!$B$4:$B$8,MATCH(AV76,Tablas!$A$4:$A$8,0)))</f>
      </c>
      <c r="EX76" s="3">
        <f>IF(AW76="",0,INDEX(Tablas!$B$4:$B$8,MATCH(AW76,Tablas!$A$4:$A$8,0)))</f>
      </c>
      <c r="EY76" s="3">
        <f>IF(AX76="",0,INDEX(Tablas!$B$4:$B$8,MATCH(AX76,Tablas!$A$4:$A$8,0)))</f>
      </c>
      <c r="EZ76" s="3">
        <f>IF(AY76="",0,INDEX(Tablas!$B$4:$B$8,MATCH(AY76,Tablas!$A$4:$A$8,0)))</f>
      </c>
      <c r="FA76" s="3">
        <f>IF(AZ76="",0,INDEX(Tablas!$B$4:$B$8,MATCH(AZ76,Tablas!$A$4:$A$8,0)))</f>
      </c>
      <c r="FB76" s="3">
        <f>IF(BA76="",0,INDEX(Tablas!$B$4:$B$8,MATCH(BA76,Tablas!$A$4:$A$8,0)))</f>
      </c>
      <c r="FC76" s="3">
        <f>IF(BB76="",0,INDEX(Tablas!$B$4:$B$8,MATCH(BB76,Tablas!$A$4:$A$8,0)))</f>
      </c>
      <c r="FD76" s="3">
        <f>IF(BC76="",0,INDEX(Tablas!$B$4:$B$8,MATCH(BC76,Tablas!$A$4:$A$8,0)))</f>
      </c>
      <c r="FE76" s="3">
        <f>IF(BD76="",0,INDEX(Tablas!$B$4:$B$8,MATCH(BD76,Tablas!$A$4:$A$8,0)))</f>
      </c>
      <c r="FF76" s="3">
        <f>IF(BE76="",0,INDEX(Tablas!$C$4:$C$8,MATCH(BE76,Tablas!$A$4:$A$8,0)))</f>
      </c>
      <c r="FG76" s="3">
        <f>IF(BF76="",0,INDEX(Tablas!$B$4:$B$8,MATCH(BF76,Tablas!$A$4:$A$8,0)))</f>
      </c>
      <c r="FH76" s="3">
        <f>IF(BG76="",0,INDEX(Tablas!$B$4:$B$8,MATCH(BG76,Tablas!$A$4:$A$8,0)))</f>
      </c>
      <c r="FI76" s="3">
        <f>IF(BH76="",0,INDEX(Tablas!$B$4:$B$8,MATCH(BH76,Tablas!$A$4:$A$8,0)))</f>
      </c>
      <c r="FJ76" s="3">
        <f>IF(BI76="",0,INDEX(Tablas!$C$4:$C$8,MATCH(BI76,Tablas!$A$4:$A$8,0)))</f>
      </c>
      <c r="FK76" s="3">
        <f>IF(BJ76="",0,INDEX(Tablas!$C$4:$C$8,MATCH(BJ76,Tablas!$A$4:$A$8,0)))</f>
      </c>
      <c r="FL76" s="3">
        <f>IF(BK76="",0,INDEX(Tablas!$C$4:$C$8,MATCH(BK76,Tablas!$A$4:$A$8,0)))</f>
      </c>
      <c r="FM76" s="3">
        <f>IF(BL76="",0,INDEX(Tablas!$C$4:$C$8,MATCH(BL76,Tablas!$A$4:$A$8,0)))</f>
      </c>
      <c r="FN76" s="3">
        <f>IF(BM76="",0,INDEX(Tablas!$C$4:$C$8,MATCH(BM76,Tablas!$A$4:$A$8,0)))</f>
      </c>
      <c r="FO76" s="3">
        <f>IF(BN76="",0,INDEX(Tablas!$C$4:$C$8,MATCH(BN76,Tablas!$A$4:$A$8,0)))</f>
      </c>
      <c r="FP76" s="3">
        <f>IF(BO76="",0,INDEX(Tablas!$C$4:$C$8,MATCH(BO76,Tablas!$A$4:$A$8,0)))</f>
      </c>
      <c r="FQ76" s="3">
        <f>IF(OR($B76&lt;&gt;"Sí",BP76=""),0,INDEX(Tablas!$C$4:$C$8,MATCH(BP76,Tablas!$A$4:$A$8,0)))</f>
      </c>
      <c r="FR76" s="3">
        <f>IF(OR($B76&lt;&gt;"Sí",BQ76=""),0,INDEX(Tablas!$C$4:$C$8,MATCH(BQ76,Tablas!$A$4:$A$8,0)))</f>
      </c>
      <c r="FS76" s="3">
        <f>IF(OR($B76&lt;&gt;"Sí",BR76=""),0,INDEX(Tablas!$C$4:$C$8,MATCH(BR76,Tablas!$A$4:$A$8,0)))</f>
      </c>
      <c r="FT76" s="3">
        <f>IF(OR($B76&lt;&gt;"Sí",BS76=""),0,INDEX(Tablas!$C$4:$C$8,MATCH(BS76,Tablas!$A$4:$A$8,0)))</f>
      </c>
      <c r="FU76" s="3">
        <f>IF(OR($C76&lt;&gt;"Sí",BT76=""),0,INDEX(Tablas!$C$4:$C$8,MATCH(BT76,Tablas!$A$4:$A$8,0)))</f>
      </c>
      <c r="FV76" s="3">
        <f>IF(OR($C76&lt;&gt;"Sí",BU76=""),0,INDEX(Tablas!$C$4:$C$8,MATCH(BU76,Tablas!$A$4:$A$8,0)))</f>
      </c>
      <c r="FW76" s="3">
        <f>IF(OR($C76&lt;&gt;"Sí",BV76=""),0,INDEX(Tablas!$C$4:$C$8,MATCH(BV76,Tablas!$A$4:$A$8,0)))</f>
      </c>
      <c r="FX76" s="3">
        <f>IF(OR($C76&lt;&gt;"Sí",BW76=""),0,INDEX(Tablas!$C$4:$C$8,MATCH(BW76,Tablas!$A$4:$A$8,0)))</f>
      </c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6">
        <f>IF(COUNTA($A77:$BW77)=0,"",SUM(DE77:FX77))</f>
      </c>
      <c r="BY77" s="6">
        <f>IF(BX77="","",IF(BX77&lt;Tablas!$C$11,"Nulo",IF(BX77&lt;Tablas!$D$11,"Bajo",IF(BX77&lt;Tablas!$E$11,"Medio",IF(BX77&lt;Tablas!$F$11,"Alto","Muy alto")))))</f>
      </c>
      <c r="BZ77" s="3">
        <f>IF($BX77="","",SUM(DE77,DG77,DF77,DH77,DI77))</f>
      </c>
      <c r="CA77" s="3">
        <f>IF(BZ77="","",IF(BZ77&lt;Tablas!$C$12,"Nulo",IF(BZ77&lt;Tablas!$D$12,"Bajo",IF(BZ77&lt;Tablas!$E$12,"Medio",IF(BZ77&lt;Tablas!$F$12,"Alto","Muy alto")))))</f>
      </c>
      <c r="CB77" s="3">
        <f>IF($BX77="","",SUM(DJ77,DP77,DK77,DL77,DM77,DN77,DO77,FQ77,FR77,FS77,FT77,DQ77,DR77,DS77,DT77,EC77,ED77,EE77,EF77,EA77,EB77,EG77,EH77,EM77,EN77))</f>
      </c>
      <c r="CC77" s="3">
        <f>IF(CB77="","",IF(CB77&lt;Tablas!$C$13,"Nulo",IF(CB77&lt;Tablas!$D$13,"Bajo",IF(CB77&lt;Tablas!$E$13,"Medio",IF(CB77&lt;Tablas!$F$13,"Alto","Muy alto")))))</f>
      </c>
      <c r="CD77" s="3">
        <f>IF($BX77="","",SUM(DU77,DV77,DW77,DX77,DY77,DZ77))</f>
      </c>
      <c r="CE77" s="3">
        <f>IF(CD77="","",IF(CD77&lt;Tablas!$C$14,"Nulo",IF(CD77&lt;Tablas!$D$14,"Bajo",IF(CD77&lt;Tablas!$E$14,"Medio",IF(CD77&lt;Tablas!$F$14,"Alto","Muy alto")))))</f>
      </c>
      <c r="CF77" s="3">
        <f>IF($BX77="","",SUM(EI77,EJ77,EK77,EL77,EO77,EP77,EQ77,ER77,ES77,ET77,EU77,EV77,EW77,EX77,FU77,FV77,FW77,FX77,FI77,FJ77,FK77,FL77,FM77,FN77,FO77,FP77))</f>
      </c>
      <c r="CG77" s="3">
        <f>IF(CF77="","",IF(CF77&lt;Tablas!$C$15,"Nulo",IF(CF77&lt;Tablas!$D$15,"Bajo",IF(CF77&lt;Tablas!$E$15,"Medio",IF(CF77&lt;Tablas!$F$15,"Alto","Muy alto")))))</f>
      </c>
      <c r="CH77" s="3">
        <f>IF($BX77="","",SUM(EY77,EZ77,FA77,FB77,FC77,FD77,FG77,FH77,FE77,FF77))</f>
      </c>
      <c r="CI77" s="3">
        <f>IF(CH77="","",IF(CH77&lt;Tablas!$C$16,"Nulo",IF(CH77&lt;Tablas!$D$16,"Bajo",IF(CH77&lt;Tablas!$E$16,"Medio",IF(CH77&lt;Tablas!$F$16,"Alto","Muy alto")))))</f>
      </c>
      <c r="CJ77" s="3">
        <f>IF($BX77="","",SUM(DE77,DG77,DF77,DH77,DI77))</f>
      </c>
      <c r="CK77" s="3">
        <f>IF(CJ77="","",IF(CJ77&lt;Tablas!$C$17,"Nulo",IF(CJ77&lt;Tablas!$D$17,"Bajo",IF(CJ77&lt;Tablas!$E$17,"Medio",IF(CJ77&lt;Tablas!$F$17,"Alto","Muy alto")))))</f>
      </c>
      <c r="CL77" s="3">
        <f>IF($BX77="","",SUM(DJ77,DP77,DK77,DL77,DM77,DN77,DO77,FQ77,FR77,FS77,FT77,DQ77,DR77,DS77,DT77))</f>
      </c>
      <c r="CM77" s="3">
        <f>IF(CL77="","",IF(CL77&lt;Tablas!$C$18,"Nulo",IF(CL77&lt;Tablas!$D$18,"Bajo",IF(CL77&lt;Tablas!$E$18,"Medio",IF(CL77&lt;Tablas!$F$18,"Alto","Muy alto")))))</f>
      </c>
      <c r="CN77" s="3">
        <f>IF($BX77="","",SUM(EC77,ED77,EE77,EF77,EA77,EB77,EG77,EH77,EM77,EN77))</f>
      </c>
      <c r="CO77" s="3">
        <f>IF(CN77="","",IF(CN77&lt;Tablas!$C$19,"Nulo",IF(CN77&lt;Tablas!$D$19,"Bajo",IF(CN77&lt;Tablas!$E$19,"Medio",IF(CN77&lt;Tablas!$F$19,"Alto","Muy alto")))))</f>
      </c>
      <c r="CP77" s="3">
        <f>IF($BX77="","",SUM(DU77,DV77))</f>
      </c>
      <c r="CQ77" s="3">
        <f>IF(CP77="","",IF(CP77&lt;Tablas!$C$20,"Nulo",IF(CP77&lt;Tablas!$D$20,"Bajo",IF(CP77&lt;Tablas!$E$20,"Medio",IF(CP77&lt;Tablas!$F$20,"Alto","Muy alto")))))</f>
      </c>
      <c r="CR77" s="3">
        <f>IF($BX77="","",SUM(DW77,DX77,DY77,DZ77))</f>
      </c>
      <c r="CS77" s="3">
        <f>IF(CR77="","",IF(CR77&lt;Tablas!$C$21,"Nulo",IF(CR77&lt;Tablas!$D$21,"Bajo",IF(CR77&lt;Tablas!$E$21,"Medio",IF(CR77&lt;Tablas!$F$21,"Alto","Muy alto")))))</f>
      </c>
      <c r="CT77" s="3">
        <f>IF($BX77="","",SUM(EI77,EJ77,EK77,EL77,EO77,EP77,EQ77,ER77,ES77))</f>
      </c>
      <c r="CU77" s="3">
        <f>IF(CT77="","",IF(CT77&lt;Tablas!$C$22,"Nulo",IF(CT77&lt;Tablas!$D$22,"Bajo",IF(CT77&lt;Tablas!$E$22,"Medio",IF(CT77&lt;Tablas!$F$22,"Alto","Muy alto")))))</f>
      </c>
      <c r="CV77" s="3">
        <f>IF($BX77="","",SUM(ET77,EU77,EV77,EW77,EX77,FU77,FV77,FW77,FX77))</f>
      </c>
      <c r="CW77" s="3">
        <f>IF(CV77="","",IF(CV77&lt;Tablas!$C$23,"Nulo",IF(CV77&lt;Tablas!$D$23,"Bajo",IF(CV77&lt;Tablas!$E$23,"Medio",IF(CV77&lt;Tablas!$F$23,"Alto","Muy alto")))))</f>
      </c>
      <c r="CX77" s="3">
        <f>IF($BX77="","",SUM(FI77,FJ77,FK77,FL77,FM77,FN77,FO77,FP77))</f>
      </c>
      <c r="CY77" s="3">
        <f>IF(CX77="","",IF(CX77&lt;Tablas!$C$24,"Nulo",IF(CX77&lt;Tablas!$D$24,"Bajo",IF(CX77&lt;Tablas!$E$24,"Medio",IF(CX77&lt;Tablas!$F$24,"Alto","Muy alto")))))</f>
      </c>
      <c r="CZ77" s="3">
        <f>IF($BX77="","",SUM(EY77,EZ77,FA77,FB77,FC77,FD77))</f>
      </c>
      <c r="DA77" s="3">
        <f>IF(CZ77="","",IF(CZ77&lt;Tablas!$C$25,"Nulo",IF(CZ77&lt;Tablas!$D$25,"Bajo",IF(CZ77&lt;Tablas!$E$25,"Medio",IF(CZ77&lt;Tablas!$F$25,"Alto","Muy alto")))))</f>
      </c>
      <c r="DB77" s="3">
        <f>IF($BX77="","",SUM(FG77,FH77,FE77,FF77))</f>
      </c>
      <c r="DC77" s="3">
        <f>IF(DB77="","",IF(DB77&lt;Tablas!$C$26,"Nulo",IF(DB77&lt;Tablas!$D$26,"Bajo",IF(DB77&lt;Tablas!$E$26,"Medio",IF(DB77&lt;Tablas!$F$26,"Alto","Muy alto")))))</f>
      </c>
      <c r="DD77" s="3">
        <f>IF($BX77="","",COUNTBLANK(D77:BO77)+IF($B77="Sí",COUNTBLANK(BP77:BS77),0)+IF($C77="Sí",COUNTBLANK(BT77:BW77),0)+IF($B77="",1,0)+IF($C77="",1,0))</f>
      </c>
      <c r="DE77" s="3">
        <f>IF(D77="",0,INDEX(Tablas!$B$4:$B$8,MATCH(D77,Tablas!$A$4:$A$8,0)))</f>
      </c>
      <c r="DF77" s="3">
        <f>IF(E77="",0,INDEX(Tablas!$C$4:$C$8,MATCH(E77,Tablas!$A$4:$A$8,0)))</f>
      </c>
      <c r="DG77" s="3">
        <f>IF(F77="",0,INDEX(Tablas!$C$4:$C$8,MATCH(F77,Tablas!$A$4:$A$8,0)))</f>
      </c>
      <c r="DH77" s="3">
        <f>IF(G77="",0,INDEX(Tablas!$B$4:$B$8,MATCH(G77,Tablas!$A$4:$A$8,0)))</f>
      </c>
      <c r="DI77" s="3">
        <f>IF(H77="",0,INDEX(Tablas!$C$4:$C$8,MATCH(H77,Tablas!$A$4:$A$8,0)))</f>
      </c>
      <c r="DJ77" s="3">
        <f>IF(I77="",0,INDEX(Tablas!$C$4:$C$8,MATCH(I77,Tablas!$A$4:$A$8,0)))</f>
      </c>
      <c r="DK77" s="3">
        <f>IF(J77="",0,INDEX(Tablas!$C$4:$C$8,MATCH(J77,Tablas!$A$4:$A$8,0)))</f>
      </c>
      <c r="DL77" s="3">
        <f>IF(K77="",0,INDEX(Tablas!$C$4:$C$8,MATCH(K77,Tablas!$A$4:$A$8,0)))</f>
      </c>
      <c r="DM77" s="3">
        <f>IF(L77="",0,INDEX(Tablas!$C$4:$C$8,MATCH(L77,Tablas!$A$4:$A$8,0)))</f>
      </c>
      <c r="DN77" s="3">
        <f>IF(M77="",0,INDEX(Tablas!$C$4:$C$8,MATCH(M77,Tablas!$A$4:$A$8,0)))</f>
      </c>
      <c r="DO77" s="3">
        <f>IF(N77="",0,INDEX(Tablas!$C$4:$C$8,MATCH(N77,Tablas!$A$4:$A$8,0)))</f>
      </c>
      <c r="DP77" s="3">
        <f>IF(O77="",0,INDEX(Tablas!$C$4:$C$8,MATCH(O77,Tablas!$A$4:$A$8,0)))</f>
      </c>
      <c r="DQ77" s="3">
        <f>IF(P77="",0,INDEX(Tablas!$C$4:$C$8,MATCH(P77,Tablas!$A$4:$A$8,0)))</f>
      </c>
      <c r="DR77" s="3">
        <f>IF(Q77="",0,INDEX(Tablas!$C$4:$C$8,MATCH(Q77,Tablas!$A$4:$A$8,0)))</f>
      </c>
      <c r="DS77" s="3">
        <f>IF(R77="",0,INDEX(Tablas!$C$4:$C$8,MATCH(R77,Tablas!$A$4:$A$8,0)))</f>
      </c>
      <c r="DT77" s="3">
        <f>IF(S77="",0,INDEX(Tablas!$C$4:$C$8,MATCH(S77,Tablas!$A$4:$A$8,0)))</f>
      </c>
      <c r="DU77" s="3">
        <f>IF(T77="",0,INDEX(Tablas!$C$4:$C$8,MATCH(T77,Tablas!$A$4:$A$8,0)))</f>
      </c>
      <c r="DV77" s="3">
        <f>IF(U77="",0,INDEX(Tablas!$C$4:$C$8,MATCH(U77,Tablas!$A$4:$A$8,0)))</f>
      </c>
      <c r="DW77" s="3">
        <f>IF(V77="",0,INDEX(Tablas!$C$4:$C$8,MATCH(V77,Tablas!$A$4:$A$8,0)))</f>
      </c>
      <c r="DX77" s="3">
        <f>IF(W77="",0,INDEX(Tablas!$C$4:$C$8,MATCH(W77,Tablas!$A$4:$A$8,0)))</f>
      </c>
      <c r="DY77" s="3">
        <f>IF(X77="",0,INDEX(Tablas!$C$4:$C$8,MATCH(X77,Tablas!$A$4:$A$8,0)))</f>
      </c>
      <c r="DZ77" s="3">
        <f>IF(Y77="",0,INDEX(Tablas!$C$4:$C$8,MATCH(Y77,Tablas!$A$4:$A$8,0)))</f>
      </c>
      <c r="EA77" s="3">
        <f>IF(Z77="",0,INDEX(Tablas!$B$4:$B$8,MATCH(Z77,Tablas!$A$4:$A$8,0)))</f>
      </c>
      <c r="EB77" s="3">
        <f>IF(AA77="",0,INDEX(Tablas!$B$4:$B$8,MATCH(AA77,Tablas!$A$4:$A$8,0)))</f>
      </c>
      <c r="EC77" s="3">
        <f>IF(AB77="",0,INDEX(Tablas!$B$4:$B$8,MATCH(AB77,Tablas!$A$4:$A$8,0)))</f>
      </c>
      <c r="ED77" s="3">
        <f>IF(AC77="",0,INDEX(Tablas!$B$4:$B$8,MATCH(AC77,Tablas!$A$4:$A$8,0)))</f>
      </c>
      <c r="EE77" s="3">
        <f>IF(AD77="",0,INDEX(Tablas!$B$4:$B$8,MATCH(AD77,Tablas!$A$4:$A$8,0)))</f>
      </c>
      <c r="EF77" s="3">
        <f>IF(AE77="",0,INDEX(Tablas!$B$4:$B$8,MATCH(AE77,Tablas!$A$4:$A$8,0)))</f>
      </c>
      <c r="EG77" s="3">
        <f>IF(AF77="",0,INDEX(Tablas!$C$4:$C$8,MATCH(AF77,Tablas!$A$4:$A$8,0)))</f>
      </c>
      <c r="EH77" s="3">
        <f>IF(AG77="",0,INDEX(Tablas!$B$4:$B$8,MATCH(AG77,Tablas!$A$4:$A$8,0)))</f>
      </c>
      <c r="EI77" s="3">
        <f>IF(AH77="",0,INDEX(Tablas!$B$4:$B$8,MATCH(AH77,Tablas!$A$4:$A$8,0)))</f>
      </c>
      <c r="EJ77" s="3">
        <f>IF(AI77="",0,INDEX(Tablas!$B$4:$B$8,MATCH(AI77,Tablas!$A$4:$A$8,0)))</f>
      </c>
      <c r="EK77" s="3">
        <f>IF(AJ77="",0,INDEX(Tablas!$B$4:$B$8,MATCH(AJ77,Tablas!$A$4:$A$8,0)))</f>
      </c>
      <c r="EL77" s="3">
        <f>IF(AK77="",0,INDEX(Tablas!$B$4:$B$8,MATCH(AK77,Tablas!$A$4:$A$8,0)))</f>
      </c>
      <c r="EM77" s="3">
        <f>IF(AL77="",0,INDEX(Tablas!$B$4:$B$8,MATCH(AL77,Tablas!$A$4:$A$8,0)))</f>
      </c>
      <c r="EN77" s="3">
        <f>IF(AM77="",0,INDEX(Tablas!$B$4:$B$8,MATCH(AM77,Tablas!$A$4:$A$8,0)))</f>
      </c>
      <c r="EO77" s="3">
        <f>IF(AN77="",0,INDEX(Tablas!$B$4:$B$8,MATCH(AN77,Tablas!$A$4:$A$8,0)))</f>
      </c>
      <c r="EP77" s="3">
        <f>IF(AO77="",0,INDEX(Tablas!$B$4:$B$8,MATCH(AO77,Tablas!$A$4:$A$8,0)))</f>
      </c>
      <c r="EQ77" s="3">
        <f>IF(AP77="",0,INDEX(Tablas!$B$4:$B$8,MATCH(AP77,Tablas!$A$4:$A$8,0)))</f>
      </c>
      <c r="ER77" s="3">
        <f>IF(AQ77="",0,INDEX(Tablas!$B$4:$B$8,MATCH(AQ77,Tablas!$A$4:$A$8,0)))</f>
      </c>
      <c r="ES77" s="3">
        <f>IF(AR77="",0,INDEX(Tablas!$B$4:$B$8,MATCH(AR77,Tablas!$A$4:$A$8,0)))</f>
      </c>
      <c r="ET77" s="3">
        <f>IF(AS77="",0,INDEX(Tablas!$B$4:$B$8,MATCH(AS77,Tablas!$A$4:$A$8,0)))</f>
      </c>
      <c r="EU77" s="3">
        <f>IF(AT77="",0,INDEX(Tablas!$B$4:$B$8,MATCH(AT77,Tablas!$A$4:$A$8,0)))</f>
      </c>
      <c r="EV77" s="3">
        <f>IF(AU77="",0,INDEX(Tablas!$B$4:$B$8,MATCH(AU77,Tablas!$A$4:$A$8,0)))</f>
      </c>
      <c r="EW77" s="3">
        <f>IF(AV77="",0,INDEX(Tablas!$B$4:$B$8,MATCH(AV77,Tablas!$A$4:$A$8,0)))</f>
      </c>
      <c r="EX77" s="3">
        <f>IF(AW77="",0,INDEX(Tablas!$B$4:$B$8,MATCH(AW77,Tablas!$A$4:$A$8,0)))</f>
      </c>
      <c r="EY77" s="3">
        <f>IF(AX77="",0,INDEX(Tablas!$B$4:$B$8,MATCH(AX77,Tablas!$A$4:$A$8,0)))</f>
      </c>
      <c r="EZ77" s="3">
        <f>IF(AY77="",0,INDEX(Tablas!$B$4:$B$8,MATCH(AY77,Tablas!$A$4:$A$8,0)))</f>
      </c>
      <c r="FA77" s="3">
        <f>IF(AZ77="",0,INDEX(Tablas!$B$4:$B$8,MATCH(AZ77,Tablas!$A$4:$A$8,0)))</f>
      </c>
      <c r="FB77" s="3">
        <f>IF(BA77="",0,INDEX(Tablas!$B$4:$B$8,MATCH(BA77,Tablas!$A$4:$A$8,0)))</f>
      </c>
      <c r="FC77" s="3">
        <f>IF(BB77="",0,INDEX(Tablas!$B$4:$B$8,MATCH(BB77,Tablas!$A$4:$A$8,0)))</f>
      </c>
      <c r="FD77" s="3">
        <f>IF(BC77="",0,INDEX(Tablas!$B$4:$B$8,MATCH(BC77,Tablas!$A$4:$A$8,0)))</f>
      </c>
      <c r="FE77" s="3">
        <f>IF(BD77="",0,INDEX(Tablas!$B$4:$B$8,MATCH(BD77,Tablas!$A$4:$A$8,0)))</f>
      </c>
      <c r="FF77" s="3">
        <f>IF(BE77="",0,INDEX(Tablas!$C$4:$C$8,MATCH(BE77,Tablas!$A$4:$A$8,0)))</f>
      </c>
      <c r="FG77" s="3">
        <f>IF(BF77="",0,INDEX(Tablas!$B$4:$B$8,MATCH(BF77,Tablas!$A$4:$A$8,0)))</f>
      </c>
      <c r="FH77" s="3">
        <f>IF(BG77="",0,INDEX(Tablas!$B$4:$B$8,MATCH(BG77,Tablas!$A$4:$A$8,0)))</f>
      </c>
      <c r="FI77" s="3">
        <f>IF(BH77="",0,INDEX(Tablas!$B$4:$B$8,MATCH(BH77,Tablas!$A$4:$A$8,0)))</f>
      </c>
      <c r="FJ77" s="3">
        <f>IF(BI77="",0,INDEX(Tablas!$C$4:$C$8,MATCH(BI77,Tablas!$A$4:$A$8,0)))</f>
      </c>
      <c r="FK77" s="3">
        <f>IF(BJ77="",0,INDEX(Tablas!$C$4:$C$8,MATCH(BJ77,Tablas!$A$4:$A$8,0)))</f>
      </c>
      <c r="FL77" s="3">
        <f>IF(BK77="",0,INDEX(Tablas!$C$4:$C$8,MATCH(BK77,Tablas!$A$4:$A$8,0)))</f>
      </c>
      <c r="FM77" s="3">
        <f>IF(BL77="",0,INDEX(Tablas!$C$4:$C$8,MATCH(BL77,Tablas!$A$4:$A$8,0)))</f>
      </c>
      <c r="FN77" s="3">
        <f>IF(BM77="",0,INDEX(Tablas!$C$4:$C$8,MATCH(BM77,Tablas!$A$4:$A$8,0)))</f>
      </c>
      <c r="FO77" s="3">
        <f>IF(BN77="",0,INDEX(Tablas!$C$4:$C$8,MATCH(BN77,Tablas!$A$4:$A$8,0)))</f>
      </c>
      <c r="FP77" s="3">
        <f>IF(BO77="",0,INDEX(Tablas!$C$4:$C$8,MATCH(BO77,Tablas!$A$4:$A$8,0)))</f>
      </c>
      <c r="FQ77" s="3">
        <f>IF(OR($B77&lt;&gt;"Sí",BP77=""),0,INDEX(Tablas!$C$4:$C$8,MATCH(BP77,Tablas!$A$4:$A$8,0)))</f>
      </c>
      <c r="FR77" s="3">
        <f>IF(OR($B77&lt;&gt;"Sí",BQ77=""),0,INDEX(Tablas!$C$4:$C$8,MATCH(BQ77,Tablas!$A$4:$A$8,0)))</f>
      </c>
      <c r="FS77" s="3">
        <f>IF(OR($B77&lt;&gt;"Sí",BR77=""),0,INDEX(Tablas!$C$4:$C$8,MATCH(BR77,Tablas!$A$4:$A$8,0)))</f>
      </c>
      <c r="FT77" s="3">
        <f>IF(OR($B77&lt;&gt;"Sí",BS77=""),0,INDEX(Tablas!$C$4:$C$8,MATCH(BS77,Tablas!$A$4:$A$8,0)))</f>
      </c>
      <c r="FU77" s="3">
        <f>IF(OR($C77&lt;&gt;"Sí",BT77=""),0,INDEX(Tablas!$C$4:$C$8,MATCH(BT77,Tablas!$A$4:$A$8,0)))</f>
      </c>
      <c r="FV77" s="3">
        <f>IF(OR($C77&lt;&gt;"Sí",BU77=""),0,INDEX(Tablas!$C$4:$C$8,MATCH(BU77,Tablas!$A$4:$A$8,0)))</f>
      </c>
      <c r="FW77" s="3">
        <f>IF(OR($C77&lt;&gt;"Sí",BV77=""),0,INDEX(Tablas!$C$4:$C$8,MATCH(BV77,Tablas!$A$4:$A$8,0)))</f>
      </c>
      <c r="FX77" s="3">
        <f>IF(OR($C77&lt;&gt;"Sí",BW77=""),0,INDEX(Tablas!$C$4:$C$8,MATCH(BW77,Tablas!$A$4:$A$8,0)))</f>
      </c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6">
        <f>IF(COUNTA($A78:$BW78)=0,"",SUM(DE78:FX78))</f>
      </c>
      <c r="BY78" s="6">
        <f>IF(BX78="","",IF(BX78&lt;Tablas!$C$11,"Nulo",IF(BX78&lt;Tablas!$D$11,"Bajo",IF(BX78&lt;Tablas!$E$11,"Medio",IF(BX78&lt;Tablas!$F$11,"Alto","Muy alto")))))</f>
      </c>
      <c r="BZ78" s="3">
        <f>IF($BX78="","",SUM(DE78,DG78,DF78,DH78,DI78))</f>
      </c>
      <c r="CA78" s="3">
        <f>IF(BZ78="","",IF(BZ78&lt;Tablas!$C$12,"Nulo",IF(BZ78&lt;Tablas!$D$12,"Bajo",IF(BZ78&lt;Tablas!$E$12,"Medio",IF(BZ78&lt;Tablas!$F$12,"Alto","Muy alto")))))</f>
      </c>
      <c r="CB78" s="3">
        <f>IF($BX78="","",SUM(DJ78,DP78,DK78,DL78,DM78,DN78,DO78,FQ78,FR78,FS78,FT78,DQ78,DR78,DS78,DT78,EC78,ED78,EE78,EF78,EA78,EB78,EG78,EH78,EM78,EN78))</f>
      </c>
      <c r="CC78" s="3">
        <f>IF(CB78="","",IF(CB78&lt;Tablas!$C$13,"Nulo",IF(CB78&lt;Tablas!$D$13,"Bajo",IF(CB78&lt;Tablas!$E$13,"Medio",IF(CB78&lt;Tablas!$F$13,"Alto","Muy alto")))))</f>
      </c>
      <c r="CD78" s="3">
        <f>IF($BX78="","",SUM(DU78,DV78,DW78,DX78,DY78,DZ78))</f>
      </c>
      <c r="CE78" s="3">
        <f>IF(CD78="","",IF(CD78&lt;Tablas!$C$14,"Nulo",IF(CD78&lt;Tablas!$D$14,"Bajo",IF(CD78&lt;Tablas!$E$14,"Medio",IF(CD78&lt;Tablas!$F$14,"Alto","Muy alto")))))</f>
      </c>
      <c r="CF78" s="3">
        <f>IF($BX78="","",SUM(EI78,EJ78,EK78,EL78,EO78,EP78,EQ78,ER78,ES78,ET78,EU78,EV78,EW78,EX78,FU78,FV78,FW78,FX78,FI78,FJ78,FK78,FL78,FM78,FN78,FO78,FP78))</f>
      </c>
      <c r="CG78" s="3">
        <f>IF(CF78="","",IF(CF78&lt;Tablas!$C$15,"Nulo",IF(CF78&lt;Tablas!$D$15,"Bajo",IF(CF78&lt;Tablas!$E$15,"Medio",IF(CF78&lt;Tablas!$F$15,"Alto","Muy alto")))))</f>
      </c>
      <c r="CH78" s="3">
        <f>IF($BX78="","",SUM(EY78,EZ78,FA78,FB78,FC78,FD78,FG78,FH78,FE78,FF78))</f>
      </c>
      <c r="CI78" s="3">
        <f>IF(CH78="","",IF(CH78&lt;Tablas!$C$16,"Nulo",IF(CH78&lt;Tablas!$D$16,"Bajo",IF(CH78&lt;Tablas!$E$16,"Medio",IF(CH78&lt;Tablas!$F$16,"Alto","Muy alto")))))</f>
      </c>
      <c r="CJ78" s="3">
        <f>IF($BX78="","",SUM(DE78,DG78,DF78,DH78,DI78))</f>
      </c>
      <c r="CK78" s="3">
        <f>IF(CJ78="","",IF(CJ78&lt;Tablas!$C$17,"Nulo",IF(CJ78&lt;Tablas!$D$17,"Bajo",IF(CJ78&lt;Tablas!$E$17,"Medio",IF(CJ78&lt;Tablas!$F$17,"Alto","Muy alto")))))</f>
      </c>
      <c r="CL78" s="3">
        <f>IF($BX78="","",SUM(DJ78,DP78,DK78,DL78,DM78,DN78,DO78,FQ78,FR78,FS78,FT78,DQ78,DR78,DS78,DT78))</f>
      </c>
      <c r="CM78" s="3">
        <f>IF(CL78="","",IF(CL78&lt;Tablas!$C$18,"Nulo",IF(CL78&lt;Tablas!$D$18,"Bajo",IF(CL78&lt;Tablas!$E$18,"Medio",IF(CL78&lt;Tablas!$F$18,"Alto","Muy alto")))))</f>
      </c>
      <c r="CN78" s="3">
        <f>IF($BX78="","",SUM(EC78,ED78,EE78,EF78,EA78,EB78,EG78,EH78,EM78,EN78))</f>
      </c>
      <c r="CO78" s="3">
        <f>IF(CN78="","",IF(CN78&lt;Tablas!$C$19,"Nulo",IF(CN78&lt;Tablas!$D$19,"Bajo",IF(CN78&lt;Tablas!$E$19,"Medio",IF(CN78&lt;Tablas!$F$19,"Alto","Muy alto")))))</f>
      </c>
      <c r="CP78" s="3">
        <f>IF($BX78="","",SUM(DU78,DV78))</f>
      </c>
      <c r="CQ78" s="3">
        <f>IF(CP78="","",IF(CP78&lt;Tablas!$C$20,"Nulo",IF(CP78&lt;Tablas!$D$20,"Bajo",IF(CP78&lt;Tablas!$E$20,"Medio",IF(CP78&lt;Tablas!$F$20,"Alto","Muy alto")))))</f>
      </c>
      <c r="CR78" s="3">
        <f>IF($BX78="","",SUM(DW78,DX78,DY78,DZ78))</f>
      </c>
      <c r="CS78" s="3">
        <f>IF(CR78="","",IF(CR78&lt;Tablas!$C$21,"Nulo",IF(CR78&lt;Tablas!$D$21,"Bajo",IF(CR78&lt;Tablas!$E$21,"Medio",IF(CR78&lt;Tablas!$F$21,"Alto","Muy alto")))))</f>
      </c>
      <c r="CT78" s="3">
        <f>IF($BX78="","",SUM(EI78,EJ78,EK78,EL78,EO78,EP78,EQ78,ER78,ES78))</f>
      </c>
      <c r="CU78" s="3">
        <f>IF(CT78="","",IF(CT78&lt;Tablas!$C$22,"Nulo",IF(CT78&lt;Tablas!$D$22,"Bajo",IF(CT78&lt;Tablas!$E$22,"Medio",IF(CT78&lt;Tablas!$F$22,"Alto","Muy alto")))))</f>
      </c>
      <c r="CV78" s="3">
        <f>IF($BX78="","",SUM(ET78,EU78,EV78,EW78,EX78,FU78,FV78,FW78,FX78))</f>
      </c>
      <c r="CW78" s="3">
        <f>IF(CV78="","",IF(CV78&lt;Tablas!$C$23,"Nulo",IF(CV78&lt;Tablas!$D$23,"Bajo",IF(CV78&lt;Tablas!$E$23,"Medio",IF(CV78&lt;Tablas!$F$23,"Alto","Muy alto")))))</f>
      </c>
      <c r="CX78" s="3">
        <f>IF($BX78="","",SUM(FI78,FJ78,FK78,FL78,FM78,FN78,FO78,FP78))</f>
      </c>
      <c r="CY78" s="3">
        <f>IF(CX78="","",IF(CX78&lt;Tablas!$C$24,"Nulo",IF(CX78&lt;Tablas!$D$24,"Bajo",IF(CX78&lt;Tablas!$E$24,"Medio",IF(CX78&lt;Tablas!$F$24,"Alto","Muy alto")))))</f>
      </c>
      <c r="CZ78" s="3">
        <f>IF($BX78="","",SUM(EY78,EZ78,FA78,FB78,FC78,FD78))</f>
      </c>
      <c r="DA78" s="3">
        <f>IF(CZ78="","",IF(CZ78&lt;Tablas!$C$25,"Nulo",IF(CZ78&lt;Tablas!$D$25,"Bajo",IF(CZ78&lt;Tablas!$E$25,"Medio",IF(CZ78&lt;Tablas!$F$25,"Alto","Muy alto")))))</f>
      </c>
      <c r="DB78" s="3">
        <f>IF($BX78="","",SUM(FG78,FH78,FE78,FF78))</f>
      </c>
      <c r="DC78" s="3">
        <f>IF(DB78="","",IF(DB78&lt;Tablas!$C$26,"Nulo",IF(DB78&lt;Tablas!$D$26,"Bajo",IF(DB78&lt;Tablas!$E$26,"Medio",IF(DB78&lt;Tablas!$F$26,"Alto","Muy alto")))))</f>
      </c>
      <c r="DD78" s="3">
        <f>IF($BX78="","",COUNTBLANK(D78:BO78)+IF($B78="Sí",COUNTBLANK(BP78:BS78),0)+IF($C78="Sí",COUNTBLANK(BT78:BW78),0)+IF($B78="",1,0)+IF($C78="",1,0))</f>
      </c>
      <c r="DE78" s="3">
        <f>IF(D78="",0,INDEX(Tablas!$B$4:$B$8,MATCH(D78,Tablas!$A$4:$A$8,0)))</f>
      </c>
      <c r="DF78" s="3">
        <f>IF(E78="",0,INDEX(Tablas!$C$4:$C$8,MATCH(E78,Tablas!$A$4:$A$8,0)))</f>
      </c>
      <c r="DG78" s="3">
        <f>IF(F78="",0,INDEX(Tablas!$C$4:$C$8,MATCH(F78,Tablas!$A$4:$A$8,0)))</f>
      </c>
      <c r="DH78" s="3">
        <f>IF(G78="",0,INDEX(Tablas!$B$4:$B$8,MATCH(G78,Tablas!$A$4:$A$8,0)))</f>
      </c>
      <c r="DI78" s="3">
        <f>IF(H78="",0,INDEX(Tablas!$C$4:$C$8,MATCH(H78,Tablas!$A$4:$A$8,0)))</f>
      </c>
      <c r="DJ78" s="3">
        <f>IF(I78="",0,INDEX(Tablas!$C$4:$C$8,MATCH(I78,Tablas!$A$4:$A$8,0)))</f>
      </c>
      <c r="DK78" s="3">
        <f>IF(J78="",0,INDEX(Tablas!$C$4:$C$8,MATCH(J78,Tablas!$A$4:$A$8,0)))</f>
      </c>
      <c r="DL78" s="3">
        <f>IF(K78="",0,INDEX(Tablas!$C$4:$C$8,MATCH(K78,Tablas!$A$4:$A$8,0)))</f>
      </c>
      <c r="DM78" s="3">
        <f>IF(L78="",0,INDEX(Tablas!$C$4:$C$8,MATCH(L78,Tablas!$A$4:$A$8,0)))</f>
      </c>
      <c r="DN78" s="3">
        <f>IF(M78="",0,INDEX(Tablas!$C$4:$C$8,MATCH(M78,Tablas!$A$4:$A$8,0)))</f>
      </c>
      <c r="DO78" s="3">
        <f>IF(N78="",0,INDEX(Tablas!$C$4:$C$8,MATCH(N78,Tablas!$A$4:$A$8,0)))</f>
      </c>
      <c r="DP78" s="3">
        <f>IF(O78="",0,INDEX(Tablas!$C$4:$C$8,MATCH(O78,Tablas!$A$4:$A$8,0)))</f>
      </c>
      <c r="DQ78" s="3">
        <f>IF(P78="",0,INDEX(Tablas!$C$4:$C$8,MATCH(P78,Tablas!$A$4:$A$8,0)))</f>
      </c>
      <c r="DR78" s="3">
        <f>IF(Q78="",0,INDEX(Tablas!$C$4:$C$8,MATCH(Q78,Tablas!$A$4:$A$8,0)))</f>
      </c>
      <c r="DS78" s="3">
        <f>IF(R78="",0,INDEX(Tablas!$C$4:$C$8,MATCH(R78,Tablas!$A$4:$A$8,0)))</f>
      </c>
      <c r="DT78" s="3">
        <f>IF(S78="",0,INDEX(Tablas!$C$4:$C$8,MATCH(S78,Tablas!$A$4:$A$8,0)))</f>
      </c>
      <c r="DU78" s="3">
        <f>IF(T78="",0,INDEX(Tablas!$C$4:$C$8,MATCH(T78,Tablas!$A$4:$A$8,0)))</f>
      </c>
      <c r="DV78" s="3">
        <f>IF(U78="",0,INDEX(Tablas!$C$4:$C$8,MATCH(U78,Tablas!$A$4:$A$8,0)))</f>
      </c>
      <c r="DW78" s="3">
        <f>IF(V78="",0,INDEX(Tablas!$C$4:$C$8,MATCH(V78,Tablas!$A$4:$A$8,0)))</f>
      </c>
      <c r="DX78" s="3">
        <f>IF(W78="",0,INDEX(Tablas!$C$4:$C$8,MATCH(W78,Tablas!$A$4:$A$8,0)))</f>
      </c>
      <c r="DY78" s="3">
        <f>IF(X78="",0,INDEX(Tablas!$C$4:$C$8,MATCH(X78,Tablas!$A$4:$A$8,0)))</f>
      </c>
      <c r="DZ78" s="3">
        <f>IF(Y78="",0,INDEX(Tablas!$C$4:$C$8,MATCH(Y78,Tablas!$A$4:$A$8,0)))</f>
      </c>
      <c r="EA78" s="3">
        <f>IF(Z78="",0,INDEX(Tablas!$B$4:$B$8,MATCH(Z78,Tablas!$A$4:$A$8,0)))</f>
      </c>
      <c r="EB78" s="3">
        <f>IF(AA78="",0,INDEX(Tablas!$B$4:$B$8,MATCH(AA78,Tablas!$A$4:$A$8,0)))</f>
      </c>
      <c r="EC78" s="3">
        <f>IF(AB78="",0,INDEX(Tablas!$B$4:$B$8,MATCH(AB78,Tablas!$A$4:$A$8,0)))</f>
      </c>
      <c r="ED78" s="3">
        <f>IF(AC78="",0,INDEX(Tablas!$B$4:$B$8,MATCH(AC78,Tablas!$A$4:$A$8,0)))</f>
      </c>
      <c r="EE78" s="3">
        <f>IF(AD78="",0,INDEX(Tablas!$B$4:$B$8,MATCH(AD78,Tablas!$A$4:$A$8,0)))</f>
      </c>
      <c r="EF78" s="3">
        <f>IF(AE78="",0,INDEX(Tablas!$B$4:$B$8,MATCH(AE78,Tablas!$A$4:$A$8,0)))</f>
      </c>
      <c r="EG78" s="3">
        <f>IF(AF78="",0,INDEX(Tablas!$C$4:$C$8,MATCH(AF78,Tablas!$A$4:$A$8,0)))</f>
      </c>
      <c r="EH78" s="3">
        <f>IF(AG78="",0,INDEX(Tablas!$B$4:$B$8,MATCH(AG78,Tablas!$A$4:$A$8,0)))</f>
      </c>
      <c r="EI78" s="3">
        <f>IF(AH78="",0,INDEX(Tablas!$B$4:$B$8,MATCH(AH78,Tablas!$A$4:$A$8,0)))</f>
      </c>
      <c r="EJ78" s="3">
        <f>IF(AI78="",0,INDEX(Tablas!$B$4:$B$8,MATCH(AI78,Tablas!$A$4:$A$8,0)))</f>
      </c>
      <c r="EK78" s="3">
        <f>IF(AJ78="",0,INDEX(Tablas!$B$4:$B$8,MATCH(AJ78,Tablas!$A$4:$A$8,0)))</f>
      </c>
      <c r="EL78" s="3">
        <f>IF(AK78="",0,INDEX(Tablas!$B$4:$B$8,MATCH(AK78,Tablas!$A$4:$A$8,0)))</f>
      </c>
      <c r="EM78" s="3">
        <f>IF(AL78="",0,INDEX(Tablas!$B$4:$B$8,MATCH(AL78,Tablas!$A$4:$A$8,0)))</f>
      </c>
      <c r="EN78" s="3">
        <f>IF(AM78="",0,INDEX(Tablas!$B$4:$B$8,MATCH(AM78,Tablas!$A$4:$A$8,0)))</f>
      </c>
      <c r="EO78" s="3">
        <f>IF(AN78="",0,INDEX(Tablas!$B$4:$B$8,MATCH(AN78,Tablas!$A$4:$A$8,0)))</f>
      </c>
      <c r="EP78" s="3">
        <f>IF(AO78="",0,INDEX(Tablas!$B$4:$B$8,MATCH(AO78,Tablas!$A$4:$A$8,0)))</f>
      </c>
      <c r="EQ78" s="3">
        <f>IF(AP78="",0,INDEX(Tablas!$B$4:$B$8,MATCH(AP78,Tablas!$A$4:$A$8,0)))</f>
      </c>
      <c r="ER78" s="3">
        <f>IF(AQ78="",0,INDEX(Tablas!$B$4:$B$8,MATCH(AQ78,Tablas!$A$4:$A$8,0)))</f>
      </c>
      <c r="ES78" s="3">
        <f>IF(AR78="",0,INDEX(Tablas!$B$4:$B$8,MATCH(AR78,Tablas!$A$4:$A$8,0)))</f>
      </c>
      <c r="ET78" s="3">
        <f>IF(AS78="",0,INDEX(Tablas!$B$4:$B$8,MATCH(AS78,Tablas!$A$4:$A$8,0)))</f>
      </c>
      <c r="EU78" s="3">
        <f>IF(AT78="",0,INDEX(Tablas!$B$4:$B$8,MATCH(AT78,Tablas!$A$4:$A$8,0)))</f>
      </c>
      <c r="EV78" s="3">
        <f>IF(AU78="",0,INDEX(Tablas!$B$4:$B$8,MATCH(AU78,Tablas!$A$4:$A$8,0)))</f>
      </c>
      <c r="EW78" s="3">
        <f>IF(AV78="",0,INDEX(Tablas!$B$4:$B$8,MATCH(AV78,Tablas!$A$4:$A$8,0)))</f>
      </c>
      <c r="EX78" s="3">
        <f>IF(AW78="",0,INDEX(Tablas!$B$4:$B$8,MATCH(AW78,Tablas!$A$4:$A$8,0)))</f>
      </c>
      <c r="EY78" s="3">
        <f>IF(AX78="",0,INDEX(Tablas!$B$4:$B$8,MATCH(AX78,Tablas!$A$4:$A$8,0)))</f>
      </c>
      <c r="EZ78" s="3">
        <f>IF(AY78="",0,INDEX(Tablas!$B$4:$B$8,MATCH(AY78,Tablas!$A$4:$A$8,0)))</f>
      </c>
      <c r="FA78" s="3">
        <f>IF(AZ78="",0,INDEX(Tablas!$B$4:$B$8,MATCH(AZ78,Tablas!$A$4:$A$8,0)))</f>
      </c>
      <c r="FB78" s="3">
        <f>IF(BA78="",0,INDEX(Tablas!$B$4:$B$8,MATCH(BA78,Tablas!$A$4:$A$8,0)))</f>
      </c>
      <c r="FC78" s="3">
        <f>IF(BB78="",0,INDEX(Tablas!$B$4:$B$8,MATCH(BB78,Tablas!$A$4:$A$8,0)))</f>
      </c>
      <c r="FD78" s="3">
        <f>IF(BC78="",0,INDEX(Tablas!$B$4:$B$8,MATCH(BC78,Tablas!$A$4:$A$8,0)))</f>
      </c>
      <c r="FE78" s="3">
        <f>IF(BD78="",0,INDEX(Tablas!$B$4:$B$8,MATCH(BD78,Tablas!$A$4:$A$8,0)))</f>
      </c>
      <c r="FF78" s="3">
        <f>IF(BE78="",0,INDEX(Tablas!$C$4:$C$8,MATCH(BE78,Tablas!$A$4:$A$8,0)))</f>
      </c>
      <c r="FG78" s="3">
        <f>IF(BF78="",0,INDEX(Tablas!$B$4:$B$8,MATCH(BF78,Tablas!$A$4:$A$8,0)))</f>
      </c>
      <c r="FH78" s="3">
        <f>IF(BG78="",0,INDEX(Tablas!$B$4:$B$8,MATCH(BG78,Tablas!$A$4:$A$8,0)))</f>
      </c>
      <c r="FI78" s="3">
        <f>IF(BH78="",0,INDEX(Tablas!$B$4:$B$8,MATCH(BH78,Tablas!$A$4:$A$8,0)))</f>
      </c>
      <c r="FJ78" s="3">
        <f>IF(BI78="",0,INDEX(Tablas!$C$4:$C$8,MATCH(BI78,Tablas!$A$4:$A$8,0)))</f>
      </c>
      <c r="FK78" s="3">
        <f>IF(BJ78="",0,INDEX(Tablas!$C$4:$C$8,MATCH(BJ78,Tablas!$A$4:$A$8,0)))</f>
      </c>
      <c r="FL78" s="3">
        <f>IF(BK78="",0,INDEX(Tablas!$C$4:$C$8,MATCH(BK78,Tablas!$A$4:$A$8,0)))</f>
      </c>
      <c r="FM78" s="3">
        <f>IF(BL78="",0,INDEX(Tablas!$C$4:$C$8,MATCH(BL78,Tablas!$A$4:$A$8,0)))</f>
      </c>
      <c r="FN78" s="3">
        <f>IF(BM78="",0,INDEX(Tablas!$C$4:$C$8,MATCH(BM78,Tablas!$A$4:$A$8,0)))</f>
      </c>
      <c r="FO78" s="3">
        <f>IF(BN78="",0,INDEX(Tablas!$C$4:$C$8,MATCH(BN78,Tablas!$A$4:$A$8,0)))</f>
      </c>
      <c r="FP78" s="3">
        <f>IF(BO78="",0,INDEX(Tablas!$C$4:$C$8,MATCH(BO78,Tablas!$A$4:$A$8,0)))</f>
      </c>
      <c r="FQ78" s="3">
        <f>IF(OR($B78&lt;&gt;"Sí",BP78=""),0,INDEX(Tablas!$C$4:$C$8,MATCH(BP78,Tablas!$A$4:$A$8,0)))</f>
      </c>
      <c r="FR78" s="3">
        <f>IF(OR($B78&lt;&gt;"Sí",BQ78=""),0,INDEX(Tablas!$C$4:$C$8,MATCH(BQ78,Tablas!$A$4:$A$8,0)))</f>
      </c>
      <c r="FS78" s="3">
        <f>IF(OR($B78&lt;&gt;"Sí",BR78=""),0,INDEX(Tablas!$C$4:$C$8,MATCH(BR78,Tablas!$A$4:$A$8,0)))</f>
      </c>
      <c r="FT78" s="3">
        <f>IF(OR($B78&lt;&gt;"Sí",BS78=""),0,INDEX(Tablas!$C$4:$C$8,MATCH(BS78,Tablas!$A$4:$A$8,0)))</f>
      </c>
      <c r="FU78" s="3">
        <f>IF(OR($C78&lt;&gt;"Sí",BT78=""),0,INDEX(Tablas!$C$4:$C$8,MATCH(BT78,Tablas!$A$4:$A$8,0)))</f>
      </c>
      <c r="FV78" s="3">
        <f>IF(OR($C78&lt;&gt;"Sí",BU78=""),0,INDEX(Tablas!$C$4:$C$8,MATCH(BU78,Tablas!$A$4:$A$8,0)))</f>
      </c>
      <c r="FW78" s="3">
        <f>IF(OR($C78&lt;&gt;"Sí",BV78=""),0,INDEX(Tablas!$C$4:$C$8,MATCH(BV78,Tablas!$A$4:$A$8,0)))</f>
      </c>
      <c r="FX78" s="3">
        <f>IF(OR($C78&lt;&gt;"Sí",BW78=""),0,INDEX(Tablas!$C$4:$C$8,MATCH(BW78,Tablas!$A$4:$A$8,0)))</f>
      </c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6">
        <f>IF(COUNTA($A79:$BW79)=0,"",SUM(DE79:FX79))</f>
      </c>
      <c r="BY79" s="6">
        <f>IF(BX79="","",IF(BX79&lt;Tablas!$C$11,"Nulo",IF(BX79&lt;Tablas!$D$11,"Bajo",IF(BX79&lt;Tablas!$E$11,"Medio",IF(BX79&lt;Tablas!$F$11,"Alto","Muy alto")))))</f>
      </c>
      <c r="BZ79" s="3">
        <f>IF($BX79="","",SUM(DE79,DG79,DF79,DH79,DI79))</f>
      </c>
      <c r="CA79" s="3">
        <f>IF(BZ79="","",IF(BZ79&lt;Tablas!$C$12,"Nulo",IF(BZ79&lt;Tablas!$D$12,"Bajo",IF(BZ79&lt;Tablas!$E$12,"Medio",IF(BZ79&lt;Tablas!$F$12,"Alto","Muy alto")))))</f>
      </c>
      <c r="CB79" s="3">
        <f>IF($BX79="","",SUM(DJ79,DP79,DK79,DL79,DM79,DN79,DO79,FQ79,FR79,FS79,FT79,DQ79,DR79,DS79,DT79,EC79,ED79,EE79,EF79,EA79,EB79,EG79,EH79,EM79,EN79))</f>
      </c>
      <c r="CC79" s="3">
        <f>IF(CB79="","",IF(CB79&lt;Tablas!$C$13,"Nulo",IF(CB79&lt;Tablas!$D$13,"Bajo",IF(CB79&lt;Tablas!$E$13,"Medio",IF(CB79&lt;Tablas!$F$13,"Alto","Muy alto")))))</f>
      </c>
      <c r="CD79" s="3">
        <f>IF($BX79="","",SUM(DU79,DV79,DW79,DX79,DY79,DZ79))</f>
      </c>
      <c r="CE79" s="3">
        <f>IF(CD79="","",IF(CD79&lt;Tablas!$C$14,"Nulo",IF(CD79&lt;Tablas!$D$14,"Bajo",IF(CD79&lt;Tablas!$E$14,"Medio",IF(CD79&lt;Tablas!$F$14,"Alto","Muy alto")))))</f>
      </c>
      <c r="CF79" s="3">
        <f>IF($BX79="","",SUM(EI79,EJ79,EK79,EL79,EO79,EP79,EQ79,ER79,ES79,ET79,EU79,EV79,EW79,EX79,FU79,FV79,FW79,FX79,FI79,FJ79,FK79,FL79,FM79,FN79,FO79,FP79))</f>
      </c>
      <c r="CG79" s="3">
        <f>IF(CF79="","",IF(CF79&lt;Tablas!$C$15,"Nulo",IF(CF79&lt;Tablas!$D$15,"Bajo",IF(CF79&lt;Tablas!$E$15,"Medio",IF(CF79&lt;Tablas!$F$15,"Alto","Muy alto")))))</f>
      </c>
      <c r="CH79" s="3">
        <f>IF($BX79="","",SUM(EY79,EZ79,FA79,FB79,FC79,FD79,FG79,FH79,FE79,FF79))</f>
      </c>
      <c r="CI79" s="3">
        <f>IF(CH79="","",IF(CH79&lt;Tablas!$C$16,"Nulo",IF(CH79&lt;Tablas!$D$16,"Bajo",IF(CH79&lt;Tablas!$E$16,"Medio",IF(CH79&lt;Tablas!$F$16,"Alto","Muy alto")))))</f>
      </c>
      <c r="CJ79" s="3">
        <f>IF($BX79="","",SUM(DE79,DG79,DF79,DH79,DI79))</f>
      </c>
      <c r="CK79" s="3">
        <f>IF(CJ79="","",IF(CJ79&lt;Tablas!$C$17,"Nulo",IF(CJ79&lt;Tablas!$D$17,"Bajo",IF(CJ79&lt;Tablas!$E$17,"Medio",IF(CJ79&lt;Tablas!$F$17,"Alto","Muy alto")))))</f>
      </c>
      <c r="CL79" s="3">
        <f>IF($BX79="","",SUM(DJ79,DP79,DK79,DL79,DM79,DN79,DO79,FQ79,FR79,FS79,FT79,DQ79,DR79,DS79,DT79))</f>
      </c>
      <c r="CM79" s="3">
        <f>IF(CL79="","",IF(CL79&lt;Tablas!$C$18,"Nulo",IF(CL79&lt;Tablas!$D$18,"Bajo",IF(CL79&lt;Tablas!$E$18,"Medio",IF(CL79&lt;Tablas!$F$18,"Alto","Muy alto")))))</f>
      </c>
      <c r="CN79" s="3">
        <f>IF($BX79="","",SUM(EC79,ED79,EE79,EF79,EA79,EB79,EG79,EH79,EM79,EN79))</f>
      </c>
      <c r="CO79" s="3">
        <f>IF(CN79="","",IF(CN79&lt;Tablas!$C$19,"Nulo",IF(CN79&lt;Tablas!$D$19,"Bajo",IF(CN79&lt;Tablas!$E$19,"Medio",IF(CN79&lt;Tablas!$F$19,"Alto","Muy alto")))))</f>
      </c>
      <c r="CP79" s="3">
        <f>IF($BX79="","",SUM(DU79,DV79))</f>
      </c>
      <c r="CQ79" s="3">
        <f>IF(CP79="","",IF(CP79&lt;Tablas!$C$20,"Nulo",IF(CP79&lt;Tablas!$D$20,"Bajo",IF(CP79&lt;Tablas!$E$20,"Medio",IF(CP79&lt;Tablas!$F$20,"Alto","Muy alto")))))</f>
      </c>
      <c r="CR79" s="3">
        <f>IF($BX79="","",SUM(DW79,DX79,DY79,DZ79))</f>
      </c>
      <c r="CS79" s="3">
        <f>IF(CR79="","",IF(CR79&lt;Tablas!$C$21,"Nulo",IF(CR79&lt;Tablas!$D$21,"Bajo",IF(CR79&lt;Tablas!$E$21,"Medio",IF(CR79&lt;Tablas!$F$21,"Alto","Muy alto")))))</f>
      </c>
      <c r="CT79" s="3">
        <f>IF($BX79="","",SUM(EI79,EJ79,EK79,EL79,EO79,EP79,EQ79,ER79,ES79))</f>
      </c>
      <c r="CU79" s="3">
        <f>IF(CT79="","",IF(CT79&lt;Tablas!$C$22,"Nulo",IF(CT79&lt;Tablas!$D$22,"Bajo",IF(CT79&lt;Tablas!$E$22,"Medio",IF(CT79&lt;Tablas!$F$22,"Alto","Muy alto")))))</f>
      </c>
      <c r="CV79" s="3">
        <f>IF($BX79="","",SUM(ET79,EU79,EV79,EW79,EX79,FU79,FV79,FW79,FX79))</f>
      </c>
      <c r="CW79" s="3">
        <f>IF(CV79="","",IF(CV79&lt;Tablas!$C$23,"Nulo",IF(CV79&lt;Tablas!$D$23,"Bajo",IF(CV79&lt;Tablas!$E$23,"Medio",IF(CV79&lt;Tablas!$F$23,"Alto","Muy alto")))))</f>
      </c>
      <c r="CX79" s="3">
        <f>IF($BX79="","",SUM(FI79,FJ79,FK79,FL79,FM79,FN79,FO79,FP79))</f>
      </c>
      <c r="CY79" s="3">
        <f>IF(CX79="","",IF(CX79&lt;Tablas!$C$24,"Nulo",IF(CX79&lt;Tablas!$D$24,"Bajo",IF(CX79&lt;Tablas!$E$24,"Medio",IF(CX79&lt;Tablas!$F$24,"Alto","Muy alto")))))</f>
      </c>
      <c r="CZ79" s="3">
        <f>IF($BX79="","",SUM(EY79,EZ79,FA79,FB79,FC79,FD79))</f>
      </c>
      <c r="DA79" s="3">
        <f>IF(CZ79="","",IF(CZ79&lt;Tablas!$C$25,"Nulo",IF(CZ79&lt;Tablas!$D$25,"Bajo",IF(CZ79&lt;Tablas!$E$25,"Medio",IF(CZ79&lt;Tablas!$F$25,"Alto","Muy alto")))))</f>
      </c>
      <c r="DB79" s="3">
        <f>IF($BX79="","",SUM(FG79,FH79,FE79,FF79))</f>
      </c>
      <c r="DC79" s="3">
        <f>IF(DB79="","",IF(DB79&lt;Tablas!$C$26,"Nulo",IF(DB79&lt;Tablas!$D$26,"Bajo",IF(DB79&lt;Tablas!$E$26,"Medio",IF(DB79&lt;Tablas!$F$26,"Alto","Muy alto")))))</f>
      </c>
      <c r="DD79" s="3">
        <f>IF($BX79="","",COUNTBLANK(D79:BO79)+IF($B79="Sí",COUNTBLANK(BP79:BS79),0)+IF($C79="Sí",COUNTBLANK(BT79:BW79),0)+IF($B79="",1,0)+IF($C79="",1,0))</f>
      </c>
      <c r="DE79" s="3">
        <f>IF(D79="",0,INDEX(Tablas!$B$4:$B$8,MATCH(D79,Tablas!$A$4:$A$8,0)))</f>
      </c>
      <c r="DF79" s="3">
        <f>IF(E79="",0,INDEX(Tablas!$C$4:$C$8,MATCH(E79,Tablas!$A$4:$A$8,0)))</f>
      </c>
      <c r="DG79" s="3">
        <f>IF(F79="",0,INDEX(Tablas!$C$4:$C$8,MATCH(F79,Tablas!$A$4:$A$8,0)))</f>
      </c>
      <c r="DH79" s="3">
        <f>IF(G79="",0,INDEX(Tablas!$B$4:$B$8,MATCH(G79,Tablas!$A$4:$A$8,0)))</f>
      </c>
      <c r="DI79" s="3">
        <f>IF(H79="",0,INDEX(Tablas!$C$4:$C$8,MATCH(H79,Tablas!$A$4:$A$8,0)))</f>
      </c>
      <c r="DJ79" s="3">
        <f>IF(I79="",0,INDEX(Tablas!$C$4:$C$8,MATCH(I79,Tablas!$A$4:$A$8,0)))</f>
      </c>
      <c r="DK79" s="3">
        <f>IF(J79="",0,INDEX(Tablas!$C$4:$C$8,MATCH(J79,Tablas!$A$4:$A$8,0)))</f>
      </c>
      <c r="DL79" s="3">
        <f>IF(K79="",0,INDEX(Tablas!$C$4:$C$8,MATCH(K79,Tablas!$A$4:$A$8,0)))</f>
      </c>
      <c r="DM79" s="3">
        <f>IF(L79="",0,INDEX(Tablas!$C$4:$C$8,MATCH(L79,Tablas!$A$4:$A$8,0)))</f>
      </c>
      <c r="DN79" s="3">
        <f>IF(M79="",0,INDEX(Tablas!$C$4:$C$8,MATCH(M79,Tablas!$A$4:$A$8,0)))</f>
      </c>
      <c r="DO79" s="3">
        <f>IF(N79="",0,INDEX(Tablas!$C$4:$C$8,MATCH(N79,Tablas!$A$4:$A$8,0)))</f>
      </c>
      <c r="DP79" s="3">
        <f>IF(O79="",0,INDEX(Tablas!$C$4:$C$8,MATCH(O79,Tablas!$A$4:$A$8,0)))</f>
      </c>
      <c r="DQ79" s="3">
        <f>IF(P79="",0,INDEX(Tablas!$C$4:$C$8,MATCH(P79,Tablas!$A$4:$A$8,0)))</f>
      </c>
      <c r="DR79" s="3">
        <f>IF(Q79="",0,INDEX(Tablas!$C$4:$C$8,MATCH(Q79,Tablas!$A$4:$A$8,0)))</f>
      </c>
      <c r="DS79" s="3">
        <f>IF(R79="",0,INDEX(Tablas!$C$4:$C$8,MATCH(R79,Tablas!$A$4:$A$8,0)))</f>
      </c>
      <c r="DT79" s="3">
        <f>IF(S79="",0,INDEX(Tablas!$C$4:$C$8,MATCH(S79,Tablas!$A$4:$A$8,0)))</f>
      </c>
      <c r="DU79" s="3">
        <f>IF(T79="",0,INDEX(Tablas!$C$4:$C$8,MATCH(T79,Tablas!$A$4:$A$8,0)))</f>
      </c>
      <c r="DV79" s="3">
        <f>IF(U79="",0,INDEX(Tablas!$C$4:$C$8,MATCH(U79,Tablas!$A$4:$A$8,0)))</f>
      </c>
      <c r="DW79" s="3">
        <f>IF(V79="",0,INDEX(Tablas!$C$4:$C$8,MATCH(V79,Tablas!$A$4:$A$8,0)))</f>
      </c>
      <c r="DX79" s="3">
        <f>IF(W79="",0,INDEX(Tablas!$C$4:$C$8,MATCH(W79,Tablas!$A$4:$A$8,0)))</f>
      </c>
      <c r="DY79" s="3">
        <f>IF(X79="",0,INDEX(Tablas!$C$4:$C$8,MATCH(X79,Tablas!$A$4:$A$8,0)))</f>
      </c>
      <c r="DZ79" s="3">
        <f>IF(Y79="",0,INDEX(Tablas!$C$4:$C$8,MATCH(Y79,Tablas!$A$4:$A$8,0)))</f>
      </c>
      <c r="EA79" s="3">
        <f>IF(Z79="",0,INDEX(Tablas!$B$4:$B$8,MATCH(Z79,Tablas!$A$4:$A$8,0)))</f>
      </c>
      <c r="EB79" s="3">
        <f>IF(AA79="",0,INDEX(Tablas!$B$4:$B$8,MATCH(AA79,Tablas!$A$4:$A$8,0)))</f>
      </c>
      <c r="EC79" s="3">
        <f>IF(AB79="",0,INDEX(Tablas!$B$4:$B$8,MATCH(AB79,Tablas!$A$4:$A$8,0)))</f>
      </c>
      <c r="ED79" s="3">
        <f>IF(AC79="",0,INDEX(Tablas!$B$4:$B$8,MATCH(AC79,Tablas!$A$4:$A$8,0)))</f>
      </c>
      <c r="EE79" s="3">
        <f>IF(AD79="",0,INDEX(Tablas!$B$4:$B$8,MATCH(AD79,Tablas!$A$4:$A$8,0)))</f>
      </c>
      <c r="EF79" s="3">
        <f>IF(AE79="",0,INDEX(Tablas!$B$4:$B$8,MATCH(AE79,Tablas!$A$4:$A$8,0)))</f>
      </c>
      <c r="EG79" s="3">
        <f>IF(AF79="",0,INDEX(Tablas!$C$4:$C$8,MATCH(AF79,Tablas!$A$4:$A$8,0)))</f>
      </c>
      <c r="EH79" s="3">
        <f>IF(AG79="",0,INDEX(Tablas!$B$4:$B$8,MATCH(AG79,Tablas!$A$4:$A$8,0)))</f>
      </c>
      <c r="EI79" s="3">
        <f>IF(AH79="",0,INDEX(Tablas!$B$4:$B$8,MATCH(AH79,Tablas!$A$4:$A$8,0)))</f>
      </c>
      <c r="EJ79" s="3">
        <f>IF(AI79="",0,INDEX(Tablas!$B$4:$B$8,MATCH(AI79,Tablas!$A$4:$A$8,0)))</f>
      </c>
      <c r="EK79" s="3">
        <f>IF(AJ79="",0,INDEX(Tablas!$B$4:$B$8,MATCH(AJ79,Tablas!$A$4:$A$8,0)))</f>
      </c>
      <c r="EL79" s="3">
        <f>IF(AK79="",0,INDEX(Tablas!$B$4:$B$8,MATCH(AK79,Tablas!$A$4:$A$8,0)))</f>
      </c>
      <c r="EM79" s="3">
        <f>IF(AL79="",0,INDEX(Tablas!$B$4:$B$8,MATCH(AL79,Tablas!$A$4:$A$8,0)))</f>
      </c>
      <c r="EN79" s="3">
        <f>IF(AM79="",0,INDEX(Tablas!$B$4:$B$8,MATCH(AM79,Tablas!$A$4:$A$8,0)))</f>
      </c>
      <c r="EO79" s="3">
        <f>IF(AN79="",0,INDEX(Tablas!$B$4:$B$8,MATCH(AN79,Tablas!$A$4:$A$8,0)))</f>
      </c>
      <c r="EP79" s="3">
        <f>IF(AO79="",0,INDEX(Tablas!$B$4:$B$8,MATCH(AO79,Tablas!$A$4:$A$8,0)))</f>
      </c>
      <c r="EQ79" s="3">
        <f>IF(AP79="",0,INDEX(Tablas!$B$4:$B$8,MATCH(AP79,Tablas!$A$4:$A$8,0)))</f>
      </c>
      <c r="ER79" s="3">
        <f>IF(AQ79="",0,INDEX(Tablas!$B$4:$B$8,MATCH(AQ79,Tablas!$A$4:$A$8,0)))</f>
      </c>
      <c r="ES79" s="3">
        <f>IF(AR79="",0,INDEX(Tablas!$B$4:$B$8,MATCH(AR79,Tablas!$A$4:$A$8,0)))</f>
      </c>
      <c r="ET79" s="3">
        <f>IF(AS79="",0,INDEX(Tablas!$B$4:$B$8,MATCH(AS79,Tablas!$A$4:$A$8,0)))</f>
      </c>
      <c r="EU79" s="3">
        <f>IF(AT79="",0,INDEX(Tablas!$B$4:$B$8,MATCH(AT79,Tablas!$A$4:$A$8,0)))</f>
      </c>
      <c r="EV79" s="3">
        <f>IF(AU79="",0,INDEX(Tablas!$B$4:$B$8,MATCH(AU79,Tablas!$A$4:$A$8,0)))</f>
      </c>
      <c r="EW79" s="3">
        <f>IF(AV79="",0,INDEX(Tablas!$B$4:$B$8,MATCH(AV79,Tablas!$A$4:$A$8,0)))</f>
      </c>
      <c r="EX79" s="3">
        <f>IF(AW79="",0,INDEX(Tablas!$B$4:$B$8,MATCH(AW79,Tablas!$A$4:$A$8,0)))</f>
      </c>
      <c r="EY79" s="3">
        <f>IF(AX79="",0,INDEX(Tablas!$B$4:$B$8,MATCH(AX79,Tablas!$A$4:$A$8,0)))</f>
      </c>
      <c r="EZ79" s="3">
        <f>IF(AY79="",0,INDEX(Tablas!$B$4:$B$8,MATCH(AY79,Tablas!$A$4:$A$8,0)))</f>
      </c>
      <c r="FA79" s="3">
        <f>IF(AZ79="",0,INDEX(Tablas!$B$4:$B$8,MATCH(AZ79,Tablas!$A$4:$A$8,0)))</f>
      </c>
      <c r="FB79" s="3">
        <f>IF(BA79="",0,INDEX(Tablas!$B$4:$B$8,MATCH(BA79,Tablas!$A$4:$A$8,0)))</f>
      </c>
      <c r="FC79" s="3">
        <f>IF(BB79="",0,INDEX(Tablas!$B$4:$B$8,MATCH(BB79,Tablas!$A$4:$A$8,0)))</f>
      </c>
      <c r="FD79" s="3">
        <f>IF(BC79="",0,INDEX(Tablas!$B$4:$B$8,MATCH(BC79,Tablas!$A$4:$A$8,0)))</f>
      </c>
      <c r="FE79" s="3">
        <f>IF(BD79="",0,INDEX(Tablas!$B$4:$B$8,MATCH(BD79,Tablas!$A$4:$A$8,0)))</f>
      </c>
      <c r="FF79" s="3">
        <f>IF(BE79="",0,INDEX(Tablas!$C$4:$C$8,MATCH(BE79,Tablas!$A$4:$A$8,0)))</f>
      </c>
      <c r="FG79" s="3">
        <f>IF(BF79="",0,INDEX(Tablas!$B$4:$B$8,MATCH(BF79,Tablas!$A$4:$A$8,0)))</f>
      </c>
      <c r="FH79" s="3">
        <f>IF(BG79="",0,INDEX(Tablas!$B$4:$B$8,MATCH(BG79,Tablas!$A$4:$A$8,0)))</f>
      </c>
      <c r="FI79" s="3">
        <f>IF(BH79="",0,INDEX(Tablas!$B$4:$B$8,MATCH(BH79,Tablas!$A$4:$A$8,0)))</f>
      </c>
      <c r="FJ79" s="3">
        <f>IF(BI79="",0,INDEX(Tablas!$C$4:$C$8,MATCH(BI79,Tablas!$A$4:$A$8,0)))</f>
      </c>
      <c r="FK79" s="3">
        <f>IF(BJ79="",0,INDEX(Tablas!$C$4:$C$8,MATCH(BJ79,Tablas!$A$4:$A$8,0)))</f>
      </c>
      <c r="FL79" s="3">
        <f>IF(BK79="",0,INDEX(Tablas!$C$4:$C$8,MATCH(BK79,Tablas!$A$4:$A$8,0)))</f>
      </c>
      <c r="FM79" s="3">
        <f>IF(BL79="",0,INDEX(Tablas!$C$4:$C$8,MATCH(BL79,Tablas!$A$4:$A$8,0)))</f>
      </c>
      <c r="FN79" s="3">
        <f>IF(BM79="",0,INDEX(Tablas!$C$4:$C$8,MATCH(BM79,Tablas!$A$4:$A$8,0)))</f>
      </c>
      <c r="FO79" s="3">
        <f>IF(BN79="",0,INDEX(Tablas!$C$4:$C$8,MATCH(BN79,Tablas!$A$4:$A$8,0)))</f>
      </c>
      <c r="FP79" s="3">
        <f>IF(BO79="",0,INDEX(Tablas!$C$4:$C$8,MATCH(BO79,Tablas!$A$4:$A$8,0)))</f>
      </c>
      <c r="FQ79" s="3">
        <f>IF(OR($B79&lt;&gt;"Sí",BP79=""),0,INDEX(Tablas!$C$4:$C$8,MATCH(BP79,Tablas!$A$4:$A$8,0)))</f>
      </c>
      <c r="FR79" s="3">
        <f>IF(OR($B79&lt;&gt;"Sí",BQ79=""),0,INDEX(Tablas!$C$4:$C$8,MATCH(BQ79,Tablas!$A$4:$A$8,0)))</f>
      </c>
      <c r="FS79" s="3">
        <f>IF(OR($B79&lt;&gt;"Sí",BR79=""),0,INDEX(Tablas!$C$4:$C$8,MATCH(BR79,Tablas!$A$4:$A$8,0)))</f>
      </c>
      <c r="FT79" s="3">
        <f>IF(OR($B79&lt;&gt;"Sí",BS79=""),0,INDEX(Tablas!$C$4:$C$8,MATCH(BS79,Tablas!$A$4:$A$8,0)))</f>
      </c>
      <c r="FU79" s="3">
        <f>IF(OR($C79&lt;&gt;"Sí",BT79=""),0,INDEX(Tablas!$C$4:$C$8,MATCH(BT79,Tablas!$A$4:$A$8,0)))</f>
      </c>
      <c r="FV79" s="3">
        <f>IF(OR($C79&lt;&gt;"Sí",BU79=""),0,INDEX(Tablas!$C$4:$C$8,MATCH(BU79,Tablas!$A$4:$A$8,0)))</f>
      </c>
      <c r="FW79" s="3">
        <f>IF(OR($C79&lt;&gt;"Sí",BV79=""),0,INDEX(Tablas!$C$4:$C$8,MATCH(BV79,Tablas!$A$4:$A$8,0)))</f>
      </c>
      <c r="FX79" s="3">
        <f>IF(OR($C79&lt;&gt;"Sí",BW79=""),0,INDEX(Tablas!$C$4:$C$8,MATCH(BW79,Tablas!$A$4:$A$8,0)))</f>
      </c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6">
        <f>IF(COUNTA($A80:$BW80)=0,"",SUM(DE80:FX80))</f>
      </c>
      <c r="BY80" s="6">
        <f>IF(BX80="","",IF(BX80&lt;Tablas!$C$11,"Nulo",IF(BX80&lt;Tablas!$D$11,"Bajo",IF(BX80&lt;Tablas!$E$11,"Medio",IF(BX80&lt;Tablas!$F$11,"Alto","Muy alto")))))</f>
      </c>
      <c r="BZ80" s="3">
        <f>IF($BX80="","",SUM(DE80,DG80,DF80,DH80,DI80))</f>
      </c>
      <c r="CA80" s="3">
        <f>IF(BZ80="","",IF(BZ80&lt;Tablas!$C$12,"Nulo",IF(BZ80&lt;Tablas!$D$12,"Bajo",IF(BZ80&lt;Tablas!$E$12,"Medio",IF(BZ80&lt;Tablas!$F$12,"Alto","Muy alto")))))</f>
      </c>
      <c r="CB80" s="3">
        <f>IF($BX80="","",SUM(DJ80,DP80,DK80,DL80,DM80,DN80,DO80,FQ80,FR80,FS80,FT80,DQ80,DR80,DS80,DT80,EC80,ED80,EE80,EF80,EA80,EB80,EG80,EH80,EM80,EN80))</f>
      </c>
      <c r="CC80" s="3">
        <f>IF(CB80="","",IF(CB80&lt;Tablas!$C$13,"Nulo",IF(CB80&lt;Tablas!$D$13,"Bajo",IF(CB80&lt;Tablas!$E$13,"Medio",IF(CB80&lt;Tablas!$F$13,"Alto","Muy alto")))))</f>
      </c>
      <c r="CD80" s="3">
        <f>IF($BX80="","",SUM(DU80,DV80,DW80,DX80,DY80,DZ80))</f>
      </c>
      <c r="CE80" s="3">
        <f>IF(CD80="","",IF(CD80&lt;Tablas!$C$14,"Nulo",IF(CD80&lt;Tablas!$D$14,"Bajo",IF(CD80&lt;Tablas!$E$14,"Medio",IF(CD80&lt;Tablas!$F$14,"Alto","Muy alto")))))</f>
      </c>
      <c r="CF80" s="3">
        <f>IF($BX80="","",SUM(EI80,EJ80,EK80,EL80,EO80,EP80,EQ80,ER80,ES80,ET80,EU80,EV80,EW80,EX80,FU80,FV80,FW80,FX80,FI80,FJ80,FK80,FL80,FM80,FN80,FO80,FP80))</f>
      </c>
      <c r="CG80" s="3">
        <f>IF(CF80="","",IF(CF80&lt;Tablas!$C$15,"Nulo",IF(CF80&lt;Tablas!$D$15,"Bajo",IF(CF80&lt;Tablas!$E$15,"Medio",IF(CF80&lt;Tablas!$F$15,"Alto","Muy alto")))))</f>
      </c>
      <c r="CH80" s="3">
        <f>IF($BX80="","",SUM(EY80,EZ80,FA80,FB80,FC80,FD80,FG80,FH80,FE80,FF80))</f>
      </c>
      <c r="CI80" s="3">
        <f>IF(CH80="","",IF(CH80&lt;Tablas!$C$16,"Nulo",IF(CH80&lt;Tablas!$D$16,"Bajo",IF(CH80&lt;Tablas!$E$16,"Medio",IF(CH80&lt;Tablas!$F$16,"Alto","Muy alto")))))</f>
      </c>
      <c r="CJ80" s="3">
        <f>IF($BX80="","",SUM(DE80,DG80,DF80,DH80,DI80))</f>
      </c>
      <c r="CK80" s="3">
        <f>IF(CJ80="","",IF(CJ80&lt;Tablas!$C$17,"Nulo",IF(CJ80&lt;Tablas!$D$17,"Bajo",IF(CJ80&lt;Tablas!$E$17,"Medio",IF(CJ80&lt;Tablas!$F$17,"Alto","Muy alto")))))</f>
      </c>
      <c r="CL80" s="3">
        <f>IF($BX80="","",SUM(DJ80,DP80,DK80,DL80,DM80,DN80,DO80,FQ80,FR80,FS80,FT80,DQ80,DR80,DS80,DT80))</f>
      </c>
      <c r="CM80" s="3">
        <f>IF(CL80="","",IF(CL80&lt;Tablas!$C$18,"Nulo",IF(CL80&lt;Tablas!$D$18,"Bajo",IF(CL80&lt;Tablas!$E$18,"Medio",IF(CL80&lt;Tablas!$F$18,"Alto","Muy alto")))))</f>
      </c>
      <c r="CN80" s="3">
        <f>IF($BX80="","",SUM(EC80,ED80,EE80,EF80,EA80,EB80,EG80,EH80,EM80,EN80))</f>
      </c>
      <c r="CO80" s="3">
        <f>IF(CN80="","",IF(CN80&lt;Tablas!$C$19,"Nulo",IF(CN80&lt;Tablas!$D$19,"Bajo",IF(CN80&lt;Tablas!$E$19,"Medio",IF(CN80&lt;Tablas!$F$19,"Alto","Muy alto")))))</f>
      </c>
      <c r="CP80" s="3">
        <f>IF($BX80="","",SUM(DU80,DV80))</f>
      </c>
      <c r="CQ80" s="3">
        <f>IF(CP80="","",IF(CP80&lt;Tablas!$C$20,"Nulo",IF(CP80&lt;Tablas!$D$20,"Bajo",IF(CP80&lt;Tablas!$E$20,"Medio",IF(CP80&lt;Tablas!$F$20,"Alto","Muy alto")))))</f>
      </c>
      <c r="CR80" s="3">
        <f>IF($BX80="","",SUM(DW80,DX80,DY80,DZ80))</f>
      </c>
      <c r="CS80" s="3">
        <f>IF(CR80="","",IF(CR80&lt;Tablas!$C$21,"Nulo",IF(CR80&lt;Tablas!$D$21,"Bajo",IF(CR80&lt;Tablas!$E$21,"Medio",IF(CR80&lt;Tablas!$F$21,"Alto","Muy alto")))))</f>
      </c>
      <c r="CT80" s="3">
        <f>IF($BX80="","",SUM(EI80,EJ80,EK80,EL80,EO80,EP80,EQ80,ER80,ES80))</f>
      </c>
      <c r="CU80" s="3">
        <f>IF(CT80="","",IF(CT80&lt;Tablas!$C$22,"Nulo",IF(CT80&lt;Tablas!$D$22,"Bajo",IF(CT80&lt;Tablas!$E$22,"Medio",IF(CT80&lt;Tablas!$F$22,"Alto","Muy alto")))))</f>
      </c>
      <c r="CV80" s="3">
        <f>IF($BX80="","",SUM(ET80,EU80,EV80,EW80,EX80,FU80,FV80,FW80,FX80))</f>
      </c>
      <c r="CW80" s="3">
        <f>IF(CV80="","",IF(CV80&lt;Tablas!$C$23,"Nulo",IF(CV80&lt;Tablas!$D$23,"Bajo",IF(CV80&lt;Tablas!$E$23,"Medio",IF(CV80&lt;Tablas!$F$23,"Alto","Muy alto")))))</f>
      </c>
      <c r="CX80" s="3">
        <f>IF($BX80="","",SUM(FI80,FJ80,FK80,FL80,FM80,FN80,FO80,FP80))</f>
      </c>
      <c r="CY80" s="3">
        <f>IF(CX80="","",IF(CX80&lt;Tablas!$C$24,"Nulo",IF(CX80&lt;Tablas!$D$24,"Bajo",IF(CX80&lt;Tablas!$E$24,"Medio",IF(CX80&lt;Tablas!$F$24,"Alto","Muy alto")))))</f>
      </c>
      <c r="CZ80" s="3">
        <f>IF($BX80="","",SUM(EY80,EZ80,FA80,FB80,FC80,FD80))</f>
      </c>
      <c r="DA80" s="3">
        <f>IF(CZ80="","",IF(CZ80&lt;Tablas!$C$25,"Nulo",IF(CZ80&lt;Tablas!$D$25,"Bajo",IF(CZ80&lt;Tablas!$E$25,"Medio",IF(CZ80&lt;Tablas!$F$25,"Alto","Muy alto")))))</f>
      </c>
      <c r="DB80" s="3">
        <f>IF($BX80="","",SUM(FG80,FH80,FE80,FF80))</f>
      </c>
      <c r="DC80" s="3">
        <f>IF(DB80="","",IF(DB80&lt;Tablas!$C$26,"Nulo",IF(DB80&lt;Tablas!$D$26,"Bajo",IF(DB80&lt;Tablas!$E$26,"Medio",IF(DB80&lt;Tablas!$F$26,"Alto","Muy alto")))))</f>
      </c>
      <c r="DD80" s="3">
        <f>IF($BX80="","",COUNTBLANK(D80:BO80)+IF($B80="Sí",COUNTBLANK(BP80:BS80),0)+IF($C80="Sí",COUNTBLANK(BT80:BW80),0)+IF($B80="",1,0)+IF($C80="",1,0))</f>
      </c>
      <c r="DE80" s="3">
        <f>IF(D80="",0,INDEX(Tablas!$B$4:$B$8,MATCH(D80,Tablas!$A$4:$A$8,0)))</f>
      </c>
      <c r="DF80" s="3">
        <f>IF(E80="",0,INDEX(Tablas!$C$4:$C$8,MATCH(E80,Tablas!$A$4:$A$8,0)))</f>
      </c>
      <c r="DG80" s="3">
        <f>IF(F80="",0,INDEX(Tablas!$C$4:$C$8,MATCH(F80,Tablas!$A$4:$A$8,0)))</f>
      </c>
      <c r="DH80" s="3">
        <f>IF(G80="",0,INDEX(Tablas!$B$4:$B$8,MATCH(G80,Tablas!$A$4:$A$8,0)))</f>
      </c>
      <c r="DI80" s="3">
        <f>IF(H80="",0,INDEX(Tablas!$C$4:$C$8,MATCH(H80,Tablas!$A$4:$A$8,0)))</f>
      </c>
      <c r="DJ80" s="3">
        <f>IF(I80="",0,INDEX(Tablas!$C$4:$C$8,MATCH(I80,Tablas!$A$4:$A$8,0)))</f>
      </c>
      <c r="DK80" s="3">
        <f>IF(J80="",0,INDEX(Tablas!$C$4:$C$8,MATCH(J80,Tablas!$A$4:$A$8,0)))</f>
      </c>
      <c r="DL80" s="3">
        <f>IF(K80="",0,INDEX(Tablas!$C$4:$C$8,MATCH(K80,Tablas!$A$4:$A$8,0)))</f>
      </c>
      <c r="DM80" s="3">
        <f>IF(L80="",0,INDEX(Tablas!$C$4:$C$8,MATCH(L80,Tablas!$A$4:$A$8,0)))</f>
      </c>
      <c r="DN80" s="3">
        <f>IF(M80="",0,INDEX(Tablas!$C$4:$C$8,MATCH(M80,Tablas!$A$4:$A$8,0)))</f>
      </c>
      <c r="DO80" s="3">
        <f>IF(N80="",0,INDEX(Tablas!$C$4:$C$8,MATCH(N80,Tablas!$A$4:$A$8,0)))</f>
      </c>
      <c r="DP80" s="3">
        <f>IF(O80="",0,INDEX(Tablas!$C$4:$C$8,MATCH(O80,Tablas!$A$4:$A$8,0)))</f>
      </c>
      <c r="DQ80" s="3">
        <f>IF(P80="",0,INDEX(Tablas!$C$4:$C$8,MATCH(P80,Tablas!$A$4:$A$8,0)))</f>
      </c>
      <c r="DR80" s="3">
        <f>IF(Q80="",0,INDEX(Tablas!$C$4:$C$8,MATCH(Q80,Tablas!$A$4:$A$8,0)))</f>
      </c>
      <c r="DS80" s="3">
        <f>IF(R80="",0,INDEX(Tablas!$C$4:$C$8,MATCH(R80,Tablas!$A$4:$A$8,0)))</f>
      </c>
      <c r="DT80" s="3">
        <f>IF(S80="",0,INDEX(Tablas!$C$4:$C$8,MATCH(S80,Tablas!$A$4:$A$8,0)))</f>
      </c>
      <c r="DU80" s="3">
        <f>IF(T80="",0,INDEX(Tablas!$C$4:$C$8,MATCH(T80,Tablas!$A$4:$A$8,0)))</f>
      </c>
      <c r="DV80" s="3">
        <f>IF(U80="",0,INDEX(Tablas!$C$4:$C$8,MATCH(U80,Tablas!$A$4:$A$8,0)))</f>
      </c>
      <c r="DW80" s="3">
        <f>IF(V80="",0,INDEX(Tablas!$C$4:$C$8,MATCH(V80,Tablas!$A$4:$A$8,0)))</f>
      </c>
      <c r="DX80" s="3">
        <f>IF(W80="",0,INDEX(Tablas!$C$4:$C$8,MATCH(W80,Tablas!$A$4:$A$8,0)))</f>
      </c>
      <c r="DY80" s="3">
        <f>IF(X80="",0,INDEX(Tablas!$C$4:$C$8,MATCH(X80,Tablas!$A$4:$A$8,0)))</f>
      </c>
      <c r="DZ80" s="3">
        <f>IF(Y80="",0,INDEX(Tablas!$C$4:$C$8,MATCH(Y80,Tablas!$A$4:$A$8,0)))</f>
      </c>
      <c r="EA80" s="3">
        <f>IF(Z80="",0,INDEX(Tablas!$B$4:$B$8,MATCH(Z80,Tablas!$A$4:$A$8,0)))</f>
      </c>
      <c r="EB80" s="3">
        <f>IF(AA80="",0,INDEX(Tablas!$B$4:$B$8,MATCH(AA80,Tablas!$A$4:$A$8,0)))</f>
      </c>
      <c r="EC80" s="3">
        <f>IF(AB80="",0,INDEX(Tablas!$B$4:$B$8,MATCH(AB80,Tablas!$A$4:$A$8,0)))</f>
      </c>
      <c r="ED80" s="3">
        <f>IF(AC80="",0,INDEX(Tablas!$B$4:$B$8,MATCH(AC80,Tablas!$A$4:$A$8,0)))</f>
      </c>
      <c r="EE80" s="3">
        <f>IF(AD80="",0,INDEX(Tablas!$B$4:$B$8,MATCH(AD80,Tablas!$A$4:$A$8,0)))</f>
      </c>
      <c r="EF80" s="3">
        <f>IF(AE80="",0,INDEX(Tablas!$B$4:$B$8,MATCH(AE80,Tablas!$A$4:$A$8,0)))</f>
      </c>
      <c r="EG80" s="3">
        <f>IF(AF80="",0,INDEX(Tablas!$C$4:$C$8,MATCH(AF80,Tablas!$A$4:$A$8,0)))</f>
      </c>
      <c r="EH80" s="3">
        <f>IF(AG80="",0,INDEX(Tablas!$B$4:$B$8,MATCH(AG80,Tablas!$A$4:$A$8,0)))</f>
      </c>
      <c r="EI80" s="3">
        <f>IF(AH80="",0,INDEX(Tablas!$B$4:$B$8,MATCH(AH80,Tablas!$A$4:$A$8,0)))</f>
      </c>
      <c r="EJ80" s="3">
        <f>IF(AI80="",0,INDEX(Tablas!$B$4:$B$8,MATCH(AI80,Tablas!$A$4:$A$8,0)))</f>
      </c>
      <c r="EK80" s="3">
        <f>IF(AJ80="",0,INDEX(Tablas!$B$4:$B$8,MATCH(AJ80,Tablas!$A$4:$A$8,0)))</f>
      </c>
      <c r="EL80" s="3">
        <f>IF(AK80="",0,INDEX(Tablas!$B$4:$B$8,MATCH(AK80,Tablas!$A$4:$A$8,0)))</f>
      </c>
      <c r="EM80" s="3">
        <f>IF(AL80="",0,INDEX(Tablas!$B$4:$B$8,MATCH(AL80,Tablas!$A$4:$A$8,0)))</f>
      </c>
      <c r="EN80" s="3">
        <f>IF(AM80="",0,INDEX(Tablas!$B$4:$B$8,MATCH(AM80,Tablas!$A$4:$A$8,0)))</f>
      </c>
      <c r="EO80" s="3">
        <f>IF(AN80="",0,INDEX(Tablas!$B$4:$B$8,MATCH(AN80,Tablas!$A$4:$A$8,0)))</f>
      </c>
      <c r="EP80" s="3">
        <f>IF(AO80="",0,INDEX(Tablas!$B$4:$B$8,MATCH(AO80,Tablas!$A$4:$A$8,0)))</f>
      </c>
      <c r="EQ80" s="3">
        <f>IF(AP80="",0,INDEX(Tablas!$B$4:$B$8,MATCH(AP80,Tablas!$A$4:$A$8,0)))</f>
      </c>
      <c r="ER80" s="3">
        <f>IF(AQ80="",0,INDEX(Tablas!$B$4:$B$8,MATCH(AQ80,Tablas!$A$4:$A$8,0)))</f>
      </c>
      <c r="ES80" s="3">
        <f>IF(AR80="",0,INDEX(Tablas!$B$4:$B$8,MATCH(AR80,Tablas!$A$4:$A$8,0)))</f>
      </c>
      <c r="ET80" s="3">
        <f>IF(AS80="",0,INDEX(Tablas!$B$4:$B$8,MATCH(AS80,Tablas!$A$4:$A$8,0)))</f>
      </c>
      <c r="EU80" s="3">
        <f>IF(AT80="",0,INDEX(Tablas!$B$4:$B$8,MATCH(AT80,Tablas!$A$4:$A$8,0)))</f>
      </c>
      <c r="EV80" s="3">
        <f>IF(AU80="",0,INDEX(Tablas!$B$4:$B$8,MATCH(AU80,Tablas!$A$4:$A$8,0)))</f>
      </c>
      <c r="EW80" s="3">
        <f>IF(AV80="",0,INDEX(Tablas!$B$4:$B$8,MATCH(AV80,Tablas!$A$4:$A$8,0)))</f>
      </c>
      <c r="EX80" s="3">
        <f>IF(AW80="",0,INDEX(Tablas!$B$4:$B$8,MATCH(AW80,Tablas!$A$4:$A$8,0)))</f>
      </c>
      <c r="EY80" s="3">
        <f>IF(AX80="",0,INDEX(Tablas!$B$4:$B$8,MATCH(AX80,Tablas!$A$4:$A$8,0)))</f>
      </c>
      <c r="EZ80" s="3">
        <f>IF(AY80="",0,INDEX(Tablas!$B$4:$B$8,MATCH(AY80,Tablas!$A$4:$A$8,0)))</f>
      </c>
      <c r="FA80" s="3">
        <f>IF(AZ80="",0,INDEX(Tablas!$B$4:$B$8,MATCH(AZ80,Tablas!$A$4:$A$8,0)))</f>
      </c>
      <c r="FB80" s="3">
        <f>IF(BA80="",0,INDEX(Tablas!$B$4:$B$8,MATCH(BA80,Tablas!$A$4:$A$8,0)))</f>
      </c>
      <c r="FC80" s="3">
        <f>IF(BB80="",0,INDEX(Tablas!$B$4:$B$8,MATCH(BB80,Tablas!$A$4:$A$8,0)))</f>
      </c>
      <c r="FD80" s="3">
        <f>IF(BC80="",0,INDEX(Tablas!$B$4:$B$8,MATCH(BC80,Tablas!$A$4:$A$8,0)))</f>
      </c>
      <c r="FE80" s="3">
        <f>IF(BD80="",0,INDEX(Tablas!$B$4:$B$8,MATCH(BD80,Tablas!$A$4:$A$8,0)))</f>
      </c>
      <c r="FF80" s="3">
        <f>IF(BE80="",0,INDEX(Tablas!$C$4:$C$8,MATCH(BE80,Tablas!$A$4:$A$8,0)))</f>
      </c>
      <c r="FG80" s="3">
        <f>IF(BF80="",0,INDEX(Tablas!$B$4:$B$8,MATCH(BF80,Tablas!$A$4:$A$8,0)))</f>
      </c>
      <c r="FH80" s="3">
        <f>IF(BG80="",0,INDEX(Tablas!$B$4:$B$8,MATCH(BG80,Tablas!$A$4:$A$8,0)))</f>
      </c>
      <c r="FI80" s="3">
        <f>IF(BH80="",0,INDEX(Tablas!$B$4:$B$8,MATCH(BH80,Tablas!$A$4:$A$8,0)))</f>
      </c>
      <c r="FJ80" s="3">
        <f>IF(BI80="",0,INDEX(Tablas!$C$4:$C$8,MATCH(BI80,Tablas!$A$4:$A$8,0)))</f>
      </c>
      <c r="FK80" s="3">
        <f>IF(BJ80="",0,INDEX(Tablas!$C$4:$C$8,MATCH(BJ80,Tablas!$A$4:$A$8,0)))</f>
      </c>
      <c r="FL80" s="3">
        <f>IF(BK80="",0,INDEX(Tablas!$C$4:$C$8,MATCH(BK80,Tablas!$A$4:$A$8,0)))</f>
      </c>
      <c r="FM80" s="3">
        <f>IF(BL80="",0,INDEX(Tablas!$C$4:$C$8,MATCH(BL80,Tablas!$A$4:$A$8,0)))</f>
      </c>
      <c r="FN80" s="3">
        <f>IF(BM80="",0,INDEX(Tablas!$C$4:$C$8,MATCH(BM80,Tablas!$A$4:$A$8,0)))</f>
      </c>
      <c r="FO80" s="3">
        <f>IF(BN80="",0,INDEX(Tablas!$C$4:$C$8,MATCH(BN80,Tablas!$A$4:$A$8,0)))</f>
      </c>
      <c r="FP80" s="3">
        <f>IF(BO80="",0,INDEX(Tablas!$C$4:$C$8,MATCH(BO80,Tablas!$A$4:$A$8,0)))</f>
      </c>
      <c r="FQ80" s="3">
        <f>IF(OR($B80&lt;&gt;"Sí",BP80=""),0,INDEX(Tablas!$C$4:$C$8,MATCH(BP80,Tablas!$A$4:$A$8,0)))</f>
      </c>
      <c r="FR80" s="3">
        <f>IF(OR($B80&lt;&gt;"Sí",BQ80=""),0,INDEX(Tablas!$C$4:$C$8,MATCH(BQ80,Tablas!$A$4:$A$8,0)))</f>
      </c>
      <c r="FS80" s="3">
        <f>IF(OR($B80&lt;&gt;"Sí",BR80=""),0,INDEX(Tablas!$C$4:$C$8,MATCH(BR80,Tablas!$A$4:$A$8,0)))</f>
      </c>
      <c r="FT80" s="3">
        <f>IF(OR($B80&lt;&gt;"Sí",BS80=""),0,INDEX(Tablas!$C$4:$C$8,MATCH(BS80,Tablas!$A$4:$A$8,0)))</f>
      </c>
      <c r="FU80" s="3">
        <f>IF(OR($C80&lt;&gt;"Sí",BT80=""),0,INDEX(Tablas!$C$4:$C$8,MATCH(BT80,Tablas!$A$4:$A$8,0)))</f>
      </c>
      <c r="FV80" s="3">
        <f>IF(OR($C80&lt;&gt;"Sí",BU80=""),0,INDEX(Tablas!$C$4:$C$8,MATCH(BU80,Tablas!$A$4:$A$8,0)))</f>
      </c>
      <c r="FW80" s="3">
        <f>IF(OR($C80&lt;&gt;"Sí",BV80=""),0,INDEX(Tablas!$C$4:$C$8,MATCH(BV80,Tablas!$A$4:$A$8,0)))</f>
      </c>
      <c r="FX80" s="3">
        <f>IF(OR($C80&lt;&gt;"Sí",BW80=""),0,INDEX(Tablas!$C$4:$C$8,MATCH(BW80,Tablas!$A$4:$A$8,0)))</f>
      </c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6">
        <f>IF(COUNTA($A81:$BW81)=0,"",SUM(DE81:FX81))</f>
      </c>
      <c r="BY81" s="6">
        <f>IF(BX81="","",IF(BX81&lt;Tablas!$C$11,"Nulo",IF(BX81&lt;Tablas!$D$11,"Bajo",IF(BX81&lt;Tablas!$E$11,"Medio",IF(BX81&lt;Tablas!$F$11,"Alto","Muy alto")))))</f>
      </c>
      <c r="BZ81" s="3">
        <f>IF($BX81="","",SUM(DE81,DG81,DF81,DH81,DI81))</f>
      </c>
      <c r="CA81" s="3">
        <f>IF(BZ81="","",IF(BZ81&lt;Tablas!$C$12,"Nulo",IF(BZ81&lt;Tablas!$D$12,"Bajo",IF(BZ81&lt;Tablas!$E$12,"Medio",IF(BZ81&lt;Tablas!$F$12,"Alto","Muy alto")))))</f>
      </c>
      <c r="CB81" s="3">
        <f>IF($BX81="","",SUM(DJ81,DP81,DK81,DL81,DM81,DN81,DO81,FQ81,FR81,FS81,FT81,DQ81,DR81,DS81,DT81,EC81,ED81,EE81,EF81,EA81,EB81,EG81,EH81,EM81,EN81))</f>
      </c>
      <c r="CC81" s="3">
        <f>IF(CB81="","",IF(CB81&lt;Tablas!$C$13,"Nulo",IF(CB81&lt;Tablas!$D$13,"Bajo",IF(CB81&lt;Tablas!$E$13,"Medio",IF(CB81&lt;Tablas!$F$13,"Alto","Muy alto")))))</f>
      </c>
      <c r="CD81" s="3">
        <f>IF($BX81="","",SUM(DU81,DV81,DW81,DX81,DY81,DZ81))</f>
      </c>
      <c r="CE81" s="3">
        <f>IF(CD81="","",IF(CD81&lt;Tablas!$C$14,"Nulo",IF(CD81&lt;Tablas!$D$14,"Bajo",IF(CD81&lt;Tablas!$E$14,"Medio",IF(CD81&lt;Tablas!$F$14,"Alto","Muy alto")))))</f>
      </c>
      <c r="CF81" s="3">
        <f>IF($BX81="","",SUM(EI81,EJ81,EK81,EL81,EO81,EP81,EQ81,ER81,ES81,ET81,EU81,EV81,EW81,EX81,FU81,FV81,FW81,FX81,FI81,FJ81,FK81,FL81,FM81,FN81,FO81,FP81))</f>
      </c>
      <c r="CG81" s="3">
        <f>IF(CF81="","",IF(CF81&lt;Tablas!$C$15,"Nulo",IF(CF81&lt;Tablas!$D$15,"Bajo",IF(CF81&lt;Tablas!$E$15,"Medio",IF(CF81&lt;Tablas!$F$15,"Alto","Muy alto")))))</f>
      </c>
      <c r="CH81" s="3">
        <f>IF($BX81="","",SUM(EY81,EZ81,FA81,FB81,FC81,FD81,FG81,FH81,FE81,FF81))</f>
      </c>
      <c r="CI81" s="3">
        <f>IF(CH81="","",IF(CH81&lt;Tablas!$C$16,"Nulo",IF(CH81&lt;Tablas!$D$16,"Bajo",IF(CH81&lt;Tablas!$E$16,"Medio",IF(CH81&lt;Tablas!$F$16,"Alto","Muy alto")))))</f>
      </c>
      <c r="CJ81" s="3">
        <f>IF($BX81="","",SUM(DE81,DG81,DF81,DH81,DI81))</f>
      </c>
      <c r="CK81" s="3">
        <f>IF(CJ81="","",IF(CJ81&lt;Tablas!$C$17,"Nulo",IF(CJ81&lt;Tablas!$D$17,"Bajo",IF(CJ81&lt;Tablas!$E$17,"Medio",IF(CJ81&lt;Tablas!$F$17,"Alto","Muy alto")))))</f>
      </c>
      <c r="CL81" s="3">
        <f>IF($BX81="","",SUM(DJ81,DP81,DK81,DL81,DM81,DN81,DO81,FQ81,FR81,FS81,FT81,DQ81,DR81,DS81,DT81))</f>
      </c>
      <c r="CM81" s="3">
        <f>IF(CL81="","",IF(CL81&lt;Tablas!$C$18,"Nulo",IF(CL81&lt;Tablas!$D$18,"Bajo",IF(CL81&lt;Tablas!$E$18,"Medio",IF(CL81&lt;Tablas!$F$18,"Alto","Muy alto")))))</f>
      </c>
      <c r="CN81" s="3">
        <f>IF($BX81="","",SUM(EC81,ED81,EE81,EF81,EA81,EB81,EG81,EH81,EM81,EN81))</f>
      </c>
      <c r="CO81" s="3">
        <f>IF(CN81="","",IF(CN81&lt;Tablas!$C$19,"Nulo",IF(CN81&lt;Tablas!$D$19,"Bajo",IF(CN81&lt;Tablas!$E$19,"Medio",IF(CN81&lt;Tablas!$F$19,"Alto","Muy alto")))))</f>
      </c>
      <c r="CP81" s="3">
        <f>IF($BX81="","",SUM(DU81,DV81))</f>
      </c>
      <c r="CQ81" s="3">
        <f>IF(CP81="","",IF(CP81&lt;Tablas!$C$20,"Nulo",IF(CP81&lt;Tablas!$D$20,"Bajo",IF(CP81&lt;Tablas!$E$20,"Medio",IF(CP81&lt;Tablas!$F$20,"Alto","Muy alto")))))</f>
      </c>
      <c r="CR81" s="3">
        <f>IF($BX81="","",SUM(DW81,DX81,DY81,DZ81))</f>
      </c>
      <c r="CS81" s="3">
        <f>IF(CR81="","",IF(CR81&lt;Tablas!$C$21,"Nulo",IF(CR81&lt;Tablas!$D$21,"Bajo",IF(CR81&lt;Tablas!$E$21,"Medio",IF(CR81&lt;Tablas!$F$21,"Alto","Muy alto")))))</f>
      </c>
      <c r="CT81" s="3">
        <f>IF($BX81="","",SUM(EI81,EJ81,EK81,EL81,EO81,EP81,EQ81,ER81,ES81))</f>
      </c>
      <c r="CU81" s="3">
        <f>IF(CT81="","",IF(CT81&lt;Tablas!$C$22,"Nulo",IF(CT81&lt;Tablas!$D$22,"Bajo",IF(CT81&lt;Tablas!$E$22,"Medio",IF(CT81&lt;Tablas!$F$22,"Alto","Muy alto")))))</f>
      </c>
      <c r="CV81" s="3">
        <f>IF($BX81="","",SUM(ET81,EU81,EV81,EW81,EX81,FU81,FV81,FW81,FX81))</f>
      </c>
      <c r="CW81" s="3">
        <f>IF(CV81="","",IF(CV81&lt;Tablas!$C$23,"Nulo",IF(CV81&lt;Tablas!$D$23,"Bajo",IF(CV81&lt;Tablas!$E$23,"Medio",IF(CV81&lt;Tablas!$F$23,"Alto","Muy alto")))))</f>
      </c>
      <c r="CX81" s="3">
        <f>IF($BX81="","",SUM(FI81,FJ81,FK81,FL81,FM81,FN81,FO81,FP81))</f>
      </c>
      <c r="CY81" s="3">
        <f>IF(CX81="","",IF(CX81&lt;Tablas!$C$24,"Nulo",IF(CX81&lt;Tablas!$D$24,"Bajo",IF(CX81&lt;Tablas!$E$24,"Medio",IF(CX81&lt;Tablas!$F$24,"Alto","Muy alto")))))</f>
      </c>
      <c r="CZ81" s="3">
        <f>IF($BX81="","",SUM(EY81,EZ81,FA81,FB81,FC81,FD81))</f>
      </c>
      <c r="DA81" s="3">
        <f>IF(CZ81="","",IF(CZ81&lt;Tablas!$C$25,"Nulo",IF(CZ81&lt;Tablas!$D$25,"Bajo",IF(CZ81&lt;Tablas!$E$25,"Medio",IF(CZ81&lt;Tablas!$F$25,"Alto","Muy alto")))))</f>
      </c>
      <c r="DB81" s="3">
        <f>IF($BX81="","",SUM(FG81,FH81,FE81,FF81))</f>
      </c>
      <c r="DC81" s="3">
        <f>IF(DB81="","",IF(DB81&lt;Tablas!$C$26,"Nulo",IF(DB81&lt;Tablas!$D$26,"Bajo",IF(DB81&lt;Tablas!$E$26,"Medio",IF(DB81&lt;Tablas!$F$26,"Alto","Muy alto")))))</f>
      </c>
      <c r="DD81" s="3">
        <f>IF($BX81="","",COUNTBLANK(D81:BO81)+IF($B81="Sí",COUNTBLANK(BP81:BS81),0)+IF($C81="Sí",COUNTBLANK(BT81:BW81),0)+IF($B81="",1,0)+IF($C81="",1,0))</f>
      </c>
      <c r="DE81" s="3">
        <f>IF(D81="",0,INDEX(Tablas!$B$4:$B$8,MATCH(D81,Tablas!$A$4:$A$8,0)))</f>
      </c>
      <c r="DF81" s="3">
        <f>IF(E81="",0,INDEX(Tablas!$C$4:$C$8,MATCH(E81,Tablas!$A$4:$A$8,0)))</f>
      </c>
      <c r="DG81" s="3">
        <f>IF(F81="",0,INDEX(Tablas!$C$4:$C$8,MATCH(F81,Tablas!$A$4:$A$8,0)))</f>
      </c>
      <c r="DH81" s="3">
        <f>IF(G81="",0,INDEX(Tablas!$B$4:$B$8,MATCH(G81,Tablas!$A$4:$A$8,0)))</f>
      </c>
      <c r="DI81" s="3">
        <f>IF(H81="",0,INDEX(Tablas!$C$4:$C$8,MATCH(H81,Tablas!$A$4:$A$8,0)))</f>
      </c>
      <c r="DJ81" s="3">
        <f>IF(I81="",0,INDEX(Tablas!$C$4:$C$8,MATCH(I81,Tablas!$A$4:$A$8,0)))</f>
      </c>
      <c r="DK81" s="3">
        <f>IF(J81="",0,INDEX(Tablas!$C$4:$C$8,MATCH(J81,Tablas!$A$4:$A$8,0)))</f>
      </c>
      <c r="DL81" s="3">
        <f>IF(K81="",0,INDEX(Tablas!$C$4:$C$8,MATCH(K81,Tablas!$A$4:$A$8,0)))</f>
      </c>
      <c r="DM81" s="3">
        <f>IF(L81="",0,INDEX(Tablas!$C$4:$C$8,MATCH(L81,Tablas!$A$4:$A$8,0)))</f>
      </c>
      <c r="DN81" s="3">
        <f>IF(M81="",0,INDEX(Tablas!$C$4:$C$8,MATCH(M81,Tablas!$A$4:$A$8,0)))</f>
      </c>
      <c r="DO81" s="3">
        <f>IF(N81="",0,INDEX(Tablas!$C$4:$C$8,MATCH(N81,Tablas!$A$4:$A$8,0)))</f>
      </c>
      <c r="DP81" s="3">
        <f>IF(O81="",0,INDEX(Tablas!$C$4:$C$8,MATCH(O81,Tablas!$A$4:$A$8,0)))</f>
      </c>
      <c r="DQ81" s="3">
        <f>IF(P81="",0,INDEX(Tablas!$C$4:$C$8,MATCH(P81,Tablas!$A$4:$A$8,0)))</f>
      </c>
      <c r="DR81" s="3">
        <f>IF(Q81="",0,INDEX(Tablas!$C$4:$C$8,MATCH(Q81,Tablas!$A$4:$A$8,0)))</f>
      </c>
      <c r="DS81" s="3">
        <f>IF(R81="",0,INDEX(Tablas!$C$4:$C$8,MATCH(R81,Tablas!$A$4:$A$8,0)))</f>
      </c>
      <c r="DT81" s="3">
        <f>IF(S81="",0,INDEX(Tablas!$C$4:$C$8,MATCH(S81,Tablas!$A$4:$A$8,0)))</f>
      </c>
      <c r="DU81" s="3">
        <f>IF(T81="",0,INDEX(Tablas!$C$4:$C$8,MATCH(T81,Tablas!$A$4:$A$8,0)))</f>
      </c>
      <c r="DV81" s="3">
        <f>IF(U81="",0,INDEX(Tablas!$C$4:$C$8,MATCH(U81,Tablas!$A$4:$A$8,0)))</f>
      </c>
      <c r="DW81" s="3">
        <f>IF(V81="",0,INDEX(Tablas!$C$4:$C$8,MATCH(V81,Tablas!$A$4:$A$8,0)))</f>
      </c>
      <c r="DX81" s="3">
        <f>IF(W81="",0,INDEX(Tablas!$C$4:$C$8,MATCH(W81,Tablas!$A$4:$A$8,0)))</f>
      </c>
      <c r="DY81" s="3">
        <f>IF(X81="",0,INDEX(Tablas!$C$4:$C$8,MATCH(X81,Tablas!$A$4:$A$8,0)))</f>
      </c>
      <c r="DZ81" s="3">
        <f>IF(Y81="",0,INDEX(Tablas!$C$4:$C$8,MATCH(Y81,Tablas!$A$4:$A$8,0)))</f>
      </c>
      <c r="EA81" s="3">
        <f>IF(Z81="",0,INDEX(Tablas!$B$4:$B$8,MATCH(Z81,Tablas!$A$4:$A$8,0)))</f>
      </c>
      <c r="EB81" s="3">
        <f>IF(AA81="",0,INDEX(Tablas!$B$4:$B$8,MATCH(AA81,Tablas!$A$4:$A$8,0)))</f>
      </c>
      <c r="EC81" s="3">
        <f>IF(AB81="",0,INDEX(Tablas!$B$4:$B$8,MATCH(AB81,Tablas!$A$4:$A$8,0)))</f>
      </c>
      <c r="ED81" s="3">
        <f>IF(AC81="",0,INDEX(Tablas!$B$4:$B$8,MATCH(AC81,Tablas!$A$4:$A$8,0)))</f>
      </c>
      <c r="EE81" s="3">
        <f>IF(AD81="",0,INDEX(Tablas!$B$4:$B$8,MATCH(AD81,Tablas!$A$4:$A$8,0)))</f>
      </c>
      <c r="EF81" s="3">
        <f>IF(AE81="",0,INDEX(Tablas!$B$4:$B$8,MATCH(AE81,Tablas!$A$4:$A$8,0)))</f>
      </c>
      <c r="EG81" s="3">
        <f>IF(AF81="",0,INDEX(Tablas!$C$4:$C$8,MATCH(AF81,Tablas!$A$4:$A$8,0)))</f>
      </c>
      <c r="EH81" s="3">
        <f>IF(AG81="",0,INDEX(Tablas!$B$4:$B$8,MATCH(AG81,Tablas!$A$4:$A$8,0)))</f>
      </c>
      <c r="EI81" s="3">
        <f>IF(AH81="",0,INDEX(Tablas!$B$4:$B$8,MATCH(AH81,Tablas!$A$4:$A$8,0)))</f>
      </c>
      <c r="EJ81" s="3">
        <f>IF(AI81="",0,INDEX(Tablas!$B$4:$B$8,MATCH(AI81,Tablas!$A$4:$A$8,0)))</f>
      </c>
      <c r="EK81" s="3">
        <f>IF(AJ81="",0,INDEX(Tablas!$B$4:$B$8,MATCH(AJ81,Tablas!$A$4:$A$8,0)))</f>
      </c>
      <c r="EL81" s="3">
        <f>IF(AK81="",0,INDEX(Tablas!$B$4:$B$8,MATCH(AK81,Tablas!$A$4:$A$8,0)))</f>
      </c>
      <c r="EM81" s="3">
        <f>IF(AL81="",0,INDEX(Tablas!$B$4:$B$8,MATCH(AL81,Tablas!$A$4:$A$8,0)))</f>
      </c>
      <c r="EN81" s="3">
        <f>IF(AM81="",0,INDEX(Tablas!$B$4:$B$8,MATCH(AM81,Tablas!$A$4:$A$8,0)))</f>
      </c>
      <c r="EO81" s="3">
        <f>IF(AN81="",0,INDEX(Tablas!$B$4:$B$8,MATCH(AN81,Tablas!$A$4:$A$8,0)))</f>
      </c>
      <c r="EP81" s="3">
        <f>IF(AO81="",0,INDEX(Tablas!$B$4:$B$8,MATCH(AO81,Tablas!$A$4:$A$8,0)))</f>
      </c>
      <c r="EQ81" s="3">
        <f>IF(AP81="",0,INDEX(Tablas!$B$4:$B$8,MATCH(AP81,Tablas!$A$4:$A$8,0)))</f>
      </c>
      <c r="ER81" s="3">
        <f>IF(AQ81="",0,INDEX(Tablas!$B$4:$B$8,MATCH(AQ81,Tablas!$A$4:$A$8,0)))</f>
      </c>
      <c r="ES81" s="3">
        <f>IF(AR81="",0,INDEX(Tablas!$B$4:$B$8,MATCH(AR81,Tablas!$A$4:$A$8,0)))</f>
      </c>
      <c r="ET81" s="3">
        <f>IF(AS81="",0,INDEX(Tablas!$B$4:$B$8,MATCH(AS81,Tablas!$A$4:$A$8,0)))</f>
      </c>
      <c r="EU81" s="3">
        <f>IF(AT81="",0,INDEX(Tablas!$B$4:$B$8,MATCH(AT81,Tablas!$A$4:$A$8,0)))</f>
      </c>
      <c r="EV81" s="3">
        <f>IF(AU81="",0,INDEX(Tablas!$B$4:$B$8,MATCH(AU81,Tablas!$A$4:$A$8,0)))</f>
      </c>
      <c r="EW81" s="3">
        <f>IF(AV81="",0,INDEX(Tablas!$B$4:$B$8,MATCH(AV81,Tablas!$A$4:$A$8,0)))</f>
      </c>
      <c r="EX81" s="3">
        <f>IF(AW81="",0,INDEX(Tablas!$B$4:$B$8,MATCH(AW81,Tablas!$A$4:$A$8,0)))</f>
      </c>
      <c r="EY81" s="3">
        <f>IF(AX81="",0,INDEX(Tablas!$B$4:$B$8,MATCH(AX81,Tablas!$A$4:$A$8,0)))</f>
      </c>
      <c r="EZ81" s="3">
        <f>IF(AY81="",0,INDEX(Tablas!$B$4:$B$8,MATCH(AY81,Tablas!$A$4:$A$8,0)))</f>
      </c>
      <c r="FA81" s="3">
        <f>IF(AZ81="",0,INDEX(Tablas!$B$4:$B$8,MATCH(AZ81,Tablas!$A$4:$A$8,0)))</f>
      </c>
      <c r="FB81" s="3">
        <f>IF(BA81="",0,INDEX(Tablas!$B$4:$B$8,MATCH(BA81,Tablas!$A$4:$A$8,0)))</f>
      </c>
      <c r="FC81" s="3">
        <f>IF(BB81="",0,INDEX(Tablas!$B$4:$B$8,MATCH(BB81,Tablas!$A$4:$A$8,0)))</f>
      </c>
      <c r="FD81" s="3">
        <f>IF(BC81="",0,INDEX(Tablas!$B$4:$B$8,MATCH(BC81,Tablas!$A$4:$A$8,0)))</f>
      </c>
      <c r="FE81" s="3">
        <f>IF(BD81="",0,INDEX(Tablas!$B$4:$B$8,MATCH(BD81,Tablas!$A$4:$A$8,0)))</f>
      </c>
      <c r="FF81" s="3">
        <f>IF(BE81="",0,INDEX(Tablas!$C$4:$C$8,MATCH(BE81,Tablas!$A$4:$A$8,0)))</f>
      </c>
      <c r="FG81" s="3">
        <f>IF(BF81="",0,INDEX(Tablas!$B$4:$B$8,MATCH(BF81,Tablas!$A$4:$A$8,0)))</f>
      </c>
      <c r="FH81" s="3">
        <f>IF(BG81="",0,INDEX(Tablas!$B$4:$B$8,MATCH(BG81,Tablas!$A$4:$A$8,0)))</f>
      </c>
      <c r="FI81" s="3">
        <f>IF(BH81="",0,INDEX(Tablas!$B$4:$B$8,MATCH(BH81,Tablas!$A$4:$A$8,0)))</f>
      </c>
      <c r="FJ81" s="3">
        <f>IF(BI81="",0,INDEX(Tablas!$C$4:$C$8,MATCH(BI81,Tablas!$A$4:$A$8,0)))</f>
      </c>
      <c r="FK81" s="3">
        <f>IF(BJ81="",0,INDEX(Tablas!$C$4:$C$8,MATCH(BJ81,Tablas!$A$4:$A$8,0)))</f>
      </c>
      <c r="FL81" s="3">
        <f>IF(BK81="",0,INDEX(Tablas!$C$4:$C$8,MATCH(BK81,Tablas!$A$4:$A$8,0)))</f>
      </c>
      <c r="FM81" s="3">
        <f>IF(BL81="",0,INDEX(Tablas!$C$4:$C$8,MATCH(BL81,Tablas!$A$4:$A$8,0)))</f>
      </c>
      <c r="FN81" s="3">
        <f>IF(BM81="",0,INDEX(Tablas!$C$4:$C$8,MATCH(BM81,Tablas!$A$4:$A$8,0)))</f>
      </c>
      <c r="FO81" s="3">
        <f>IF(BN81="",0,INDEX(Tablas!$C$4:$C$8,MATCH(BN81,Tablas!$A$4:$A$8,0)))</f>
      </c>
      <c r="FP81" s="3">
        <f>IF(BO81="",0,INDEX(Tablas!$C$4:$C$8,MATCH(BO81,Tablas!$A$4:$A$8,0)))</f>
      </c>
      <c r="FQ81" s="3">
        <f>IF(OR($B81&lt;&gt;"Sí",BP81=""),0,INDEX(Tablas!$C$4:$C$8,MATCH(BP81,Tablas!$A$4:$A$8,0)))</f>
      </c>
      <c r="FR81" s="3">
        <f>IF(OR($B81&lt;&gt;"Sí",BQ81=""),0,INDEX(Tablas!$C$4:$C$8,MATCH(BQ81,Tablas!$A$4:$A$8,0)))</f>
      </c>
      <c r="FS81" s="3">
        <f>IF(OR($B81&lt;&gt;"Sí",BR81=""),0,INDEX(Tablas!$C$4:$C$8,MATCH(BR81,Tablas!$A$4:$A$8,0)))</f>
      </c>
      <c r="FT81" s="3">
        <f>IF(OR($B81&lt;&gt;"Sí",BS81=""),0,INDEX(Tablas!$C$4:$C$8,MATCH(BS81,Tablas!$A$4:$A$8,0)))</f>
      </c>
      <c r="FU81" s="3">
        <f>IF(OR($C81&lt;&gt;"Sí",BT81=""),0,INDEX(Tablas!$C$4:$C$8,MATCH(BT81,Tablas!$A$4:$A$8,0)))</f>
      </c>
      <c r="FV81" s="3">
        <f>IF(OR($C81&lt;&gt;"Sí",BU81=""),0,INDEX(Tablas!$C$4:$C$8,MATCH(BU81,Tablas!$A$4:$A$8,0)))</f>
      </c>
      <c r="FW81" s="3">
        <f>IF(OR($C81&lt;&gt;"Sí",BV81=""),0,INDEX(Tablas!$C$4:$C$8,MATCH(BV81,Tablas!$A$4:$A$8,0)))</f>
      </c>
      <c r="FX81" s="3">
        <f>IF(OR($C81&lt;&gt;"Sí",BW81=""),0,INDEX(Tablas!$C$4:$C$8,MATCH(BW81,Tablas!$A$4:$A$8,0)))</f>
      </c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6">
        <f>IF(COUNTA($A82:$BW82)=0,"",SUM(DE82:FX82))</f>
      </c>
      <c r="BY82" s="6">
        <f>IF(BX82="","",IF(BX82&lt;Tablas!$C$11,"Nulo",IF(BX82&lt;Tablas!$D$11,"Bajo",IF(BX82&lt;Tablas!$E$11,"Medio",IF(BX82&lt;Tablas!$F$11,"Alto","Muy alto")))))</f>
      </c>
      <c r="BZ82" s="3">
        <f>IF($BX82="","",SUM(DE82,DG82,DF82,DH82,DI82))</f>
      </c>
      <c r="CA82" s="3">
        <f>IF(BZ82="","",IF(BZ82&lt;Tablas!$C$12,"Nulo",IF(BZ82&lt;Tablas!$D$12,"Bajo",IF(BZ82&lt;Tablas!$E$12,"Medio",IF(BZ82&lt;Tablas!$F$12,"Alto","Muy alto")))))</f>
      </c>
      <c r="CB82" s="3">
        <f>IF($BX82="","",SUM(DJ82,DP82,DK82,DL82,DM82,DN82,DO82,FQ82,FR82,FS82,FT82,DQ82,DR82,DS82,DT82,EC82,ED82,EE82,EF82,EA82,EB82,EG82,EH82,EM82,EN82))</f>
      </c>
      <c r="CC82" s="3">
        <f>IF(CB82="","",IF(CB82&lt;Tablas!$C$13,"Nulo",IF(CB82&lt;Tablas!$D$13,"Bajo",IF(CB82&lt;Tablas!$E$13,"Medio",IF(CB82&lt;Tablas!$F$13,"Alto","Muy alto")))))</f>
      </c>
      <c r="CD82" s="3">
        <f>IF($BX82="","",SUM(DU82,DV82,DW82,DX82,DY82,DZ82))</f>
      </c>
      <c r="CE82" s="3">
        <f>IF(CD82="","",IF(CD82&lt;Tablas!$C$14,"Nulo",IF(CD82&lt;Tablas!$D$14,"Bajo",IF(CD82&lt;Tablas!$E$14,"Medio",IF(CD82&lt;Tablas!$F$14,"Alto","Muy alto")))))</f>
      </c>
      <c r="CF82" s="3">
        <f>IF($BX82="","",SUM(EI82,EJ82,EK82,EL82,EO82,EP82,EQ82,ER82,ES82,ET82,EU82,EV82,EW82,EX82,FU82,FV82,FW82,FX82,FI82,FJ82,FK82,FL82,FM82,FN82,FO82,FP82))</f>
      </c>
      <c r="CG82" s="3">
        <f>IF(CF82="","",IF(CF82&lt;Tablas!$C$15,"Nulo",IF(CF82&lt;Tablas!$D$15,"Bajo",IF(CF82&lt;Tablas!$E$15,"Medio",IF(CF82&lt;Tablas!$F$15,"Alto","Muy alto")))))</f>
      </c>
      <c r="CH82" s="3">
        <f>IF($BX82="","",SUM(EY82,EZ82,FA82,FB82,FC82,FD82,FG82,FH82,FE82,FF82))</f>
      </c>
      <c r="CI82" s="3">
        <f>IF(CH82="","",IF(CH82&lt;Tablas!$C$16,"Nulo",IF(CH82&lt;Tablas!$D$16,"Bajo",IF(CH82&lt;Tablas!$E$16,"Medio",IF(CH82&lt;Tablas!$F$16,"Alto","Muy alto")))))</f>
      </c>
      <c r="CJ82" s="3">
        <f>IF($BX82="","",SUM(DE82,DG82,DF82,DH82,DI82))</f>
      </c>
      <c r="CK82" s="3">
        <f>IF(CJ82="","",IF(CJ82&lt;Tablas!$C$17,"Nulo",IF(CJ82&lt;Tablas!$D$17,"Bajo",IF(CJ82&lt;Tablas!$E$17,"Medio",IF(CJ82&lt;Tablas!$F$17,"Alto","Muy alto")))))</f>
      </c>
      <c r="CL82" s="3">
        <f>IF($BX82="","",SUM(DJ82,DP82,DK82,DL82,DM82,DN82,DO82,FQ82,FR82,FS82,FT82,DQ82,DR82,DS82,DT82))</f>
      </c>
      <c r="CM82" s="3">
        <f>IF(CL82="","",IF(CL82&lt;Tablas!$C$18,"Nulo",IF(CL82&lt;Tablas!$D$18,"Bajo",IF(CL82&lt;Tablas!$E$18,"Medio",IF(CL82&lt;Tablas!$F$18,"Alto","Muy alto")))))</f>
      </c>
      <c r="CN82" s="3">
        <f>IF($BX82="","",SUM(EC82,ED82,EE82,EF82,EA82,EB82,EG82,EH82,EM82,EN82))</f>
      </c>
      <c r="CO82" s="3">
        <f>IF(CN82="","",IF(CN82&lt;Tablas!$C$19,"Nulo",IF(CN82&lt;Tablas!$D$19,"Bajo",IF(CN82&lt;Tablas!$E$19,"Medio",IF(CN82&lt;Tablas!$F$19,"Alto","Muy alto")))))</f>
      </c>
      <c r="CP82" s="3">
        <f>IF($BX82="","",SUM(DU82,DV82))</f>
      </c>
      <c r="CQ82" s="3">
        <f>IF(CP82="","",IF(CP82&lt;Tablas!$C$20,"Nulo",IF(CP82&lt;Tablas!$D$20,"Bajo",IF(CP82&lt;Tablas!$E$20,"Medio",IF(CP82&lt;Tablas!$F$20,"Alto","Muy alto")))))</f>
      </c>
      <c r="CR82" s="3">
        <f>IF($BX82="","",SUM(DW82,DX82,DY82,DZ82))</f>
      </c>
      <c r="CS82" s="3">
        <f>IF(CR82="","",IF(CR82&lt;Tablas!$C$21,"Nulo",IF(CR82&lt;Tablas!$D$21,"Bajo",IF(CR82&lt;Tablas!$E$21,"Medio",IF(CR82&lt;Tablas!$F$21,"Alto","Muy alto")))))</f>
      </c>
      <c r="CT82" s="3">
        <f>IF($BX82="","",SUM(EI82,EJ82,EK82,EL82,EO82,EP82,EQ82,ER82,ES82))</f>
      </c>
      <c r="CU82" s="3">
        <f>IF(CT82="","",IF(CT82&lt;Tablas!$C$22,"Nulo",IF(CT82&lt;Tablas!$D$22,"Bajo",IF(CT82&lt;Tablas!$E$22,"Medio",IF(CT82&lt;Tablas!$F$22,"Alto","Muy alto")))))</f>
      </c>
      <c r="CV82" s="3">
        <f>IF($BX82="","",SUM(ET82,EU82,EV82,EW82,EX82,FU82,FV82,FW82,FX82))</f>
      </c>
      <c r="CW82" s="3">
        <f>IF(CV82="","",IF(CV82&lt;Tablas!$C$23,"Nulo",IF(CV82&lt;Tablas!$D$23,"Bajo",IF(CV82&lt;Tablas!$E$23,"Medio",IF(CV82&lt;Tablas!$F$23,"Alto","Muy alto")))))</f>
      </c>
      <c r="CX82" s="3">
        <f>IF($BX82="","",SUM(FI82,FJ82,FK82,FL82,FM82,FN82,FO82,FP82))</f>
      </c>
      <c r="CY82" s="3">
        <f>IF(CX82="","",IF(CX82&lt;Tablas!$C$24,"Nulo",IF(CX82&lt;Tablas!$D$24,"Bajo",IF(CX82&lt;Tablas!$E$24,"Medio",IF(CX82&lt;Tablas!$F$24,"Alto","Muy alto")))))</f>
      </c>
      <c r="CZ82" s="3">
        <f>IF($BX82="","",SUM(EY82,EZ82,FA82,FB82,FC82,FD82))</f>
      </c>
      <c r="DA82" s="3">
        <f>IF(CZ82="","",IF(CZ82&lt;Tablas!$C$25,"Nulo",IF(CZ82&lt;Tablas!$D$25,"Bajo",IF(CZ82&lt;Tablas!$E$25,"Medio",IF(CZ82&lt;Tablas!$F$25,"Alto","Muy alto")))))</f>
      </c>
      <c r="DB82" s="3">
        <f>IF($BX82="","",SUM(FG82,FH82,FE82,FF82))</f>
      </c>
      <c r="DC82" s="3">
        <f>IF(DB82="","",IF(DB82&lt;Tablas!$C$26,"Nulo",IF(DB82&lt;Tablas!$D$26,"Bajo",IF(DB82&lt;Tablas!$E$26,"Medio",IF(DB82&lt;Tablas!$F$26,"Alto","Muy alto")))))</f>
      </c>
      <c r="DD82" s="3">
        <f>IF($BX82="","",COUNTBLANK(D82:BO82)+IF($B82="Sí",COUNTBLANK(BP82:BS82),0)+IF($C82="Sí",COUNTBLANK(BT82:BW82),0)+IF($B82="",1,0)+IF($C82="",1,0))</f>
      </c>
      <c r="DE82" s="3">
        <f>IF(D82="",0,INDEX(Tablas!$B$4:$B$8,MATCH(D82,Tablas!$A$4:$A$8,0)))</f>
      </c>
      <c r="DF82" s="3">
        <f>IF(E82="",0,INDEX(Tablas!$C$4:$C$8,MATCH(E82,Tablas!$A$4:$A$8,0)))</f>
      </c>
      <c r="DG82" s="3">
        <f>IF(F82="",0,INDEX(Tablas!$C$4:$C$8,MATCH(F82,Tablas!$A$4:$A$8,0)))</f>
      </c>
      <c r="DH82" s="3">
        <f>IF(G82="",0,INDEX(Tablas!$B$4:$B$8,MATCH(G82,Tablas!$A$4:$A$8,0)))</f>
      </c>
      <c r="DI82" s="3">
        <f>IF(H82="",0,INDEX(Tablas!$C$4:$C$8,MATCH(H82,Tablas!$A$4:$A$8,0)))</f>
      </c>
      <c r="DJ82" s="3">
        <f>IF(I82="",0,INDEX(Tablas!$C$4:$C$8,MATCH(I82,Tablas!$A$4:$A$8,0)))</f>
      </c>
      <c r="DK82" s="3">
        <f>IF(J82="",0,INDEX(Tablas!$C$4:$C$8,MATCH(J82,Tablas!$A$4:$A$8,0)))</f>
      </c>
      <c r="DL82" s="3">
        <f>IF(K82="",0,INDEX(Tablas!$C$4:$C$8,MATCH(K82,Tablas!$A$4:$A$8,0)))</f>
      </c>
      <c r="DM82" s="3">
        <f>IF(L82="",0,INDEX(Tablas!$C$4:$C$8,MATCH(L82,Tablas!$A$4:$A$8,0)))</f>
      </c>
      <c r="DN82" s="3">
        <f>IF(M82="",0,INDEX(Tablas!$C$4:$C$8,MATCH(M82,Tablas!$A$4:$A$8,0)))</f>
      </c>
      <c r="DO82" s="3">
        <f>IF(N82="",0,INDEX(Tablas!$C$4:$C$8,MATCH(N82,Tablas!$A$4:$A$8,0)))</f>
      </c>
      <c r="DP82" s="3">
        <f>IF(O82="",0,INDEX(Tablas!$C$4:$C$8,MATCH(O82,Tablas!$A$4:$A$8,0)))</f>
      </c>
      <c r="DQ82" s="3">
        <f>IF(P82="",0,INDEX(Tablas!$C$4:$C$8,MATCH(P82,Tablas!$A$4:$A$8,0)))</f>
      </c>
      <c r="DR82" s="3">
        <f>IF(Q82="",0,INDEX(Tablas!$C$4:$C$8,MATCH(Q82,Tablas!$A$4:$A$8,0)))</f>
      </c>
      <c r="DS82" s="3">
        <f>IF(R82="",0,INDEX(Tablas!$C$4:$C$8,MATCH(R82,Tablas!$A$4:$A$8,0)))</f>
      </c>
      <c r="DT82" s="3">
        <f>IF(S82="",0,INDEX(Tablas!$C$4:$C$8,MATCH(S82,Tablas!$A$4:$A$8,0)))</f>
      </c>
      <c r="DU82" s="3">
        <f>IF(T82="",0,INDEX(Tablas!$C$4:$C$8,MATCH(T82,Tablas!$A$4:$A$8,0)))</f>
      </c>
      <c r="DV82" s="3">
        <f>IF(U82="",0,INDEX(Tablas!$C$4:$C$8,MATCH(U82,Tablas!$A$4:$A$8,0)))</f>
      </c>
      <c r="DW82" s="3">
        <f>IF(V82="",0,INDEX(Tablas!$C$4:$C$8,MATCH(V82,Tablas!$A$4:$A$8,0)))</f>
      </c>
      <c r="DX82" s="3">
        <f>IF(W82="",0,INDEX(Tablas!$C$4:$C$8,MATCH(W82,Tablas!$A$4:$A$8,0)))</f>
      </c>
      <c r="DY82" s="3">
        <f>IF(X82="",0,INDEX(Tablas!$C$4:$C$8,MATCH(X82,Tablas!$A$4:$A$8,0)))</f>
      </c>
      <c r="DZ82" s="3">
        <f>IF(Y82="",0,INDEX(Tablas!$C$4:$C$8,MATCH(Y82,Tablas!$A$4:$A$8,0)))</f>
      </c>
      <c r="EA82" s="3">
        <f>IF(Z82="",0,INDEX(Tablas!$B$4:$B$8,MATCH(Z82,Tablas!$A$4:$A$8,0)))</f>
      </c>
      <c r="EB82" s="3">
        <f>IF(AA82="",0,INDEX(Tablas!$B$4:$B$8,MATCH(AA82,Tablas!$A$4:$A$8,0)))</f>
      </c>
      <c r="EC82" s="3">
        <f>IF(AB82="",0,INDEX(Tablas!$B$4:$B$8,MATCH(AB82,Tablas!$A$4:$A$8,0)))</f>
      </c>
      <c r="ED82" s="3">
        <f>IF(AC82="",0,INDEX(Tablas!$B$4:$B$8,MATCH(AC82,Tablas!$A$4:$A$8,0)))</f>
      </c>
      <c r="EE82" s="3">
        <f>IF(AD82="",0,INDEX(Tablas!$B$4:$B$8,MATCH(AD82,Tablas!$A$4:$A$8,0)))</f>
      </c>
      <c r="EF82" s="3">
        <f>IF(AE82="",0,INDEX(Tablas!$B$4:$B$8,MATCH(AE82,Tablas!$A$4:$A$8,0)))</f>
      </c>
      <c r="EG82" s="3">
        <f>IF(AF82="",0,INDEX(Tablas!$C$4:$C$8,MATCH(AF82,Tablas!$A$4:$A$8,0)))</f>
      </c>
      <c r="EH82" s="3">
        <f>IF(AG82="",0,INDEX(Tablas!$B$4:$B$8,MATCH(AG82,Tablas!$A$4:$A$8,0)))</f>
      </c>
      <c r="EI82" s="3">
        <f>IF(AH82="",0,INDEX(Tablas!$B$4:$B$8,MATCH(AH82,Tablas!$A$4:$A$8,0)))</f>
      </c>
      <c r="EJ82" s="3">
        <f>IF(AI82="",0,INDEX(Tablas!$B$4:$B$8,MATCH(AI82,Tablas!$A$4:$A$8,0)))</f>
      </c>
      <c r="EK82" s="3">
        <f>IF(AJ82="",0,INDEX(Tablas!$B$4:$B$8,MATCH(AJ82,Tablas!$A$4:$A$8,0)))</f>
      </c>
      <c r="EL82" s="3">
        <f>IF(AK82="",0,INDEX(Tablas!$B$4:$B$8,MATCH(AK82,Tablas!$A$4:$A$8,0)))</f>
      </c>
      <c r="EM82" s="3">
        <f>IF(AL82="",0,INDEX(Tablas!$B$4:$B$8,MATCH(AL82,Tablas!$A$4:$A$8,0)))</f>
      </c>
      <c r="EN82" s="3">
        <f>IF(AM82="",0,INDEX(Tablas!$B$4:$B$8,MATCH(AM82,Tablas!$A$4:$A$8,0)))</f>
      </c>
      <c r="EO82" s="3">
        <f>IF(AN82="",0,INDEX(Tablas!$B$4:$B$8,MATCH(AN82,Tablas!$A$4:$A$8,0)))</f>
      </c>
      <c r="EP82" s="3">
        <f>IF(AO82="",0,INDEX(Tablas!$B$4:$B$8,MATCH(AO82,Tablas!$A$4:$A$8,0)))</f>
      </c>
      <c r="EQ82" s="3">
        <f>IF(AP82="",0,INDEX(Tablas!$B$4:$B$8,MATCH(AP82,Tablas!$A$4:$A$8,0)))</f>
      </c>
      <c r="ER82" s="3">
        <f>IF(AQ82="",0,INDEX(Tablas!$B$4:$B$8,MATCH(AQ82,Tablas!$A$4:$A$8,0)))</f>
      </c>
      <c r="ES82" s="3">
        <f>IF(AR82="",0,INDEX(Tablas!$B$4:$B$8,MATCH(AR82,Tablas!$A$4:$A$8,0)))</f>
      </c>
      <c r="ET82" s="3">
        <f>IF(AS82="",0,INDEX(Tablas!$B$4:$B$8,MATCH(AS82,Tablas!$A$4:$A$8,0)))</f>
      </c>
      <c r="EU82" s="3">
        <f>IF(AT82="",0,INDEX(Tablas!$B$4:$B$8,MATCH(AT82,Tablas!$A$4:$A$8,0)))</f>
      </c>
      <c r="EV82" s="3">
        <f>IF(AU82="",0,INDEX(Tablas!$B$4:$B$8,MATCH(AU82,Tablas!$A$4:$A$8,0)))</f>
      </c>
      <c r="EW82" s="3">
        <f>IF(AV82="",0,INDEX(Tablas!$B$4:$B$8,MATCH(AV82,Tablas!$A$4:$A$8,0)))</f>
      </c>
      <c r="EX82" s="3">
        <f>IF(AW82="",0,INDEX(Tablas!$B$4:$B$8,MATCH(AW82,Tablas!$A$4:$A$8,0)))</f>
      </c>
      <c r="EY82" s="3">
        <f>IF(AX82="",0,INDEX(Tablas!$B$4:$B$8,MATCH(AX82,Tablas!$A$4:$A$8,0)))</f>
      </c>
      <c r="EZ82" s="3">
        <f>IF(AY82="",0,INDEX(Tablas!$B$4:$B$8,MATCH(AY82,Tablas!$A$4:$A$8,0)))</f>
      </c>
      <c r="FA82" s="3">
        <f>IF(AZ82="",0,INDEX(Tablas!$B$4:$B$8,MATCH(AZ82,Tablas!$A$4:$A$8,0)))</f>
      </c>
      <c r="FB82" s="3">
        <f>IF(BA82="",0,INDEX(Tablas!$B$4:$B$8,MATCH(BA82,Tablas!$A$4:$A$8,0)))</f>
      </c>
      <c r="FC82" s="3">
        <f>IF(BB82="",0,INDEX(Tablas!$B$4:$B$8,MATCH(BB82,Tablas!$A$4:$A$8,0)))</f>
      </c>
      <c r="FD82" s="3">
        <f>IF(BC82="",0,INDEX(Tablas!$B$4:$B$8,MATCH(BC82,Tablas!$A$4:$A$8,0)))</f>
      </c>
      <c r="FE82" s="3">
        <f>IF(BD82="",0,INDEX(Tablas!$B$4:$B$8,MATCH(BD82,Tablas!$A$4:$A$8,0)))</f>
      </c>
      <c r="FF82" s="3">
        <f>IF(BE82="",0,INDEX(Tablas!$C$4:$C$8,MATCH(BE82,Tablas!$A$4:$A$8,0)))</f>
      </c>
      <c r="FG82" s="3">
        <f>IF(BF82="",0,INDEX(Tablas!$B$4:$B$8,MATCH(BF82,Tablas!$A$4:$A$8,0)))</f>
      </c>
      <c r="FH82" s="3">
        <f>IF(BG82="",0,INDEX(Tablas!$B$4:$B$8,MATCH(BG82,Tablas!$A$4:$A$8,0)))</f>
      </c>
      <c r="FI82" s="3">
        <f>IF(BH82="",0,INDEX(Tablas!$B$4:$B$8,MATCH(BH82,Tablas!$A$4:$A$8,0)))</f>
      </c>
      <c r="FJ82" s="3">
        <f>IF(BI82="",0,INDEX(Tablas!$C$4:$C$8,MATCH(BI82,Tablas!$A$4:$A$8,0)))</f>
      </c>
      <c r="FK82" s="3">
        <f>IF(BJ82="",0,INDEX(Tablas!$C$4:$C$8,MATCH(BJ82,Tablas!$A$4:$A$8,0)))</f>
      </c>
      <c r="FL82" s="3">
        <f>IF(BK82="",0,INDEX(Tablas!$C$4:$C$8,MATCH(BK82,Tablas!$A$4:$A$8,0)))</f>
      </c>
      <c r="FM82" s="3">
        <f>IF(BL82="",0,INDEX(Tablas!$C$4:$C$8,MATCH(BL82,Tablas!$A$4:$A$8,0)))</f>
      </c>
      <c r="FN82" s="3">
        <f>IF(BM82="",0,INDEX(Tablas!$C$4:$C$8,MATCH(BM82,Tablas!$A$4:$A$8,0)))</f>
      </c>
      <c r="FO82" s="3">
        <f>IF(BN82="",0,INDEX(Tablas!$C$4:$C$8,MATCH(BN82,Tablas!$A$4:$A$8,0)))</f>
      </c>
      <c r="FP82" s="3">
        <f>IF(BO82="",0,INDEX(Tablas!$C$4:$C$8,MATCH(BO82,Tablas!$A$4:$A$8,0)))</f>
      </c>
      <c r="FQ82" s="3">
        <f>IF(OR($B82&lt;&gt;"Sí",BP82=""),0,INDEX(Tablas!$C$4:$C$8,MATCH(BP82,Tablas!$A$4:$A$8,0)))</f>
      </c>
      <c r="FR82" s="3">
        <f>IF(OR($B82&lt;&gt;"Sí",BQ82=""),0,INDEX(Tablas!$C$4:$C$8,MATCH(BQ82,Tablas!$A$4:$A$8,0)))</f>
      </c>
      <c r="FS82" s="3">
        <f>IF(OR($B82&lt;&gt;"Sí",BR82=""),0,INDEX(Tablas!$C$4:$C$8,MATCH(BR82,Tablas!$A$4:$A$8,0)))</f>
      </c>
      <c r="FT82" s="3">
        <f>IF(OR($B82&lt;&gt;"Sí",BS82=""),0,INDEX(Tablas!$C$4:$C$8,MATCH(BS82,Tablas!$A$4:$A$8,0)))</f>
      </c>
      <c r="FU82" s="3">
        <f>IF(OR($C82&lt;&gt;"Sí",BT82=""),0,INDEX(Tablas!$C$4:$C$8,MATCH(BT82,Tablas!$A$4:$A$8,0)))</f>
      </c>
      <c r="FV82" s="3">
        <f>IF(OR($C82&lt;&gt;"Sí",BU82=""),0,INDEX(Tablas!$C$4:$C$8,MATCH(BU82,Tablas!$A$4:$A$8,0)))</f>
      </c>
      <c r="FW82" s="3">
        <f>IF(OR($C82&lt;&gt;"Sí",BV82=""),0,INDEX(Tablas!$C$4:$C$8,MATCH(BV82,Tablas!$A$4:$A$8,0)))</f>
      </c>
      <c r="FX82" s="3">
        <f>IF(OR($C82&lt;&gt;"Sí",BW82=""),0,INDEX(Tablas!$C$4:$C$8,MATCH(BW82,Tablas!$A$4:$A$8,0)))</f>
      </c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6">
        <f>IF(COUNTA($A83:$BW83)=0,"",SUM(DE83:FX83))</f>
      </c>
      <c r="BY83" s="6">
        <f>IF(BX83="","",IF(BX83&lt;Tablas!$C$11,"Nulo",IF(BX83&lt;Tablas!$D$11,"Bajo",IF(BX83&lt;Tablas!$E$11,"Medio",IF(BX83&lt;Tablas!$F$11,"Alto","Muy alto")))))</f>
      </c>
      <c r="BZ83" s="3">
        <f>IF($BX83="","",SUM(DE83,DG83,DF83,DH83,DI83))</f>
      </c>
      <c r="CA83" s="3">
        <f>IF(BZ83="","",IF(BZ83&lt;Tablas!$C$12,"Nulo",IF(BZ83&lt;Tablas!$D$12,"Bajo",IF(BZ83&lt;Tablas!$E$12,"Medio",IF(BZ83&lt;Tablas!$F$12,"Alto","Muy alto")))))</f>
      </c>
      <c r="CB83" s="3">
        <f>IF($BX83="","",SUM(DJ83,DP83,DK83,DL83,DM83,DN83,DO83,FQ83,FR83,FS83,FT83,DQ83,DR83,DS83,DT83,EC83,ED83,EE83,EF83,EA83,EB83,EG83,EH83,EM83,EN83))</f>
      </c>
      <c r="CC83" s="3">
        <f>IF(CB83="","",IF(CB83&lt;Tablas!$C$13,"Nulo",IF(CB83&lt;Tablas!$D$13,"Bajo",IF(CB83&lt;Tablas!$E$13,"Medio",IF(CB83&lt;Tablas!$F$13,"Alto","Muy alto")))))</f>
      </c>
      <c r="CD83" s="3">
        <f>IF($BX83="","",SUM(DU83,DV83,DW83,DX83,DY83,DZ83))</f>
      </c>
      <c r="CE83" s="3">
        <f>IF(CD83="","",IF(CD83&lt;Tablas!$C$14,"Nulo",IF(CD83&lt;Tablas!$D$14,"Bajo",IF(CD83&lt;Tablas!$E$14,"Medio",IF(CD83&lt;Tablas!$F$14,"Alto","Muy alto")))))</f>
      </c>
      <c r="CF83" s="3">
        <f>IF($BX83="","",SUM(EI83,EJ83,EK83,EL83,EO83,EP83,EQ83,ER83,ES83,ET83,EU83,EV83,EW83,EX83,FU83,FV83,FW83,FX83,FI83,FJ83,FK83,FL83,FM83,FN83,FO83,FP83))</f>
      </c>
      <c r="CG83" s="3">
        <f>IF(CF83="","",IF(CF83&lt;Tablas!$C$15,"Nulo",IF(CF83&lt;Tablas!$D$15,"Bajo",IF(CF83&lt;Tablas!$E$15,"Medio",IF(CF83&lt;Tablas!$F$15,"Alto","Muy alto")))))</f>
      </c>
      <c r="CH83" s="3">
        <f>IF($BX83="","",SUM(EY83,EZ83,FA83,FB83,FC83,FD83,FG83,FH83,FE83,FF83))</f>
      </c>
      <c r="CI83" s="3">
        <f>IF(CH83="","",IF(CH83&lt;Tablas!$C$16,"Nulo",IF(CH83&lt;Tablas!$D$16,"Bajo",IF(CH83&lt;Tablas!$E$16,"Medio",IF(CH83&lt;Tablas!$F$16,"Alto","Muy alto")))))</f>
      </c>
      <c r="CJ83" s="3">
        <f>IF($BX83="","",SUM(DE83,DG83,DF83,DH83,DI83))</f>
      </c>
      <c r="CK83" s="3">
        <f>IF(CJ83="","",IF(CJ83&lt;Tablas!$C$17,"Nulo",IF(CJ83&lt;Tablas!$D$17,"Bajo",IF(CJ83&lt;Tablas!$E$17,"Medio",IF(CJ83&lt;Tablas!$F$17,"Alto","Muy alto")))))</f>
      </c>
      <c r="CL83" s="3">
        <f>IF($BX83="","",SUM(DJ83,DP83,DK83,DL83,DM83,DN83,DO83,FQ83,FR83,FS83,FT83,DQ83,DR83,DS83,DT83))</f>
      </c>
      <c r="CM83" s="3">
        <f>IF(CL83="","",IF(CL83&lt;Tablas!$C$18,"Nulo",IF(CL83&lt;Tablas!$D$18,"Bajo",IF(CL83&lt;Tablas!$E$18,"Medio",IF(CL83&lt;Tablas!$F$18,"Alto","Muy alto")))))</f>
      </c>
      <c r="CN83" s="3">
        <f>IF($BX83="","",SUM(EC83,ED83,EE83,EF83,EA83,EB83,EG83,EH83,EM83,EN83))</f>
      </c>
      <c r="CO83" s="3">
        <f>IF(CN83="","",IF(CN83&lt;Tablas!$C$19,"Nulo",IF(CN83&lt;Tablas!$D$19,"Bajo",IF(CN83&lt;Tablas!$E$19,"Medio",IF(CN83&lt;Tablas!$F$19,"Alto","Muy alto")))))</f>
      </c>
      <c r="CP83" s="3">
        <f>IF($BX83="","",SUM(DU83,DV83))</f>
      </c>
      <c r="CQ83" s="3">
        <f>IF(CP83="","",IF(CP83&lt;Tablas!$C$20,"Nulo",IF(CP83&lt;Tablas!$D$20,"Bajo",IF(CP83&lt;Tablas!$E$20,"Medio",IF(CP83&lt;Tablas!$F$20,"Alto","Muy alto")))))</f>
      </c>
      <c r="CR83" s="3">
        <f>IF($BX83="","",SUM(DW83,DX83,DY83,DZ83))</f>
      </c>
      <c r="CS83" s="3">
        <f>IF(CR83="","",IF(CR83&lt;Tablas!$C$21,"Nulo",IF(CR83&lt;Tablas!$D$21,"Bajo",IF(CR83&lt;Tablas!$E$21,"Medio",IF(CR83&lt;Tablas!$F$21,"Alto","Muy alto")))))</f>
      </c>
      <c r="CT83" s="3">
        <f>IF($BX83="","",SUM(EI83,EJ83,EK83,EL83,EO83,EP83,EQ83,ER83,ES83))</f>
      </c>
      <c r="CU83" s="3">
        <f>IF(CT83="","",IF(CT83&lt;Tablas!$C$22,"Nulo",IF(CT83&lt;Tablas!$D$22,"Bajo",IF(CT83&lt;Tablas!$E$22,"Medio",IF(CT83&lt;Tablas!$F$22,"Alto","Muy alto")))))</f>
      </c>
      <c r="CV83" s="3">
        <f>IF($BX83="","",SUM(ET83,EU83,EV83,EW83,EX83,FU83,FV83,FW83,FX83))</f>
      </c>
      <c r="CW83" s="3">
        <f>IF(CV83="","",IF(CV83&lt;Tablas!$C$23,"Nulo",IF(CV83&lt;Tablas!$D$23,"Bajo",IF(CV83&lt;Tablas!$E$23,"Medio",IF(CV83&lt;Tablas!$F$23,"Alto","Muy alto")))))</f>
      </c>
      <c r="CX83" s="3">
        <f>IF($BX83="","",SUM(FI83,FJ83,FK83,FL83,FM83,FN83,FO83,FP83))</f>
      </c>
      <c r="CY83" s="3">
        <f>IF(CX83="","",IF(CX83&lt;Tablas!$C$24,"Nulo",IF(CX83&lt;Tablas!$D$24,"Bajo",IF(CX83&lt;Tablas!$E$24,"Medio",IF(CX83&lt;Tablas!$F$24,"Alto","Muy alto")))))</f>
      </c>
      <c r="CZ83" s="3">
        <f>IF($BX83="","",SUM(EY83,EZ83,FA83,FB83,FC83,FD83))</f>
      </c>
      <c r="DA83" s="3">
        <f>IF(CZ83="","",IF(CZ83&lt;Tablas!$C$25,"Nulo",IF(CZ83&lt;Tablas!$D$25,"Bajo",IF(CZ83&lt;Tablas!$E$25,"Medio",IF(CZ83&lt;Tablas!$F$25,"Alto","Muy alto")))))</f>
      </c>
      <c r="DB83" s="3">
        <f>IF($BX83="","",SUM(FG83,FH83,FE83,FF83))</f>
      </c>
      <c r="DC83" s="3">
        <f>IF(DB83="","",IF(DB83&lt;Tablas!$C$26,"Nulo",IF(DB83&lt;Tablas!$D$26,"Bajo",IF(DB83&lt;Tablas!$E$26,"Medio",IF(DB83&lt;Tablas!$F$26,"Alto","Muy alto")))))</f>
      </c>
      <c r="DD83" s="3">
        <f>IF($BX83="","",COUNTBLANK(D83:BO83)+IF($B83="Sí",COUNTBLANK(BP83:BS83),0)+IF($C83="Sí",COUNTBLANK(BT83:BW83),0)+IF($B83="",1,0)+IF($C83="",1,0))</f>
      </c>
      <c r="DE83" s="3">
        <f>IF(D83="",0,INDEX(Tablas!$B$4:$B$8,MATCH(D83,Tablas!$A$4:$A$8,0)))</f>
      </c>
      <c r="DF83" s="3">
        <f>IF(E83="",0,INDEX(Tablas!$C$4:$C$8,MATCH(E83,Tablas!$A$4:$A$8,0)))</f>
      </c>
      <c r="DG83" s="3">
        <f>IF(F83="",0,INDEX(Tablas!$C$4:$C$8,MATCH(F83,Tablas!$A$4:$A$8,0)))</f>
      </c>
      <c r="DH83" s="3">
        <f>IF(G83="",0,INDEX(Tablas!$B$4:$B$8,MATCH(G83,Tablas!$A$4:$A$8,0)))</f>
      </c>
      <c r="DI83" s="3">
        <f>IF(H83="",0,INDEX(Tablas!$C$4:$C$8,MATCH(H83,Tablas!$A$4:$A$8,0)))</f>
      </c>
      <c r="DJ83" s="3">
        <f>IF(I83="",0,INDEX(Tablas!$C$4:$C$8,MATCH(I83,Tablas!$A$4:$A$8,0)))</f>
      </c>
      <c r="DK83" s="3">
        <f>IF(J83="",0,INDEX(Tablas!$C$4:$C$8,MATCH(J83,Tablas!$A$4:$A$8,0)))</f>
      </c>
      <c r="DL83" s="3">
        <f>IF(K83="",0,INDEX(Tablas!$C$4:$C$8,MATCH(K83,Tablas!$A$4:$A$8,0)))</f>
      </c>
      <c r="DM83" s="3">
        <f>IF(L83="",0,INDEX(Tablas!$C$4:$C$8,MATCH(L83,Tablas!$A$4:$A$8,0)))</f>
      </c>
      <c r="DN83" s="3">
        <f>IF(M83="",0,INDEX(Tablas!$C$4:$C$8,MATCH(M83,Tablas!$A$4:$A$8,0)))</f>
      </c>
      <c r="DO83" s="3">
        <f>IF(N83="",0,INDEX(Tablas!$C$4:$C$8,MATCH(N83,Tablas!$A$4:$A$8,0)))</f>
      </c>
      <c r="DP83" s="3">
        <f>IF(O83="",0,INDEX(Tablas!$C$4:$C$8,MATCH(O83,Tablas!$A$4:$A$8,0)))</f>
      </c>
      <c r="DQ83" s="3">
        <f>IF(P83="",0,INDEX(Tablas!$C$4:$C$8,MATCH(P83,Tablas!$A$4:$A$8,0)))</f>
      </c>
      <c r="DR83" s="3">
        <f>IF(Q83="",0,INDEX(Tablas!$C$4:$C$8,MATCH(Q83,Tablas!$A$4:$A$8,0)))</f>
      </c>
      <c r="DS83" s="3">
        <f>IF(R83="",0,INDEX(Tablas!$C$4:$C$8,MATCH(R83,Tablas!$A$4:$A$8,0)))</f>
      </c>
      <c r="DT83" s="3">
        <f>IF(S83="",0,INDEX(Tablas!$C$4:$C$8,MATCH(S83,Tablas!$A$4:$A$8,0)))</f>
      </c>
      <c r="DU83" s="3">
        <f>IF(T83="",0,INDEX(Tablas!$C$4:$C$8,MATCH(T83,Tablas!$A$4:$A$8,0)))</f>
      </c>
      <c r="DV83" s="3">
        <f>IF(U83="",0,INDEX(Tablas!$C$4:$C$8,MATCH(U83,Tablas!$A$4:$A$8,0)))</f>
      </c>
      <c r="DW83" s="3">
        <f>IF(V83="",0,INDEX(Tablas!$C$4:$C$8,MATCH(V83,Tablas!$A$4:$A$8,0)))</f>
      </c>
      <c r="DX83" s="3">
        <f>IF(W83="",0,INDEX(Tablas!$C$4:$C$8,MATCH(W83,Tablas!$A$4:$A$8,0)))</f>
      </c>
      <c r="DY83" s="3">
        <f>IF(X83="",0,INDEX(Tablas!$C$4:$C$8,MATCH(X83,Tablas!$A$4:$A$8,0)))</f>
      </c>
      <c r="DZ83" s="3">
        <f>IF(Y83="",0,INDEX(Tablas!$C$4:$C$8,MATCH(Y83,Tablas!$A$4:$A$8,0)))</f>
      </c>
      <c r="EA83" s="3">
        <f>IF(Z83="",0,INDEX(Tablas!$B$4:$B$8,MATCH(Z83,Tablas!$A$4:$A$8,0)))</f>
      </c>
      <c r="EB83" s="3">
        <f>IF(AA83="",0,INDEX(Tablas!$B$4:$B$8,MATCH(AA83,Tablas!$A$4:$A$8,0)))</f>
      </c>
      <c r="EC83" s="3">
        <f>IF(AB83="",0,INDEX(Tablas!$B$4:$B$8,MATCH(AB83,Tablas!$A$4:$A$8,0)))</f>
      </c>
      <c r="ED83" s="3">
        <f>IF(AC83="",0,INDEX(Tablas!$B$4:$B$8,MATCH(AC83,Tablas!$A$4:$A$8,0)))</f>
      </c>
      <c r="EE83" s="3">
        <f>IF(AD83="",0,INDEX(Tablas!$B$4:$B$8,MATCH(AD83,Tablas!$A$4:$A$8,0)))</f>
      </c>
      <c r="EF83" s="3">
        <f>IF(AE83="",0,INDEX(Tablas!$B$4:$B$8,MATCH(AE83,Tablas!$A$4:$A$8,0)))</f>
      </c>
      <c r="EG83" s="3">
        <f>IF(AF83="",0,INDEX(Tablas!$C$4:$C$8,MATCH(AF83,Tablas!$A$4:$A$8,0)))</f>
      </c>
      <c r="EH83" s="3">
        <f>IF(AG83="",0,INDEX(Tablas!$B$4:$B$8,MATCH(AG83,Tablas!$A$4:$A$8,0)))</f>
      </c>
      <c r="EI83" s="3">
        <f>IF(AH83="",0,INDEX(Tablas!$B$4:$B$8,MATCH(AH83,Tablas!$A$4:$A$8,0)))</f>
      </c>
      <c r="EJ83" s="3">
        <f>IF(AI83="",0,INDEX(Tablas!$B$4:$B$8,MATCH(AI83,Tablas!$A$4:$A$8,0)))</f>
      </c>
      <c r="EK83" s="3">
        <f>IF(AJ83="",0,INDEX(Tablas!$B$4:$B$8,MATCH(AJ83,Tablas!$A$4:$A$8,0)))</f>
      </c>
      <c r="EL83" s="3">
        <f>IF(AK83="",0,INDEX(Tablas!$B$4:$B$8,MATCH(AK83,Tablas!$A$4:$A$8,0)))</f>
      </c>
      <c r="EM83" s="3">
        <f>IF(AL83="",0,INDEX(Tablas!$B$4:$B$8,MATCH(AL83,Tablas!$A$4:$A$8,0)))</f>
      </c>
      <c r="EN83" s="3">
        <f>IF(AM83="",0,INDEX(Tablas!$B$4:$B$8,MATCH(AM83,Tablas!$A$4:$A$8,0)))</f>
      </c>
      <c r="EO83" s="3">
        <f>IF(AN83="",0,INDEX(Tablas!$B$4:$B$8,MATCH(AN83,Tablas!$A$4:$A$8,0)))</f>
      </c>
      <c r="EP83" s="3">
        <f>IF(AO83="",0,INDEX(Tablas!$B$4:$B$8,MATCH(AO83,Tablas!$A$4:$A$8,0)))</f>
      </c>
      <c r="EQ83" s="3">
        <f>IF(AP83="",0,INDEX(Tablas!$B$4:$B$8,MATCH(AP83,Tablas!$A$4:$A$8,0)))</f>
      </c>
      <c r="ER83" s="3">
        <f>IF(AQ83="",0,INDEX(Tablas!$B$4:$B$8,MATCH(AQ83,Tablas!$A$4:$A$8,0)))</f>
      </c>
      <c r="ES83" s="3">
        <f>IF(AR83="",0,INDEX(Tablas!$B$4:$B$8,MATCH(AR83,Tablas!$A$4:$A$8,0)))</f>
      </c>
      <c r="ET83" s="3">
        <f>IF(AS83="",0,INDEX(Tablas!$B$4:$B$8,MATCH(AS83,Tablas!$A$4:$A$8,0)))</f>
      </c>
      <c r="EU83" s="3">
        <f>IF(AT83="",0,INDEX(Tablas!$B$4:$B$8,MATCH(AT83,Tablas!$A$4:$A$8,0)))</f>
      </c>
      <c r="EV83" s="3">
        <f>IF(AU83="",0,INDEX(Tablas!$B$4:$B$8,MATCH(AU83,Tablas!$A$4:$A$8,0)))</f>
      </c>
      <c r="EW83" s="3">
        <f>IF(AV83="",0,INDEX(Tablas!$B$4:$B$8,MATCH(AV83,Tablas!$A$4:$A$8,0)))</f>
      </c>
      <c r="EX83" s="3">
        <f>IF(AW83="",0,INDEX(Tablas!$B$4:$B$8,MATCH(AW83,Tablas!$A$4:$A$8,0)))</f>
      </c>
      <c r="EY83" s="3">
        <f>IF(AX83="",0,INDEX(Tablas!$B$4:$B$8,MATCH(AX83,Tablas!$A$4:$A$8,0)))</f>
      </c>
      <c r="EZ83" s="3">
        <f>IF(AY83="",0,INDEX(Tablas!$B$4:$B$8,MATCH(AY83,Tablas!$A$4:$A$8,0)))</f>
      </c>
      <c r="FA83" s="3">
        <f>IF(AZ83="",0,INDEX(Tablas!$B$4:$B$8,MATCH(AZ83,Tablas!$A$4:$A$8,0)))</f>
      </c>
      <c r="FB83" s="3">
        <f>IF(BA83="",0,INDEX(Tablas!$B$4:$B$8,MATCH(BA83,Tablas!$A$4:$A$8,0)))</f>
      </c>
      <c r="FC83" s="3">
        <f>IF(BB83="",0,INDEX(Tablas!$B$4:$B$8,MATCH(BB83,Tablas!$A$4:$A$8,0)))</f>
      </c>
      <c r="FD83" s="3">
        <f>IF(BC83="",0,INDEX(Tablas!$B$4:$B$8,MATCH(BC83,Tablas!$A$4:$A$8,0)))</f>
      </c>
      <c r="FE83" s="3">
        <f>IF(BD83="",0,INDEX(Tablas!$B$4:$B$8,MATCH(BD83,Tablas!$A$4:$A$8,0)))</f>
      </c>
      <c r="FF83" s="3">
        <f>IF(BE83="",0,INDEX(Tablas!$C$4:$C$8,MATCH(BE83,Tablas!$A$4:$A$8,0)))</f>
      </c>
      <c r="FG83" s="3">
        <f>IF(BF83="",0,INDEX(Tablas!$B$4:$B$8,MATCH(BF83,Tablas!$A$4:$A$8,0)))</f>
      </c>
      <c r="FH83" s="3">
        <f>IF(BG83="",0,INDEX(Tablas!$B$4:$B$8,MATCH(BG83,Tablas!$A$4:$A$8,0)))</f>
      </c>
      <c r="FI83" s="3">
        <f>IF(BH83="",0,INDEX(Tablas!$B$4:$B$8,MATCH(BH83,Tablas!$A$4:$A$8,0)))</f>
      </c>
      <c r="FJ83" s="3">
        <f>IF(BI83="",0,INDEX(Tablas!$C$4:$C$8,MATCH(BI83,Tablas!$A$4:$A$8,0)))</f>
      </c>
      <c r="FK83" s="3">
        <f>IF(BJ83="",0,INDEX(Tablas!$C$4:$C$8,MATCH(BJ83,Tablas!$A$4:$A$8,0)))</f>
      </c>
      <c r="FL83" s="3">
        <f>IF(BK83="",0,INDEX(Tablas!$C$4:$C$8,MATCH(BK83,Tablas!$A$4:$A$8,0)))</f>
      </c>
      <c r="FM83" s="3">
        <f>IF(BL83="",0,INDEX(Tablas!$C$4:$C$8,MATCH(BL83,Tablas!$A$4:$A$8,0)))</f>
      </c>
      <c r="FN83" s="3">
        <f>IF(BM83="",0,INDEX(Tablas!$C$4:$C$8,MATCH(BM83,Tablas!$A$4:$A$8,0)))</f>
      </c>
      <c r="FO83" s="3">
        <f>IF(BN83="",0,INDEX(Tablas!$C$4:$C$8,MATCH(BN83,Tablas!$A$4:$A$8,0)))</f>
      </c>
      <c r="FP83" s="3">
        <f>IF(BO83="",0,INDEX(Tablas!$C$4:$C$8,MATCH(BO83,Tablas!$A$4:$A$8,0)))</f>
      </c>
      <c r="FQ83" s="3">
        <f>IF(OR($B83&lt;&gt;"Sí",BP83=""),0,INDEX(Tablas!$C$4:$C$8,MATCH(BP83,Tablas!$A$4:$A$8,0)))</f>
      </c>
      <c r="FR83" s="3">
        <f>IF(OR($B83&lt;&gt;"Sí",BQ83=""),0,INDEX(Tablas!$C$4:$C$8,MATCH(BQ83,Tablas!$A$4:$A$8,0)))</f>
      </c>
      <c r="FS83" s="3">
        <f>IF(OR($B83&lt;&gt;"Sí",BR83=""),0,INDEX(Tablas!$C$4:$C$8,MATCH(BR83,Tablas!$A$4:$A$8,0)))</f>
      </c>
      <c r="FT83" s="3">
        <f>IF(OR($B83&lt;&gt;"Sí",BS83=""),0,INDEX(Tablas!$C$4:$C$8,MATCH(BS83,Tablas!$A$4:$A$8,0)))</f>
      </c>
      <c r="FU83" s="3">
        <f>IF(OR($C83&lt;&gt;"Sí",BT83=""),0,INDEX(Tablas!$C$4:$C$8,MATCH(BT83,Tablas!$A$4:$A$8,0)))</f>
      </c>
      <c r="FV83" s="3">
        <f>IF(OR($C83&lt;&gt;"Sí",BU83=""),0,INDEX(Tablas!$C$4:$C$8,MATCH(BU83,Tablas!$A$4:$A$8,0)))</f>
      </c>
      <c r="FW83" s="3">
        <f>IF(OR($C83&lt;&gt;"Sí",BV83=""),0,INDEX(Tablas!$C$4:$C$8,MATCH(BV83,Tablas!$A$4:$A$8,0)))</f>
      </c>
      <c r="FX83" s="3">
        <f>IF(OR($C83&lt;&gt;"Sí",BW83=""),0,INDEX(Tablas!$C$4:$C$8,MATCH(BW83,Tablas!$A$4:$A$8,0)))</f>
      </c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6">
        <f>IF(COUNTA($A84:$BW84)=0,"",SUM(DE84:FX84))</f>
      </c>
      <c r="BY84" s="6">
        <f>IF(BX84="","",IF(BX84&lt;Tablas!$C$11,"Nulo",IF(BX84&lt;Tablas!$D$11,"Bajo",IF(BX84&lt;Tablas!$E$11,"Medio",IF(BX84&lt;Tablas!$F$11,"Alto","Muy alto")))))</f>
      </c>
      <c r="BZ84" s="3">
        <f>IF($BX84="","",SUM(DE84,DG84,DF84,DH84,DI84))</f>
      </c>
      <c r="CA84" s="3">
        <f>IF(BZ84="","",IF(BZ84&lt;Tablas!$C$12,"Nulo",IF(BZ84&lt;Tablas!$D$12,"Bajo",IF(BZ84&lt;Tablas!$E$12,"Medio",IF(BZ84&lt;Tablas!$F$12,"Alto","Muy alto")))))</f>
      </c>
      <c r="CB84" s="3">
        <f>IF($BX84="","",SUM(DJ84,DP84,DK84,DL84,DM84,DN84,DO84,FQ84,FR84,FS84,FT84,DQ84,DR84,DS84,DT84,EC84,ED84,EE84,EF84,EA84,EB84,EG84,EH84,EM84,EN84))</f>
      </c>
      <c r="CC84" s="3">
        <f>IF(CB84="","",IF(CB84&lt;Tablas!$C$13,"Nulo",IF(CB84&lt;Tablas!$D$13,"Bajo",IF(CB84&lt;Tablas!$E$13,"Medio",IF(CB84&lt;Tablas!$F$13,"Alto","Muy alto")))))</f>
      </c>
      <c r="CD84" s="3">
        <f>IF($BX84="","",SUM(DU84,DV84,DW84,DX84,DY84,DZ84))</f>
      </c>
      <c r="CE84" s="3">
        <f>IF(CD84="","",IF(CD84&lt;Tablas!$C$14,"Nulo",IF(CD84&lt;Tablas!$D$14,"Bajo",IF(CD84&lt;Tablas!$E$14,"Medio",IF(CD84&lt;Tablas!$F$14,"Alto","Muy alto")))))</f>
      </c>
      <c r="CF84" s="3">
        <f>IF($BX84="","",SUM(EI84,EJ84,EK84,EL84,EO84,EP84,EQ84,ER84,ES84,ET84,EU84,EV84,EW84,EX84,FU84,FV84,FW84,FX84,FI84,FJ84,FK84,FL84,FM84,FN84,FO84,FP84))</f>
      </c>
      <c r="CG84" s="3">
        <f>IF(CF84="","",IF(CF84&lt;Tablas!$C$15,"Nulo",IF(CF84&lt;Tablas!$D$15,"Bajo",IF(CF84&lt;Tablas!$E$15,"Medio",IF(CF84&lt;Tablas!$F$15,"Alto","Muy alto")))))</f>
      </c>
      <c r="CH84" s="3">
        <f>IF($BX84="","",SUM(EY84,EZ84,FA84,FB84,FC84,FD84,FG84,FH84,FE84,FF84))</f>
      </c>
      <c r="CI84" s="3">
        <f>IF(CH84="","",IF(CH84&lt;Tablas!$C$16,"Nulo",IF(CH84&lt;Tablas!$D$16,"Bajo",IF(CH84&lt;Tablas!$E$16,"Medio",IF(CH84&lt;Tablas!$F$16,"Alto","Muy alto")))))</f>
      </c>
      <c r="CJ84" s="3">
        <f>IF($BX84="","",SUM(DE84,DG84,DF84,DH84,DI84))</f>
      </c>
      <c r="CK84" s="3">
        <f>IF(CJ84="","",IF(CJ84&lt;Tablas!$C$17,"Nulo",IF(CJ84&lt;Tablas!$D$17,"Bajo",IF(CJ84&lt;Tablas!$E$17,"Medio",IF(CJ84&lt;Tablas!$F$17,"Alto","Muy alto")))))</f>
      </c>
      <c r="CL84" s="3">
        <f>IF($BX84="","",SUM(DJ84,DP84,DK84,DL84,DM84,DN84,DO84,FQ84,FR84,FS84,FT84,DQ84,DR84,DS84,DT84))</f>
      </c>
      <c r="CM84" s="3">
        <f>IF(CL84="","",IF(CL84&lt;Tablas!$C$18,"Nulo",IF(CL84&lt;Tablas!$D$18,"Bajo",IF(CL84&lt;Tablas!$E$18,"Medio",IF(CL84&lt;Tablas!$F$18,"Alto","Muy alto")))))</f>
      </c>
      <c r="CN84" s="3">
        <f>IF($BX84="","",SUM(EC84,ED84,EE84,EF84,EA84,EB84,EG84,EH84,EM84,EN84))</f>
      </c>
      <c r="CO84" s="3">
        <f>IF(CN84="","",IF(CN84&lt;Tablas!$C$19,"Nulo",IF(CN84&lt;Tablas!$D$19,"Bajo",IF(CN84&lt;Tablas!$E$19,"Medio",IF(CN84&lt;Tablas!$F$19,"Alto","Muy alto")))))</f>
      </c>
      <c r="CP84" s="3">
        <f>IF($BX84="","",SUM(DU84,DV84))</f>
      </c>
      <c r="CQ84" s="3">
        <f>IF(CP84="","",IF(CP84&lt;Tablas!$C$20,"Nulo",IF(CP84&lt;Tablas!$D$20,"Bajo",IF(CP84&lt;Tablas!$E$20,"Medio",IF(CP84&lt;Tablas!$F$20,"Alto","Muy alto")))))</f>
      </c>
      <c r="CR84" s="3">
        <f>IF($BX84="","",SUM(DW84,DX84,DY84,DZ84))</f>
      </c>
      <c r="CS84" s="3">
        <f>IF(CR84="","",IF(CR84&lt;Tablas!$C$21,"Nulo",IF(CR84&lt;Tablas!$D$21,"Bajo",IF(CR84&lt;Tablas!$E$21,"Medio",IF(CR84&lt;Tablas!$F$21,"Alto","Muy alto")))))</f>
      </c>
      <c r="CT84" s="3">
        <f>IF($BX84="","",SUM(EI84,EJ84,EK84,EL84,EO84,EP84,EQ84,ER84,ES84))</f>
      </c>
      <c r="CU84" s="3">
        <f>IF(CT84="","",IF(CT84&lt;Tablas!$C$22,"Nulo",IF(CT84&lt;Tablas!$D$22,"Bajo",IF(CT84&lt;Tablas!$E$22,"Medio",IF(CT84&lt;Tablas!$F$22,"Alto","Muy alto")))))</f>
      </c>
      <c r="CV84" s="3">
        <f>IF($BX84="","",SUM(ET84,EU84,EV84,EW84,EX84,FU84,FV84,FW84,FX84))</f>
      </c>
      <c r="CW84" s="3">
        <f>IF(CV84="","",IF(CV84&lt;Tablas!$C$23,"Nulo",IF(CV84&lt;Tablas!$D$23,"Bajo",IF(CV84&lt;Tablas!$E$23,"Medio",IF(CV84&lt;Tablas!$F$23,"Alto","Muy alto")))))</f>
      </c>
      <c r="CX84" s="3">
        <f>IF($BX84="","",SUM(FI84,FJ84,FK84,FL84,FM84,FN84,FO84,FP84))</f>
      </c>
      <c r="CY84" s="3">
        <f>IF(CX84="","",IF(CX84&lt;Tablas!$C$24,"Nulo",IF(CX84&lt;Tablas!$D$24,"Bajo",IF(CX84&lt;Tablas!$E$24,"Medio",IF(CX84&lt;Tablas!$F$24,"Alto","Muy alto")))))</f>
      </c>
      <c r="CZ84" s="3">
        <f>IF($BX84="","",SUM(EY84,EZ84,FA84,FB84,FC84,FD84))</f>
      </c>
      <c r="DA84" s="3">
        <f>IF(CZ84="","",IF(CZ84&lt;Tablas!$C$25,"Nulo",IF(CZ84&lt;Tablas!$D$25,"Bajo",IF(CZ84&lt;Tablas!$E$25,"Medio",IF(CZ84&lt;Tablas!$F$25,"Alto","Muy alto")))))</f>
      </c>
      <c r="DB84" s="3">
        <f>IF($BX84="","",SUM(FG84,FH84,FE84,FF84))</f>
      </c>
      <c r="DC84" s="3">
        <f>IF(DB84="","",IF(DB84&lt;Tablas!$C$26,"Nulo",IF(DB84&lt;Tablas!$D$26,"Bajo",IF(DB84&lt;Tablas!$E$26,"Medio",IF(DB84&lt;Tablas!$F$26,"Alto","Muy alto")))))</f>
      </c>
      <c r="DD84" s="3">
        <f>IF($BX84="","",COUNTBLANK(D84:BO84)+IF($B84="Sí",COUNTBLANK(BP84:BS84),0)+IF($C84="Sí",COUNTBLANK(BT84:BW84),0)+IF($B84="",1,0)+IF($C84="",1,0))</f>
      </c>
      <c r="DE84" s="3">
        <f>IF(D84="",0,INDEX(Tablas!$B$4:$B$8,MATCH(D84,Tablas!$A$4:$A$8,0)))</f>
      </c>
      <c r="DF84" s="3">
        <f>IF(E84="",0,INDEX(Tablas!$C$4:$C$8,MATCH(E84,Tablas!$A$4:$A$8,0)))</f>
      </c>
      <c r="DG84" s="3">
        <f>IF(F84="",0,INDEX(Tablas!$C$4:$C$8,MATCH(F84,Tablas!$A$4:$A$8,0)))</f>
      </c>
      <c r="DH84" s="3">
        <f>IF(G84="",0,INDEX(Tablas!$B$4:$B$8,MATCH(G84,Tablas!$A$4:$A$8,0)))</f>
      </c>
      <c r="DI84" s="3">
        <f>IF(H84="",0,INDEX(Tablas!$C$4:$C$8,MATCH(H84,Tablas!$A$4:$A$8,0)))</f>
      </c>
      <c r="DJ84" s="3">
        <f>IF(I84="",0,INDEX(Tablas!$C$4:$C$8,MATCH(I84,Tablas!$A$4:$A$8,0)))</f>
      </c>
      <c r="DK84" s="3">
        <f>IF(J84="",0,INDEX(Tablas!$C$4:$C$8,MATCH(J84,Tablas!$A$4:$A$8,0)))</f>
      </c>
      <c r="DL84" s="3">
        <f>IF(K84="",0,INDEX(Tablas!$C$4:$C$8,MATCH(K84,Tablas!$A$4:$A$8,0)))</f>
      </c>
      <c r="DM84" s="3">
        <f>IF(L84="",0,INDEX(Tablas!$C$4:$C$8,MATCH(L84,Tablas!$A$4:$A$8,0)))</f>
      </c>
      <c r="DN84" s="3">
        <f>IF(M84="",0,INDEX(Tablas!$C$4:$C$8,MATCH(M84,Tablas!$A$4:$A$8,0)))</f>
      </c>
      <c r="DO84" s="3">
        <f>IF(N84="",0,INDEX(Tablas!$C$4:$C$8,MATCH(N84,Tablas!$A$4:$A$8,0)))</f>
      </c>
      <c r="DP84" s="3">
        <f>IF(O84="",0,INDEX(Tablas!$C$4:$C$8,MATCH(O84,Tablas!$A$4:$A$8,0)))</f>
      </c>
      <c r="DQ84" s="3">
        <f>IF(P84="",0,INDEX(Tablas!$C$4:$C$8,MATCH(P84,Tablas!$A$4:$A$8,0)))</f>
      </c>
      <c r="DR84" s="3">
        <f>IF(Q84="",0,INDEX(Tablas!$C$4:$C$8,MATCH(Q84,Tablas!$A$4:$A$8,0)))</f>
      </c>
      <c r="DS84" s="3">
        <f>IF(R84="",0,INDEX(Tablas!$C$4:$C$8,MATCH(R84,Tablas!$A$4:$A$8,0)))</f>
      </c>
      <c r="DT84" s="3">
        <f>IF(S84="",0,INDEX(Tablas!$C$4:$C$8,MATCH(S84,Tablas!$A$4:$A$8,0)))</f>
      </c>
      <c r="DU84" s="3">
        <f>IF(T84="",0,INDEX(Tablas!$C$4:$C$8,MATCH(T84,Tablas!$A$4:$A$8,0)))</f>
      </c>
      <c r="DV84" s="3">
        <f>IF(U84="",0,INDEX(Tablas!$C$4:$C$8,MATCH(U84,Tablas!$A$4:$A$8,0)))</f>
      </c>
      <c r="DW84" s="3">
        <f>IF(V84="",0,INDEX(Tablas!$C$4:$C$8,MATCH(V84,Tablas!$A$4:$A$8,0)))</f>
      </c>
      <c r="DX84" s="3">
        <f>IF(W84="",0,INDEX(Tablas!$C$4:$C$8,MATCH(W84,Tablas!$A$4:$A$8,0)))</f>
      </c>
      <c r="DY84" s="3">
        <f>IF(X84="",0,INDEX(Tablas!$C$4:$C$8,MATCH(X84,Tablas!$A$4:$A$8,0)))</f>
      </c>
      <c r="DZ84" s="3">
        <f>IF(Y84="",0,INDEX(Tablas!$C$4:$C$8,MATCH(Y84,Tablas!$A$4:$A$8,0)))</f>
      </c>
      <c r="EA84" s="3">
        <f>IF(Z84="",0,INDEX(Tablas!$B$4:$B$8,MATCH(Z84,Tablas!$A$4:$A$8,0)))</f>
      </c>
      <c r="EB84" s="3">
        <f>IF(AA84="",0,INDEX(Tablas!$B$4:$B$8,MATCH(AA84,Tablas!$A$4:$A$8,0)))</f>
      </c>
      <c r="EC84" s="3">
        <f>IF(AB84="",0,INDEX(Tablas!$B$4:$B$8,MATCH(AB84,Tablas!$A$4:$A$8,0)))</f>
      </c>
      <c r="ED84" s="3">
        <f>IF(AC84="",0,INDEX(Tablas!$B$4:$B$8,MATCH(AC84,Tablas!$A$4:$A$8,0)))</f>
      </c>
      <c r="EE84" s="3">
        <f>IF(AD84="",0,INDEX(Tablas!$B$4:$B$8,MATCH(AD84,Tablas!$A$4:$A$8,0)))</f>
      </c>
      <c r="EF84" s="3">
        <f>IF(AE84="",0,INDEX(Tablas!$B$4:$B$8,MATCH(AE84,Tablas!$A$4:$A$8,0)))</f>
      </c>
      <c r="EG84" s="3">
        <f>IF(AF84="",0,INDEX(Tablas!$C$4:$C$8,MATCH(AF84,Tablas!$A$4:$A$8,0)))</f>
      </c>
      <c r="EH84" s="3">
        <f>IF(AG84="",0,INDEX(Tablas!$B$4:$B$8,MATCH(AG84,Tablas!$A$4:$A$8,0)))</f>
      </c>
      <c r="EI84" s="3">
        <f>IF(AH84="",0,INDEX(Tablas!$B$4:$B$8,MATCH(AH84,Tablas!$A$4:$A$8,0)))</f>
      </c>
      <c r="EJ84" s="3">
        <f>IF(AI84="",0,INDEX(Tablas!$B$4:$B$8,MATCH(AI84,Tablas!$A$4:$A$8,0)))</f>
      </c>
      <c r="EK84" s="3">
        <f>IF(AJ84="",0,INDEX(Tablas!$B$4:$B$8,MATCH(AJ84,Tablas!$A$4:$A$8,0)))</f>
      </c>
      <c r="EL84" s="3">
        <f>IF(AK84="",0,INDEX(Tablas!$B$4:$B$8,MATCH(AK84,Tablas!$A$4:$A$8,0)))</f>
      </c>
      <c r="EM84" s="3">
        <f>IF(AL84="",0,INDEX(Tablas!$B$4:$B$8,MATCH(AL84,Tablas!$A$4:$A$8,0)))</f>
      </c>
      <c r="EN84" s="3">
        <f>IF(AM84="",0,INDEX(Tablas!$B$4:$B$8,MATCH(AM84,Tablas!$A$4:$A$8,0)))</f>
      </c>
      <c r="EO84" s="3">
        <f>IF(AN84="",0,INDEX(Tablas!$B$4:$B$8,MATCH(AN84,Tablas!$A$4:$A$8,0)))</f>
      </c>
      <c r="EP84" s="3">
        <f>IF(AO84="",0,INDEX(Tablas!$B$4:$B$8,MATCH(AO84,Tablas!$A$4:$A$8,0)))</f>
      </c>
      <c r="EQ84" s="3">
        <f>IF(AP84="",0,INDEX(Tablas!$B$4:$B$8,MATCH(AP84,Tablas!$A$4:$A$8,0)))</f>
      </c>
      <c r="ER84" s="3">
        <f>IF(AQ84="",0,INDEX(Tablas!$B$4:$B$8,MATCH(AQ84,Tablas!$A$4:$A$8,0)))</f>
      </c>
      <c r="ES84" s="3">
        <f>IF(AR84="",0,INDEX(Tablas!$B$4:$B$8,MATCH(AR84,Tablas!$A$4:$A$8,0)))</f>
      </c>
      <c r="ET84" s="3">
        <f>IF(AS84="",0,INDEX(Tablas!$B$4:$B$8,MATCH(AS84,Tablas!$A$4:$A$8,0)))</f>
      </c>
      <c r="EU84" s="3">
        <f>IF(AT84="",0,INDEX(Tablas!$B$4:$B$8,MATCH(AT84,Tablas!$A$4:$A$8,0)))</f>
      </c>
      <c r="EV84" s="3">
        <f>IF(AU84="",0,INDEX(Tablas!$B$4:$B$8,MATCH(AU84,Tablas!$A$4:$A$8,0)))</f>
      </c>
      <c r="EW84" s="3">
        <f>IF(AV84="",0,INDEX(Tablas!$B$4:$B$8,MATCH(AV84,Tablas!$A$4:$A$8,0)))</f>
      </c>
      <c r="EX84" s="3">
        <f>IF(AW84="",0,INDEX(Tablas!$B$4:$B$8,MATCH(AW84,Tablas!$A$4:$A$8,0)))</f>
      </c>
      <c r="EY84" s="3">
        <f>IF(AX84="",0,INDEX(Tablas!$B$4:$B$8,MATCH(AX84,Tablas!$A$4:$A$8,0)))</f>
      </c>
      <c r="EZ84" s="3">
        <f>IF(AY84="",0,INDEX(Tablas!$B$4:$B$8,MATCH(AY84,Tablas!$A$4:$A$8,0)))</f>
      </c>
      <c r="FA84" s="3">
        <f>IF(AZ84="",0,INDEX(Tablas!$B$4:$B$8,MATCH(AZ84,Tablas!$A$4:$A$8,0)))</f>
      </c>
      <c r="FB84" s="3">
        <f>IF(BA84="",0,INDEX(Tablas!$B$4:$B$8,MATCH(BA84,Tablas!$A$4:$A$8,0)))</f>
      </c>
      <c r="FC84" s="3">
        <f>IF(BB84="",0,INDEX(Tablas!$B$4:$B$8,MATCH(BB84,Tablas!$A$4:$A$8,0)))</f>
      </c>
      <c r="FD84" s="3">
        <f>IF(BC84="",0,INDEX(Tablas!$B$4:$B$8,MATCH(BC84,Tablas!$A$4:$A$8,0)))</f>
      </c>
      <c r="FE84" s="3">
        <f>IF(BD84="",0,INDEX(Tablas!$B$4:$B$8,MATCH(BD84,Tablas!$A$4:$A$8,0)))</f>
      </c>
      <c r="FF84" s="3">
        <f>IF(BE84="",0,INDEX(Tablas!$C$4:$C$8,MATCH(BE84,Tablas!$A$4:$A$8,0)))</f>
      </c>
      <c r="FG84" s="3">
        <f>IF(BF84="",0,INDEX(Tablas!$B$4:$B$8,MATCH(BF84,Tablas!$A$4:$A$8,0)))</f>
      </c>
      <c r="FH84" s="3">
        <f>IF(BG84="",0,INDEX(Tablas!$B$4:$B$8,MATCH(BG84,Tablas!$A$4:$A$8,0)))</f>
      </c>
      <c r="FI84" s="3">
        <f>IF(BH84="",0,INDEX(Tablas!$B$4:$B$8,MATCH(BH84,Tablas!$A$4:$A$8,0)))</f>
      </c>
      <c r="FJ84" s="3">
        <f>IF(BI84="",0,INDEX(Tablas!$C$4:$C$8,MATCH(BI84,Tablas!$A$4:$A$8,0)))</f>
      </c>
      <c r="FK84" s="3">
        <f>IF(BJ84="",0,INDEX(Tablas!$C$4:$C$8,MATCH(BJ84,Tablas!$A$4:$A$8,0)))</f>
      </c>
      <c r="FL84" s="3">
        <f>IF(BK84="",0,INDEX(Tablas!$C$4:$C$8,MATCH(BK84,Tablas!$A$4:$A$8,0)))</f>
      </c>
      <c r="FM84" s="3">
        <f>IF(BL84="",0,INDEX(Tablas!$C$4:$C$8,MATCH(BL84,Tablas!$A$4:$A$8,0)))</f>
      </c>
      <c r="FN84" s="3">
        <f>IF(BM84="",0,INDEX(Tablas!$C$4:$C$8,MATCH(BM84,Tablas!$A$4:$A$8,0)))</f>
      </c>
      <c r="FO84" s="3">
        <f>IF(BN84="",0,INDEX(Tablas!$C$4:$C$8,MATCH(BN84,Tablas!$A$4:$A$8,0)))</f>
      </c>
      <c r="FP84" s="3">
        <f>IF(BO84="",0,INDEX(Tablas!$C$4:$C$8,MATCH(BO84,Tablas!$A$4:$A$8,0)))</f>
      </c>
      <c r="FQ84" s="3">
        <f>IF(OR($B84&lt;&gt;"Sí",BP84=""),0,INDEX(Tablas!$C$4:$C$8,MATCH(BP84,Tablas!$A$4:$A$8,0)))</f>
      </c>
      <c r="FR84" s="3">
        <f>IF(OR($B84&lt;&gt;"Sí",BQ84=""),0,INDEX(Tablas!$C$4:$C$8,MATCH(BQ84,Tablas!$A$4:$A$8,0)))</f>
      </c>
      <c r="FS84" s="3">
        <f>IF(OR($B84&lt;&gt;"Sí",BR84=""),0,INDEX(Tablas!$C$4:$C$8,MATCH(BR84,Tablas!$A$4:$A$8,0)))</f>
      </c>
      <c r="FT84" s="3">
        <f>IF(OR($B84&lt;&gt;"Sí",BS84=""),0,INDEX(Tablas!$C$4:$C$8,MATCH(BS84,Tablas!$A$4:$A$8,0)))</f>
      </c>
      <c r="FU84" s="3">
        <f>IF(OR($C84&lt;&gt;"Sí",BT84=""),0,INDEX(Tablas!$C$4:$C$8,MATCH(BT84,Tablas!$A$4:$A$8,0)))</f>
      </c>
      <c r="FV84" s="3">
        <f>IF(OR($C84&lt;&gt;"Sí",BU84=""),0,INDEX(Tablas!$C$4:$C$8,MATCH(BU84,Tablas!$A$4:$A$8,0)))</f>
      </c>
      <c r="FW84" s="3">
        <f>IF(OR($C84&lt;&gt;"Sí",BV84=""),0,INDEX(Tablas!$C$4:$C$8,MATCH(BV84,Tablas!$A$4:$A$8,0)))</f>
      </c>
      <c r="FX84" s="3">
        <f>IF(OR($C84&lt;&gt;"Sí",BW84=""),0,INDEX(Tablas!$C$4:$C$8,MATCH(BW84,Tablas!$A$4:$A$8,0)))</f>
      </c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6">
        <f>IF(COUNTA($A85:$BW85)=0,"",SUM(DE85:FX85))</f>
      </c>
      <c r="BY85" s="6">
        <f>IF(BX85="","",IF(BX85&lt;Tablas!$C$11,"Nulo",IF(BX85&lt;Tablas!$D$11,"Bajo",IF(BX85&lt;Tablas!$E$11,"Medio",IF(BX85&lt;Tablas!$F$11,"Alto","Muy alto")))))</f>
      </c>
      <c r="BZ85" s="3">
        <f>IF($BX85="","",SUM(DE85,DG85,DF85,DH85,DI85))</f>
      </c>
      <c r="CA85" s="3">
        <f>IF(BZ85="","",IF(BZ85&lt;Tablas!$C$12,"Nulo",IF(BZ85&lt;Tablas!$D$12,"Bajo",IF(BZ85&lt;Tablas!$E$12,"Medio",IF(BZ85&lt;Tablas!$F$12,"Alto","Muy alto")))))</f>
      </c>
      <c r="CB85" s="3">
        <f>IF($BX85="","",SUM(DJ85,DP85,DK85,DL85,DM85,DN85,DO85,FQ85,FR85,FS85,FT85,DQ85,DR85,DS85,DT85,EC85,ED85,EE85,EF85,EA85,EB85,EG85,EH85,EM85,EN85))</f>
      </c>
      <c r="CC85" s="3">
        <f>IF(CB85="","",IF(CB85&lt;Tablas!$C$13,"Nulo",IF(CB85&lt;Tablas!$D$13,"Bajo",IF(CB85&lt;Tablas!$E$13,"Medio",IF(CB85&lt;Tablas!$F$13,"Alto","Muy alto")))))</f>
      </c>
      <c r="CD85" s="3">
        <f>IF($BX85="","",SUM(DU85,DV85,DW85,DX85,DY85,DZ85))</f>
      </c>
      <c r="CE85" s="3">
        <f>IF(CD85="","",IF(CD85&lt;Tablas!$C$14,"Nulo",IF(CD85&lt;Tablas!$D$14,"Bajo",IF(CD85&lt;Tablas!$E$14,"Medio",IF(CD85&lt;Tablas!$F$14,"Alto","Muy alto")))))</f>
      </c>
      <c r="CF85" s="3">
        <f>IF($BX85="","",SUM(EI85,EJ85,EK85,EL85,EO85,EP85,EQ85,ER85,ES85,ET85,EU85,EV85,EW85,EX85,FU85,FV85,FW85,FX85,FI85,FJ85,FK85,FL85,FM85,FN85,FO85,FP85))</f>
      </c>
      <c r="CG85" s="3">
        <f>IF(CF85="","",IF(CF85&lt;Tablas!$C$15,"Nulo",IF(CF85&lt;Tablas!$D$15,"Bajo",IF(CF85&lt;Tablas!$E$15,"Medio",IF(CF85&lt;Tablas!$F$15,"Alto","Muy alto")))))</f>
      </c>
      <c r="CH85" s="3">
        <f>IF($BX85="","",SUM(EY85,EZ85,FA85,FB85,FC85,FD85,FG85,FH85,FE85,FF85))</f>
      </c>
      <c r="CI85" s="3">
        <f>IF(CH85="","",IF(CH85&lt;Tablas!$C$16,"Nulo",IF(CH85&lt;Tablas!$D$16,"Bajo",IF(CH85&lt;Tablas!$E$16,"Medio",IF(CH85&lt;Tablas!$F$16,"Alto","Muy alto")))))</f>
      </c>
      <c r="CJ85" s="3">
        <f>IF($BX85="","",SUM(DE85,DG85,DF85,DH85,DI85))</f>
      </c>
      <c r="CK85" s="3">
        <f>IF(CJ85="","",IF(CJ85&lt;Tablas!$C$17,"Nulo",IF(CJ85&lt;Tablas!$D$17,"Bajo",IF(CJ85&lt;Tablas!$E$17,"Medio",IF(CJ85&lt;Tablas!$F$17,"Alto","Muy alto")))))</f>
      </c>
      <c r="CL85" s="3">
        <f>IF($BX85="","",SUM(DJ85,DP85,DK85,DL85,DM85,DN85,DO85,FQ85,FR85,FS85,FT85,DQ85,DR85,DS85,DT85))</f>
      </c>
      <c r="CM85" s="3">
        <f>IF(CL85="","",IF(CL85&lt;Tablas!$C$18,"Nulo",IF(CL85&lt;Tablas!$D$18,"Bajo",IF(CL85&lt;Tablas!$E$18,"Medio",IF(CL85&lt;Tablas!$F$18,"Alto","Muy alto")))))</f>
      </c>
      <c r="CN85" s="3">
        <f>IF($BX85="","",SUM(EC85,ED85,EE85,EF85,EA85,EB85,EG85,EH85,EM85,EN85))</f>
      </c>
      <c r="CO85" s="3">
        <f>IF(CN85="","",IF(CN85&lt;Tablas!$C$19,"Nulo",IF(CN85&lt;Tablas!$D$19,"Bajo",IF(CN85&lt;Tablas!$E$19,"Medio",IF(CN85&lt;Tablas!$F$19,"Alto","Muy alto")))))</f>
      </c>
      <c r="CP85" s="3">
        <f>IF($BX85="","",SUM(DU85,DV85))</f>
      </c>
      <c r="CQ85" s="3">
        <f>IF(CP85="","",IF(CP85&lt;Tablas!$C$20,"Nulo",IF(CP85&lt;Tablas!$D$20,"Bajo",IF(CP85&lt;Tablas!$E$20,"Medio",IF(CP85&lt;Tablas!$F$20,"Alto","Muy alto")))))</f>
      </c>
      <c r="CR85" s="3">
        <f>IF($BX85="","",SUM(DW85,DX85,DY85,DZ85))</f>
      </c>
      <c r="CS85" s="3">
        <f>IF(CR85="","",IF(CR85&lt;Tablas!$C$21,"Nulo",IF(CR85&lt;Tablas!$D$21,"Bajo",IF(CR85&lt;Tablas!$E$21,"Medio",IF(CR85&lt;Tablas!$F$21,"Alto","Muy alto")))))</f>
      </c>
      <c r="CT85" s="3">
        <f>IF($BX85="","",SUM(EI85,EJ85,EK85,EL85,EO85,EP85,EQ85,ER85,ES85))</f>
      </c>
      <c r="CU85" s="3">
        <f>IF(CT85="","",IF(CT85&lt;Tablas!$C$22,"Nulo",IF(CT85&lt;Tablas!$D$22,"Bajo",IF(CT85&lt;Tablas!$E$22,"Medio",IF(CT85&lt;Tablas!$F$22,"Alto","Muy alto")))))</f>
      </c>
      <c r="CV85" s="3">
        <f>IF($BX85="","",SUM(ET85,EU85,EV85,EW85,EX85,FU85,FV85,FW85,FX85))</f>
      </c>
      <c r="CW85" s="3">
        <f>IF(CV85="","",IF(CV85&lt;Tablas!$C$23,"Nulo",IF(CV85&lt;Tablas!$D$23,"Bajo",IF(CV85&lt;Tablas!$E$23,"Medio",IF(CV85&lt;Tablas!$F$23,"Alto","Muy alto")))))</f>
      </c>
      <c r="CX85" s="3">
        <f>IF($BX85="","",SUM(FI85,FJ85,FK85,FL85,FM85,FN85,FO85,FP85))</f>
      </c>
      <c r="CY85" s="3">
        <f>IF(CX85="","",IF(CX85&lt;Tablas!$C$24,"Nulo",IF(CX85&lt;Tablas!$D$24,"Bajo",IF(CX85&lt;Tablas!$E$24,"Medio",IF(CX85&lt;Tablas!$F$24,"Alto","Muy alto")))))</f>
      </c>
      <c r="CZ85" s="3">
        <f>IF($BX85="","",SUM(EY85,EZ85,FA85,FB85,FC85,FD85))</f>
      </c>
      <c r="DA85" s="3">
        <f>IF(CZ85="","",IF(CZ85&lt;Tablas!$C$25,"Nulo",IF(CZ85&lt;Tablas!$D$25,"Bajo",IF(CZ85&lt;Tablas!$E$25,"Medio",IF(CZ85&lt;Tablas!$F$25,"Alto","Muy alto")))))</f>
      </c>
      <c r="DB85" s="3">
        <f>IF($BX85="","",SUM(FG85,FH85,FE85,FF85))</f>
      </c>
      <c r="DC85" s="3">
        <f>IF(DB85="","",IF(DB85&lt;Tablas!$C$26,"Nulo",IF(DB85&lt;Tablas!$D$26,"Bajo",IF(DB85&lt;Tablas!$E$26,"Medio",IF(DB85&lt;Tablas!$F$26,"Alto","Muy alto")))))</f>
      </c>
      <c r="DD85" s="3">
        <f>IF($BX85="","",COUNTBLANK(D85:BO85)+IF($B85="Sí",COUNTBLANK(BP85:BS85),0)+IF($C85="Sí",COUNTBLANK(BT85:BW85),0)+IF($B85="",1,0)+IF($C85="",1,0))</f>
      </c>
      <c r="DE85" s="3">
        <f>IF(D85="",0,INDEX(Tablas!$B$4:$B$8,MATCH(D85,Tablas!$A$4:$A$8,0)))</f>
      </c>
      <c r="DF85" s="3">
        <f>IF(E85="",0,INDEX(Tablas!$C$4:$C$8,MATCH(E85,Tablas!$A$4:$A$8,0)))</f>
      </c>
      <c r="DG85" s="3">
        <f>IF(F85="",0,INDEX(Tablas!$C$4:$C$8,MATCH(F85,Tablas!$A$4:$A$8,0)))</f>
      </c>
      <c r="DH85" s="3">
        <f>IF(G85="",0,INDEX(Tablas!$B$4:$B$8,MATCH(G85,Tablas!$A$4:$A$8,0)))</f>
      </c>
      <c r="DI85" s="3">
        <f>IF(H85="",0,INDEX(Tablas!$C$4:$C$8,MATCH(H85,Tablas!$A$4:$A$8,0)))</f>
      </c>
      <c r="DJ85" s="3">
        <f>IF(I85="",0,INDEX(Tablas!$C$4:$C$8,MATCH(I85,Tablas!$A$4:$A$8,0)))</f>
      </c>
      <c r="DK85" s="3">
        <f>IF(J85="",0,INDEX(Tablas!$C$4:$C$8,MATCH(J85,Tablas!$A$4:$A$8,0)))</f>
      </c>
      <c r="DL85" s="3">
        <f>IF(K85="",0,INDEX(Tablas!$C$4:$C$8,MATCH(K85,Tablas!$A$4:$A$8,0)))</f>
      </c>
      <c r="DM85" s="3">
        <f>IF(L85="",0,INDEX(Tablas!$C$4:$C$8,MATCH(L85,Tablas!$A$4:$A$8,0)))</f>
      </c>
      <c r="DN85" s="3">
        <f>IF(M85="",0,INDEX(Tablas!$C$4:$C$8,MATCH(M85,Tablas!$A$4:$A$8,0)))</f>
      </c>
      <c r="DO85" s="3">
        <f>IF(N85="",0,INDEX(Tablas!$C$4:$C$8,MATCH(N85,Tablas!$A$4:$A$8,0)))</f>
      </c>
      <c r="DP85" s="3">
        <f>IF(O85="",0,INDEX(Tablas!$C$4:$C$8,MATCH(O85,Tablas!$A$4:$A$8,0)))</f>
      </c>
      <c r="DQ85" s="3">
        <f>IF(P85="",0,INDEX(Tablas!$C$4:$C$8,MATCH(P85,Tablas!$A$4:$A$8,0)))</f>
      </c>
      <c r="DR85" s="3">
        <f>IF(Q85="",0,INDEX(Tablas!$C$4:$C$8,MATCH(Q85,Tablas!$A$4:$A$8,0)))</f>
      </c>
      <c r="DS85" s="3">
        <f>IF(R85="",0,INDEX(Tablas!$C$4:$C$8,MATCH(R85,Tablas!$A$4:$A$8,0)))</f>
      </c>
      <c r="DT85" s="3">
        <f>IF(S85="",0,INDEX(Tablas!$C$4:$C$8,MATCH(S85,Tablas!$A$4:$A$8,0)))</f>
      </c>
      <c r="DU85" s="3">
        <f>IF(T85="",0,INDEX(Tablas!$C$4:$C$8,MATCH(T85,Tablas!$A$4:$A$8,0)))</f>
      </c>
      <c r="DV85" s="3">
        <f>IF(U85="",0,INDEX(Tablas!$C$4:$C$8,MATCH(U85,Tablas!$A$4:$A$8,0)))</f>
      </c>
      <c r="DW85" s="3">
        <f>IF(V85="",0,INDEX(Tablas!$C$4:$C$8,MATCH(V85,Tablas!$A$4:$A$8,0)))</f>
      </c>
      <c r="DX85" s="3">
        <f>IF(W85="",0,INDEX(Tablas!$C$4:$C$8,MATCH(W85,Tablas!$A$4:$A$8,0)))</f>
      </c>
      <c r="DY85" s="3">
        <f>IF(X85="",0,INDEX(Tablas!$C$4:$C$8,MATCH(X85,Tablas!$A$4:$A$8,0)))</f>
      </c>
      <c r="DZ85" s="3">
        <f>IF(Y85="",0,INDEX(Tablas!$C$4:$C$8,MATCH(Y85,Tablas!$A$4:$A$8,0)))</f>
      </c>
      <c r="EA85" s="3">
        <f>IF(Z85="",0,INDEX(Tablas!$B$4:$B$8,MATCH(Z85,Tablas!$A$4:$A$8,0)))</f>
      </c>
      <c r="EB85" s="3">
        <f>IF(AA85="",0,INDEX(Tablas!$B$4:$B$8,MATCH(AA85,Tablas!$A$4:$A$8,0)))</f>
      </c>
      <c r="EC85" s="3">
        <f>IF(AB85="",0,INDEX(Tablas!$B$4:$B$8,MATCH(AB85,Tablas!$A$4:$A$8,0)))</f>
      </c>
      <c r="ED85" s="3">
        <f>IF(AC85="",0,INDEX(Tablas!$B$4:$B$8,MATCH(AC85,Tablas!$A$4:$A$8,0)))</f>
      </c>
      <c r="EE85" s="3">
        <f>IF(AD85="",0,INDEX(Tablas!$B$4:$B$8,MATCH(AD85,Tablas!$A$4:$A$8,0)))</f>
      </c>
      <c r="EF85" s="3">
        <f>IF(AE85="",0,INDEX(Tablas!$B$4:$B$8,MATCH(AE85,Tablas!$A$4:$A$8,0)))</f>
      </c>
      <c r="EG85" s="3">
        <f>IF(AF85="",0,INDEX(Tablas!$C$4:$C$8,MATCH(AF85,Tablas!$A$4:$A$8,0)))</f>
      </c>
      <c r="EH85" s="3">
        <f>IF(AG85="",0,INDEX(Tablas!$B$4:$B$8,MATCH(AG85,Tablas!$A$4:$A$8,0)))</f>
      </c>
      <c r="EI85" s="3">
        <f>IF(AH85="",0,INDEX(Tablas!$B$4:$B$8,MATCH(AH85,Tablas!$A$4:$A$8,0)))</f>
      </c>
      <c r="EJ85" s="3">
        <f>IF(AI85="",0,INDEX(Tablas!$B$4:$B$8,MATCH(AI85,Tablas!$A$4:$A$8,0)))</f>
      </c>
      <c r="EK85" s="3">
        <f>IF(AJ85="",0,INDEX(Tablas!$B$4:$B$8,MATCH(AJ85,Tablas!$A$4:$A$8,0)))</f>
      </c>
      <c r="EL85" s="3">
        <f>IF(AK85="",0,INDEX(Tablas!$B$4:$B$8,MATCH(AK85,Tablas!$A$4:$A$8,0)))</f>
      </c>
      <c r="EM85" s="3">
        <f>IF(AL85="",0,INDEX(Tablas!$B$4:$B$8,MATCH(AL85,Tablas!$A$4:$A$8,0)))</f>
      </c>
      <c r="EN85" s="3">
        <f>IF(AM85="",0,INDEX(Tablas!$B$4:$B$8,MATCH(AM85,Tablas!$A$4:$A$8,0)))</f>
      </c>
      <c r="EO85" s="3">
        <f>IF(AN85="",0,INDEX(Tablas!$B$4:$B$8,MATCH(AN85,Tablas!$A$4:$A$8,0)))</f>
      </c>
      <c r="EP85" s="3">
        <f>IF(AO85="",0,INDEX(Tablas!$B$4:$B$8,MATCH(AO85,Tablas!$A$4:$A$8,0)))</f>
      </c>
      <c r="EQ85" s="3">
        <f>IF(AP85="",0,INDEX(Tablas!$B$4:$B$8,MATCH(AP85,Tablas!$A$4:$A$8,0)))</f>
      </c>
      <c r="ER85" s="3">
        <f>IF(AQ85="",0,INDEX(Tablas!$B$4:$B$8,MATCH(AQ85,Tablas!$A$4:$A$8,0)))</f>
      </c>
      <c r="ES85" s="3">
        <f>IF(AR85="",0,INDEX(Tablas!$B$4:$B$8,MATCH(AR85,Tablas!$A$4:$A$8,0)))</f>
      </c>
      <c r="ET85" s="3">
        <f>IF(AS85="",0,INDEX(Tablas!$B$4:$B$8,MATCH(AS85,Tablas!$A$4:$A$8,0)))</f>
      </c>
      <c r="EU85" s="3">
        <f>IF(AT85="",0,INDEX(Tablas!$B$4:$B$8,MATCH(AT85,Tablas!$A$4:$A$8,0)))</f>
      </c>
      <c r="EV85" s="3">
        <f>IF(AU85="",0,INDEX(Tablas!$B$4:$B$8,MATCH(AU85,Tablas!$A$4:$A$8,0)))</f>
      </c>
      <c r="EW85" s="3">
        <f>IF(AV85="",0,INDEX(Tablas!$B$4:$B$8,MATCH(AV85,Tablas!$A$4:$A$8,0)))</f>
      </c>
      <c r="EX85" s="3">
        <f>IF(AW85="",0,INDEX(Tablas!$B$4:$B$8,MATCH(AW85,Tablas!$A$4:$A$8,0)))</f>
      </c>
      <c r="EY85" s="3">
        <f>IF(AX85="",0,INDEX(Tablas!$B$4:$B$8,MATCH(AX85,Tablas!$A$4:$A$8,0)))</f>
      </c>
      <c r="EZ85" s="3">
        <f>IF(AY85="",0,INDEX(Tablas!$B$4:$B$8,MATCH(AY85,Tablas!$A$4:$A$8,0)))</f>
      </c>
      <c r="FA85" s="3">
        <f>IF(AZ85="",0,INDEX(Tablas!$B$4:$B$8,MATCH(AZ85,Tablas!$A$4:$A$8,0)))</f>
      </c>
      <c r="FB85" s="3">
        <f>IF(BA85="",0,INDEX(Tablas!$B$4:$B$8,MATCH(BA85,Tablas!$A$4:$A$8,0)))</f>
      </c>
      <c r="FC85" s="3">
        <f>IF(BB85="",0,INDEX(Tablas!$B$4:$B$8,MATCH(BB85,Tablas!$A$4:$A$8,0)))</f>
      </c>
      <c r="FD85" s="3">
        <f>IF(BC85="",0,INDEX(Tablas!$B$4:$B$8,MATCH(BC85,Tablas!$A$4:$A$8,0)))</f>
      </c>
      <c r="FE85" s="3">
        <f>IF(BD85="",0,INDEX(Tablas!$B$4:$B$8,MATCH(BD85,Tablas!$A$4:$A$8,0)))</f>
      </c>
      <c r="FF85" s="3">
        <f>IF(BE85="",0,INDEX(Tablas!$C$4:$C$8,MATCH(BE85,Tablas!$A$4:$A$8,0)))</f>
      </c>
      <c r="FG85" s="3">
        <f>IF(BF85="",0,INDEX(Tablas!$B$4:$B$8,MATCH(BF85,Tablas!$A$4:$A$8,0)))</f>
      </c>
      <c r="FH85" s="3">
        <f>IF(BG85="",0,INDEX(Tablas!$B$4:$B$8,MATCH(BG85,Tablas!$A$4:$A$8,0)))</f>
      </c>
      <c r="FI85" s="3">
        <f>IF(BH85="",0,INDEX(Tablas!$B$4:$B$8,MATCH(BH85,Tablas!$A$4:$A$8,0)))</f>
      </c>
      <c r="FJ85" s="3">
        <f>IF(BI85="",0,INDEX(Tablas!$C$4:$C$8,MATCH(BI85,Tablas!$A$4:$A$8,0)))</f>
      </c>
      <c r="FK85" s="3">
        <f>IF(BJ85="",0,INDEX(Tablas!$C$4:$C$8,MATCH(BJ85,Tablas!$A$4:$A$8,0)))</f>
      </c>
      <c r="FL85" s="3">
        <f>IF(BK85="",0,INDEX(Tablas!$C$4:$C$8,MATCH(BK85,Tablas!$A$4:$A$8,0)))</f>
      </c>
      <c r="FM85" s="3">
        <f>IF(BL85="",0,INDEX(Tablas!$C$4:$C$8,MATCH(BL85,Tablas!$A$4:$A$8,0)))</f>
      </c>
      <c r="FN85" s="3">
        <f>IF(BM85="",0,INDEX(Tablas!$C$4:$C$8,MATCH(BM85,Tablas!$A$4:$A$8,0)))</f>
      </c>
      <c r="FO85" s="3">
        <f>IF(BN85="",0,INDEX(Tablas!$C$4:$C$8,MATCH(BN85,Tablas!$A$4:$A$8,0)))</f>
      </c>
      <c r="FP85" s="3">
        <f>IF(BO85="",0,INDEX(Tablas!$C$4:$C$8,MATCH(BO85,Tablas!$A$4:$A$8,0)))</f>
      </c>
      <c r="FQ85" s="3">
        <f>IF(OR($B85&lt;&gt;"Sí",BP85=""),0,INDEX(Tablas!$C$4:$C$8,MATCH(BP85,Tablas!$A$4:$A$8,0)))</f>
      </c>
      <c r="FR85" s="3">
        <f>IF(OR($B85&lt;&gt;"Sí",BQ85=""),0,INDEX(Tablas!$C$4:$C$8,MATCH(BQ85,Tablas!$A$4:$A$8,0)))</f>
      </c>
      <c r="FS85" s="3">
        <f>IF(OR($B85&lt;&gt;"Sí",BR85=""),0,INDEX(Tablas!$C$4:$C$8,MATCH(BR85,Tablas!$A$4:$A$8,0)))</f>
      </c>
      <c r="FT85" s="3">
        <f>IF(OR($B85&lt;&gt;"Sí",BS85=""),0,INDEX(Tablas!$C$4:$C$8,MATCH(BS85,Tablas!$A$4:$A$8,0)))</f>
      </c>
      <c r="FU85" s="3">
        <f>IF(OR($C85&lt;&gt;"Sí",BT85=""),0,INDEX(Tablas!$C$4:$C$8,MATCH(BT85,Tablas!$A$4:$A$8,0)))</f>
      </c>
      <c r="FV85" s="3">
        <f>IF(OR($C85&lt;&gt;"Sí",BU85=""),0,INDEX(Tablas!$C$4:$C$8,MATCH(BU85,Tablas!$A$4:$A$8,0)))</f>
      </c>
      <c r="FW85" s="3">
        <f>IF(OR($C85&lt;&gt;"Sí",BV85=""),0,INDEX(Tablas!$C$4:$C$8,MATCH(BV85,Tablas!$A$4:$A$8,0)))</f>
      </c>
      <c r="FX85" s="3">
        <f>IF(OR($C85&lt;&gt;"Sí",BW85=""),0,INDEX(Tablas!$C$4:$C$8,MATCH(BW85,Tablas!$A$4:$A$8,0)))</f>
      </c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6">
        <f>IF(COUNTA($A86:$BW86)=0,"",SUM(DE86:FX86))</f>
      </c>
      <c r="BY86" s="6">
        <f>IF(BX86="","",IF(BX86&lt;Tablas!$C$11,"Nulo",IF(BX86&lt;Tablas!$D$11,"Bajo",IF(BX86&lt;Tablas!$E$11,"Medio",IF(BX86&lt;Tablas!$F$11,"Alto","Muy alto")))))</f>
      </c>
      <c r="BZ86" s="3">
        <f>IF($BX86="","",SUM(DE86,DG86,DF86,DH86,DI86))</f>
      </c>
      <c r="CA86" s="3">
        <f>IF(BZ86="","",IF(BZ86&lt;Tablas!$C$12,"Nulo",IF(BZ86&lt;Tablas!$D$12,"Bajo",IF(BZ86&lt;Tablas!$E$12,"Medio",IF(BZ86&lt;Tablas!$F$12,"Alto","Muy alto")))))</f>
      </c>
      <c r="CB86" s="3">
        <f>IF($BX86="","",SUM(DJ86,DP86,DK86,DL86,DM86,DN86,DO86,FQ86,FR86,FS86,FT86,DQ86,DR86,DS86,DT86,EC86,ED86,EE86,EF86,EA86,EB86,EG86,EH86,EM86,EN86))</f>
      </c>
      <c r="CC86" s="3">
        <f>IF(CB86="","",IF(CB86&lt;Tablas!$C$13,"Nulo",IF(CB86&lt;Tablas!$D$13,"Bajo",IF(CB86&lt;Tablas!$E$13,"Medio",IF(CB86&lt;Tablas!$F$13,"Alto","Muy alto")))))</f>
      </c>
      <c r="CD86" s="3">
        <f>IF($BX86="","",SUM(DU86,DV86,DW86,DX86,DY86,DZ86))</f>
      </c>
      <c r="CE86" s="3">
        <f>IF(CD86="","",IF(CD86&lt;Tablas!$C$14,"Nulo",IF(CD86&lt;Tablas!$D$14,"Bajo",IF(CD86&lt;Tablas!$E$14,"Medio",IF(CD86&lt;Tablas!$F$14,"Alto","Muy alto")))))</f>
      </c>
      <c r="CF86" s="3">
        <f>IF($BX86="","",SUM(EI86,EJ86,EK86,EL86,EO86,EP86,EQ86,ER86,ES86,ET86,EU86,EV86,EW86,EX86,FU86,FV86,FW86,FX86,FI86,FJ86,FK86,FL86,FM86,FN86,FO86,FP86))</f>
      </c>
      <c r="CG86" s="3">
        <f>IF(CF86="","",IF(CF86&lt;Tablas!$C$15,"Nulo",IF(CF86&lt;Tablas!$D$15,"Bajo",IF(CF86&lt;Tablas!$E$15,"Medio",IF(CF86&lt;Tablas!$F$15,"Alto","Muy alto")))))</f>
      </c>
      <c r="CH86" s="3">
        <f>IF($BX86="","",SUM(EY86,EZ86,FA86,FB86,FC86,FD86,FG86,FH86,FE86,FF86))</f>
      </c>
      <c r="CI86" s="3">
        <f>IF(CH86="","",IF(CH86&lt;Tablas!$C$16,"Nulo",IF(CH86&lt;Tablas!$D$16,"Bajo",IF(CH86&lt;Tablas!$E$16,"Medio",IF(CH86&lt;Tablas!$F$16,"Alto","Muy alto")))))</f>
      </c>
      <c r="CJ86" s="3">
        <f>IF($BX86="","",SUM(DE86,DG86,DF86,DH86,DI86))</f>
      </c>
      <c r="CK86" s="3">
        <f>IF(CJ86="","",IF(CJ86&lt;Tablas!$C$17,"Nulo",IF(CJ86&lt;Tablas!$D$17,"Bajo",IF(CJ86&lt;Tablas!$E$17,"Medio",IF(CJ86&lt;Tablas!$F$17,"Alto","Muy alto")))))</f>
      </c>
      <c r="CL86" s="3">
        <f>IF($BX86="","",SUM(DJ86,DP86,DK86,DL86,DM86,DN86,DO86,FQ86,FR86,FS86,FT86,DQ86,DR86,DS86,DT86))</f>
      </c>
      <c r="CM86" s="3">
        <f>IF(CL86="","",IF(CL86&lt;Tablas!$C$18,"Nulo",IF(CL86&lt;Tablas!$D$18,"Bajo",IF(CL86&lt;Tablas!$E$18,"Medio",IF(CL86&lt;Tablas!$F$18,"Alto","Muy alto")))))</f>
      </c>
      <c r="CN86" s="3">
        <f>IF($BX86="","",SUM(EC86,ED86,EE86,EF86,EA86,EB86,EG86,EH86,EM86,EN86))</f>
      </c>
      <c r="CO86" s="3">
        <f>IF(CN86="","",IF(CN86&lt;Tablas!$C$19,"Nulo",IF(CN86&lt;Tablas!$D$19,"Bajo",IF(CN86&lt;Tablas!$E$19,"Medio",IF(CN86&lt;Tablas!$F$19,"Alto","Muy alto")))))</f>
      </c>
      <c r="CP86" s="3">
        <f>IF($BX86="","",SUM(DU86,DV86))</f>
      </c>
      <c r="CQ86" s="3">
        <f>IF(CP86="","",IF(CP86&lt;Tablas!$C$20,"Nulo",IF(CP86&lt;Tablas!$D$20,"Bajo",IF(CP86&lt;Tablas!$E$20,"Medio",IF(CP86&lt;Tablas!$F$20,"Alto","Muy alto")))))</f>
      </c>
      <c r="CR86" s="3">
        <f>IF($BX86="","",SUM(DW86,DX86,DY86,DZ86))</f>
      </c>
      <c r="CS86" s="3">
        <f>IF(CR86="","",IF(CR86&lt;Tablas!$C$21,"Nulo",IF(CR86&lt;Tablas!$D$21,"Bajo",IF(CR86&lt;Tablas!$E$21,"Medio",IF(CR86&lt;Tablas!$F$21,"Alto","Muy alto")))))</f>
      </c>
      <c r="CT86" s="3">
        <f>IF($BX86="","",SUM(EI86,EJ86,EK86,EL86,EO86,EP86,EQ86,ER86,ES86))</f>
      </c>
      <c r="CU86" s="3">
        <f>IF(CT86="","",IF(CT86&lt;Tablas!$C$22,"Nulo",IF(CT86&lt;Tablas!$D$22,"Bajo",IF(CT86&lt;Tablas!$E$22,"Medio",IF(CT86&lt;Tablas!$F$22,"Alto","Muy alto")))))</f>
      </c>
      <c r="CV86" s="3">
        <f>IF($BX86="","",SUM(ET86,EU86,EV86,EW86,EX86,FU86,FV86,FW86,FX86))</f>
      </c>
      <c r="CW86" s="3">
        <f>IF(CV86="","",IF(CV86&lt;Tablas!$C$23,"Nulo",IF(CV86&lt;Tablas!$D$23,"Bajo",IF(CV86&lt;Tablas!$E$23,"Medio",IF(CV86&lt;Tablas!$F$23,"Alto","Muy alto")))))</f>
      </c>
      <c r="CX86" s="3">
        <f>IF($BX86="","",SUM(FI86,FJ86,FK86,FL86,FM86,FN86,FO86,FP86))</f>
      </c>
      <c r="CY86" s="3">
        <f>IF(CX86="","",IF(CX86&lt;Tablas!$C$24,"Nulo",IF(CX86&lt;Tablas!$D$24,"Bajo",IF(CX86&lt;Tablas!$E$24,"Medio",IF(CX86&lt;Tablas!$F$24,"Alto","Muy alto")))))</f>
      </c>
      <c r="CZ86" s="3">
        <f>IF($BX86="","",SUM(EY86,EZ86,FA86,FB86,FC86,FD86))</f>
      </c>
      <c r="DA86" s="3">
        <f>IF(CZ86="","",IF(CZ86&lt;Tablas!$C$25,"Nulo",IF(CZ86&lt;Tablas!$D$25,"Bajo",IF(CZ86&lt;Tablas!$E$25,"Medio",IF(CZ86&lt;Tablas!$F$25,"Alto","Muy alto")))))</f>
      </c>
      <c r="DB86" s="3">
        <f>IF($BX86="","",SUM(FG86,FH86,FE86,FF86))</f>
      </c>
      <c r="DC86" s="3">
        <f>IF(DB86="","",IF(DB86&lt;Tablas!$C$26,"Nulo",IF(DB86&lt;Tablas!$D$26,"Bajo",IF(DB86&lt;Tablas!$E$26,"Medio",IF(DB86&lt;Tablas!$F$26,"Alto","Muy alto")))))</f>
      </c>
      <c r="DD86" s="3">
        <f>IF($BX86="","",COUNTBLANK(D86:BO86)+IF($B86="Sí",COUNTBLANK(BP86:BS86),0)+IF($C86="Sí",COUNTBLANK(BT86:BW86),0)+IF($B86="",1,0)+IF($C86="",1,0))</f>
      </c>
      <c r="DE86" s="3">
        <f>IF(D86="",0,INDEX(Tablas!$B$4:$B$8,MATCH(D86,Tablas!$A$4:$A$8,0)))</f>
      </c>
      <c r="DF86" s="3">
        <f>IF(E86="",0,INDEX(Tablas!$C$4:$C$8,MATCH(E86,Tablas!$A$4:$A$8,0)))</f>
      </c>
      <c r="DG86" s="3">
        <f>IF(F86="",0,INDEX(Tablas!$C$4:$C$8,MATCH(F86,Tablas!$A$4:$A$8,0)))</f>
      </c>
      <c r="DH86" s="3">
        <f>IF(G86="",0,INDEX(Tablas!$B$4:$B$8,MATCH(G86,Tablas!$A$4:$A$8,0)))</f>
      </c>
      <c r="DI86" s="3">
        <f>IF(H86="",0,INDEX(Tablas!$C$4:$C$8,MATCH(H86,Tablas!$A$4:$A$8,0)))</f>
      </c>
      <c r="DJ86" s="3">
        <f>IF(I86="",0,INDEX(Tablas!$C$4:$C$8,MATCH(I86,Tablas!$A$4:$A$8,0)))</f>
      </c>
      <c r="DK86" s="3">
        <f>IF(J86="",0,INDEX(Tablas!$C$4:$C$8,MATCH(J86,Tablas!$A$4:$A$8,0)))</f>
      </c>
      <c r="DL86" s="3">
        <f>IF(K86="",0,INDEX(Tablas!$C$4:$C$8,MATCH(K86,Tablas!$A$4:$A$8,0)))</f>
      </c>
      <c r="DM86" s="3">
        <f>IF(L86="",0,INDEX(Tablas!$C$4:$C$8,MATCH(L86,Tablas!$A$4:$A$8,0)))</f>
      </c>
      <c r="DN86" s="3">
        <f>IF(M86="",0,INDEX(Tablas!$C$4:$C$8,MATCH(M86,Tablas!$A$4:$A$8,0)))</f>
      </c>
      <c r="DO86" s="3">
        <f>IF(N86="",0,INDEX(Tablas!$C$4:$C$8,MATCH(N86,Tablas!$A$4:$A$8,0)))</f>
      </c>
      <c r="DP86" s="3">
        <f>IF(O86="",0,INDEX(Tablas!$C$4:$C$8,MATCH(O86,Tablas!$A$4:$A$8,0)))</f>
      </c>
      <c r="DQ86" s="3">
        <f>IF(P86="",0,INDEX(Tablas!$C$4:$C$8,MATCH(P86,Tablas!$A$4:$A$8,0)))</f>
      </c>
      <c r="DR86" s="3">
        <f>IF(Q86="",0,INDEX(Tablas!$C$4:$C$8,MATCH(Q86,Tablas!$A$4:$A$8,0)))</f>
      </c>
      <c r="DS86" s="3">
        <f>IF(R86="",0,INDEX(Tablas!$C$4:$C$8,MATCH(R86,Tablas!$A$4:$A$8,0)))</f>
      </c>
      <c r="DT86" s="3">
        <f>IF(S86="",0,INDEX(Tablas!$C$4:$C$8,MATCH(S86,Tablas!$A$4:$A$8,0)))</f>
      </c>
      <c r="DU86" s="3">
        <f>IF(T86="",0,INDEX(Tablas!$C$4:$C$8,MATCH(T86,Tablas!$A$4:$A$8,0)))</f>
      </c>
      <c r="DV86" s="3">
        <f>IF(U86="",0,INDEX(Tablas!$C$4:$C$8,MATCH(U86,Tablas!$A$4:$A$8,0)))</f>
      </c>
      <c r="DW86" s="3">
        <f>IF(V86="",0,INDEX(Tablas!$C$4:$C$8,MATCH(V86,Tablas!$A$4:$A$8,0)))</f>
      </c>
      <c r="DX86" s="3">
        <f>IF(W86="",0,INDEX(Tablas!$C$4:$C$8,MATCH(W86,Tablas!$A$4:$A$8,0)))</f>
      </c>
      <c r="DY86" s="3">
        <f>IF(X86="",0,INDEX(Tablas!$C$4:$C$8,MATCH(X86,Tablas!$A$4:$A$8,0)))</f>
      </c>
      <c r="DZ86" s="3">
        <f>IF(Y86="",0,INDEX(Tablas!$C$4:$C$8,MATCH(Y86,Tablas!$A$4:$A$8,0)))</f>
      </c>
      <c r="EA86" s="3">
        <f>IF(Z86="",0,INDEX(Tablas!$B$4:$B$8,MATCH(Z86,Tablas!$A$4:$A$8,0)))</f>
      </c>
      <c r="EB86" s="3">
        <f>IF(AA86="",0,INDEX(Tablas!$B$4:$B$8,MATCH(AA86,Tablas!$A$4:$A$8,0)))</f>
      </c>
      <c r="EC86" s="3">
        <f>IF(AB86="",0,INDEX(Tablas!$B$4:$B$8,MATCH(AB86,Tablas!$A$4:$A$8,0)))</f>
      </c>
      <c r="ED86" s="3">
        <f>IF(AC86="",0,INDEX(Tablas!$B$4:$B$8,MATCH(AC86,Tablas!$A$4:$A$8,0)))</f>
      </c>
      <c r="EE86" s="3">
        <f>IF(AD86="",0,INDEX(Tablas!$B$4:$B$8,MATCH(AD86,Tablas!$A$4:$A$8,0)))</f>
      </c>
      <c r="EF86" s="3">
        <f>IF(AE86="",0,INDEX(Tablas!$B$4:$B$8,MATCH(AE86,Tablas!$A$4:$A$8,0)))</f>
      </c>
      <c r="EG86" s="3">
        <f>IF(AF86="",0,INDEX(Tablas!$C$4:$C$8,MATCH(AF86,Tablas!$A$4:$A$8,0)))</f>
      </c>
      <c r="EH86" s="3">
        <f>IF(AG86="",0,INDEX(Tablas!$B$4:$B$8,MATCH(AG86,Tablas!$A$4:$A$8,0)))</f>
      </c>
      <c r="EI86" s="3">
        <f>IF(AH86="",0,INDEX(Tablas!$B$4:$B$8,MATCH(AH86,Tablas!$A$4:$A$8,0)))</f>
      </c>
      <c r="EJ86" s="3">
        <f>IF(AI86="",0,INDEX(Tablas!$B$4:$B$8,MATCH(AI86,Tablas!$A$4:$A$8,0)))</f>
      </c>
      <c r="EK86" s="3">
        <f>IF(AJ86="",0,INDEX(Tablas!$B$4:$B$8,MATCH(AJ86,Tablas!$A$4:$A$8,0)))</f>
      </c>
      <c r="EL86" s="3">
        <f>IF(AK86="",0,INDEX(Tablas!$B$4:$B$8,MATCH(AK86,Tablas!$A$4:$A$8,0)))</f>
      </c>
      <c r="EM86" s="3">
        <f>IF(AL86="",0,INDEX(Tablas!$B$4:$B$8,MATCH(AL86,Tablas!$A$4:$A$8,0)))</f>
      </c>
      <c r="EN86" s="3">
        <f>IF(AM86="",0,INDEX(Tablas!$B$4:$B$8,MATCH(AM86,Tablas!$A$4:$A$8,0)))</f>
      </c>
      <c r="EO86" s="3">
        <f>IF(AN86="",0,INDEX(Tablas!$B$4:$B$8,MATCH(AN86,Tablas!$A$4:$A$8,0)))</f>
      </c>
      <c r="EP86" s="3">
        <f>IF(AO86="",0,INDEX(Tablas!$B$4:$B$8,MATCH(AO86,Tablas!$A$4:$A$8,0)))</f>
      </c>
      <c r="EQ86" s="3">
        <f>IF(AP86="",0,INDEX(Tablas!$B$4:$B$8,MATCH(AP86,Tablas!$A$4:$A$8,0)))</f>
      </c>
      <c r="ER86" s="3">
        <f>IF(AQ86="",0,INDEX(Tablas!$B$4:$B$8,MATCH(AQ86,Tablas!$A$4:$A$8,0)))</f>
      </c>
      <c r="ES86" s="3">
        <f>IF(AR86="",0,INDEX(Tablas!$B$4:$B$8,MATCH(AR86,Tablas!$A$4:$A$8,0)))</f>
      </c>
      <c r="ET86" s="3">
        <f>IF(AS86="",0,INDEX(Tablas!$B$4:$B$8,MATCH(AS86,Tablas!$A$4:$A$8,0)))</f>
      </c>
      <c r="EU86" s="3">
        <f>IF(AT86="",0,INDEX(Tablas!$B$4:$B$8,MATCH(AT86,Tablas!$A$4:$A$8,0)))</f>
      </c>
      <c r="EV86" s="3">
        <f>IF(AU86="",0,INDEX(Tablas!$B$4:$B$8,MATCH(AU86,Tablas!$A$4:$A$8,0)))</f>
      </c>
      <c r="EW86" s="3">
        <f>IF(AV86="",0,INDEX(Tablas!$B$4:$B$8,MATCH(AV86,Tablas!$A$4:$A$8,0)))</f>
      </c>
      <c r="EX86" s="3">
        <f>IF(AW86="",0,INDEX(Tablas!$B$4:$B$8,MATCH(AW86,Tablas!$A$4:$A$8,0)))</f>
      </c>
      <c r="EY86" s="3">
        <f>IF(AX86="",0,INDEX(Tablas!$B$4:$B$8,MATCH(AX86,Tablas!$A$4:$A$8,0)))</f>
      </c>
      <c r="EZ86" s="3">
        <f>IF(AY86="",0,INDEX(Tablas!$B$4:$B$8,MATCH(AY86,Tablas!$A$4:$A$8,0)))</f>
      </c>
      <c r="FA86" s="3">
        <f>IF(AZ86="",0,INDEX(Tablas!$B$4:$B$8,MATCH(AZ86,Tablas!$A$4:$A$8,0)))</f>
      </c>
      <c r="FB86" s="3">
        <f>IF(BA86="",0,INDEX(Tablas!$B$4:$B$8,MATCH(BA86,Tablas!$A$4:$A$8,0)))</f>
      </c>
      <c r="FC86" s="3">
        <f>IF(BB86="",0,INDEX(Tablas!$B$4:$B$8,MATCH(BB86,Tablas!$A$4:$A$8,0)))</f>
      </c>
      <c r="FD86" s="3">
        <f>IF(BC86="",0,INDEX(Tablas!$B$4:$B$8,MATCH(BC86,Tablas!$A$4:$A$8,0)))</f>
      </c>
      <c r="FE86" s="3">
        <f>IF(BD86="",0,INDEX(Tablas!$B$4:$B$8,MATCH(BD86,Tablas!$A$4:$A$8,0)))</f>
      </c>
      <c r="FF86" s="3">
        <f>IF(BE86="",0,INDEX(Tablas!$C$4:$C$8,MATCH(BE86,Tablas!$A$4:$A$8,0)))</f>
      </c>
      <c r="FG86" s="3">
        <f>IF(BF86="",0,INDEX(Tablas!$B$4:$B$8,MATCH(BF86,Tablas!$A$4:$A$8,0)))</f>
      </c>
      <c r="FH86" s="3">
        <f>IF(BG86="",0,INDEX(Tablas!$B$4:$B$8,MATCH(BG86,Tablas!$A$4:$A$8,0)))</f>
      </c>
      <c r="FI86" s="3">
        <f>IF(BH86="",0,INDEX(Tablas!$B$4:$B$8,MATCH(BH86,Tablas!$A$4:$A$8,0)))</f>
      </c>
      <c r="FJ86" s="3">
        <f>IF(BI86="",0,INDEX(Tablas!$C$4:$C$8,MATCH(BI86,Tablas!$A$4:$A$8,0)))</f>
      </c>
      <c r="FK86" s="3">
        <f>IF(BJ86="",0,INDEX(Tablas!$C$4:$C$8,MATCH(BJ86,Tablas!$A$4:$A$8,0)))</f>
      </c>
      <c r="FL86" s="3">
        <f>IF(BK86="",0,INDEX(Tablas!$C$4:$C$8,MATCH(BK86,Tablas!$A$4:$A$8,0)))</f>
      </c>
      <c r="FM86" s="3">
        <f>IF(BL86="",0,INDEX(Tablas!$C$4:$C$8,MATCH(BL86,Tablas!$A$4:$A$8,0)))</f>
      </c>
      <c r="FN86" s="3">
        <f>IF(BM86="",0,INDEX(Tablas!$C$4:$C$8,MATCH(BM86,Tablas!$A$4:$A$8,0)))</f>
      </c>
      <c r="FO86" s="3">
        <f>IF(BN86="",0,INDEX(Tablas!$C$4:$C$8,MATCH(BN86,Tablas!$A$4:$A$8,0)))</f>
      </c>
      <c r="FP86" s="3">
        <f>IF(BO86="",0,INDEX(Tablas!$C$4:$C$8,MATCH(BO86,Tablas!$A$4:$A$8,0)))</f>
      </c>
      <c r="FQ86" s="3">
        <f>IF(OR($B86&lt;&gt;"Sí",BP86=""),0,INDEX(Tablas!$C$4:$C$8,MATCH(BP86,Tablas!$A$4:$A$8,0)))</f>
      </c>
      <c r="FR86" s="3">
        <f>IF(OR($B86&lt;&gt;"Sí",BQ86=""),0,INDEX(Tablas!$C$4:$C$8,MATCH(BQ86,Tablas!$A$4:$A$8,0)))</f>
      </c>
      <c r="FS86" s="3">
        <f>IF(OR($B86&lt;&gt;"Sí",BR86=""),0,INDEX(Tablas!$C$4:$C$8,MATCH(BR86,Tablas!$A$4:$A$8,0)))</f>
      </c>
      <c r="FT86" s="3">
        <f>IF(OR($B86&lt;&gt;"Sí",BS86=""),0,INDEX(Tablas!$C$4:$C$8,MATCH(BS86,Tablas!$A$4:$A$8,0)))</f>
      </c>
      <c r="FU86" s="3">
        <f>IF(OR($C86&lt;&gt;"Sí",BT86=""),0,INDEX(Tablas!$C$4:$C$8,MATCH(BT86,Tablas!$A$4:$A$8,0)))</f>
      </c>
      <c r="FV86" s="3">
        <f>IF(OR($C86&lt;&gt;"Sí",BU86=""),0,INDEX(Tablas!$C$4:$C$8,MATCH(BU86,Tablas!$A$4:$A$8,0)))</f>
      </c>
      <c r="FW86" s="3">
        <f>IF(OR($C86&lt;&gt;"Sí",BV86=""),0,INDEX(Tablas!$C$4:$C$8,MATCH(BV86,Tablas!$A$4:$A$8,0)))</f>
      </c>
      <c r="FX86" s="3">
        <f>IF(OR($C86&lt;&gt;"Sí",BW86=""),0,INDEX(Tablas!$C$4:$C$8,MATCH(BW86,Tablas!$A$4:$A$8,0)))</f>
      </c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6">
        <f>IF(COUNTA($A87:$BW87)=0,"",SUM(DE87:FX87))</f>
      </c>
      <c r="BY87" s="6">
        <f>IF(BX87="","",IF(BX87&lt;Tablas!$C$11,"Nulo",IF(BX87&lt;Tablas!$D$11,"Bajo",IF(BX87&lt;Tablas!$E$11,"Medio",IF(BX87&lt;Tablas!$F$11,"Alto","Muy alto")))))</f>
      </c>
      <c r="BZ87" s="3">
        <f>IF($BX87="","",SUM(DE87,DG87,DF87,DH87,DI87))</f>
      </c>
      <c r="CA87" s="3">
        <f>IF(BZ87="","",IF(BZ87&lt;Tablas!$C$12,"Nulo",IF(BZ87&lt;Tablas!$D$12,"Bajo",IF(BZ87&lt;Tablas!$E$12,"Medio",IF(BZ87&lt;Tablas!$F$12,"Alto","Muy alto")))))</f>
      </c>
      <c r="CB87" s="3">
        <f>IF($BX87="","",SUM(DJ87,DP87,DK87,DL87,DM87,DN87,DO87,FQ87,FR87,FS87,FT87,DQ87,DR87,DS87,DT87,EC87,ED87,EE87,EF87,EA87,EB87,EG87,EH87,EM87,EN87))</f>
      </c>
      <c r="CC87" s="3">
        <f>IF(CB87="","",IF(CB87&lt;Tablas!$C$13,"Nulo",IF(CB87&lt;Tablas!$D$13,"Bajo",IF(CB87&lt;Tablas!$E$13,"Medio",IF(CB87&lt;Tablas!$F$13,"Alto","Muy alto")))))</f>
      </c>
      <c r="CD87" s="3">
        <f>IF($BX87="","",SUM(DU87,DV87,DW87,DX87,DY87,DZ87))</f>
      </c>
      <c r="CE87" s="3">
        <f>IF(CD87="","",IF(CD87&lt;Tablas!$C$14,"Nulo",IF(CD87&lt;Tablas!$D$14,"Bajo",IF(CD87&lt;Tablas!$E$14,"Medio",IF(CD87&lt;Tablas!$F$14,"Alto","Muy alto")))))</f>
      </c>
      <c r="CF87" s="3">
        <f>IF($BX87="","",SUM(EI87,EJ87,EK87,EL87,EO87,EP87,EQ87,ER87,ES87,ET87,EU87,EV87,EW87,EX87,FU87,FV87,FW87,FX87,FI87,FJ87,FK87,FL87,FM87,FN87,FO87,FP87))</f>
      </c>
      <c r="CG87" s="3">
        <f>IF(CF87="","",IF(CF87&lt;Tablas!$C$15,"Nulo",IF(CF87&lt;Tablas!$D$15,"Bajo",IF(CF87&lt;Tablas!$E$15,"Medio",IF(CF87&lt;Tablas!$F$15,"Alto","Muy alto")))))</f>
      </c>
      <c r="CH87" s="3">
        <f>IF($BX87="","",SUM(EY87,EZ87,FA87,FB87,FC87,FD87,FG87,FH87,FE87,FF87))</f>
      </c>
      <c r="CI87" s="3">
        <f>IF(CH87="","",IF(CH87&lt;Tablas!$C$16,"Nulo",IF(CH87&lt;Tablas!$D$16,"Bajo",IF(CH87&lt;Tablas!$E$16,"Medio",IF(CH87&lt;Tablas!$F$16,"Alto","Muy alto")))))</f>
      </c>
      <c r="CJ87" s="3">
        <f>IF($BX87="","",SUM(DE87,DG87,DF87,DH87,DI87))</f>
      </c>
      <c r="CK87" s="3">
        <f>IF(CJ87="","",IF(CJ87&lt;Tablas!$C$17,"Nulo",IF(CJ87&lt;Tablas!$D$17,"Bajo",IF(CJ87&lt;Tablas!$E$17,"Medio",IF(CJ87&lt;Tablas!$F$17,"Alto","Muy alto")))))</f>
      </c>
      <c r="CL87" s="3">
        <f>IF($BX87="","",SUM(DJ87,DP87,DK87,DL87,DM87,DN87,DO87,FQ87,FR87,FS87,FT87,DQ87,DR87,DS87,DT87))</f>
      </c>
      <c r="CM87" s="3">
        <f>IF(CL87="","",IF(CL87&lt;Tablas!$C$18,"Nulo",IF(CL87&lt;Tablas!$D$18,"Bajo",IF(CL87&lt;Tablas!$E$18,"Medio",IF(CL87&lt;Tablas!$F$18,"Alto","Muy alto")))))</f>
      </c>
      <c r="CN87" s="3">
        <f>IF($BX87="","",SUM(EC87,ED87,EE87,EF87,EA87,EB87,EG87,EH87,EM87,EN87))</f>
      </c>
      <c r="CO87" s="3">
        <f>IF(CN87="","",IF(CN87&lt;Tablas!$C$19,"Nulo",IF(CN87&lt;Tablas!$D$19,"Bajo",IF(CN87&lt;Tablas!$E$19,"Medio",IF(CN87&lt;Tablas!$F$19,"Alto","Muy alto")))))</f>
      </c>
      <c r="CP87" s="3">
        <f>IF($BX87="","",SUM(DU87,DV87))</f>
      </c>
      <c r="CQ87" s="3">
        <f>IF(CP87="","",IF(CP87&lt;Tablas!$C$20,"Nulo",IF(CP87&lt;Tablas!$D$20,"Bajo",IF(CP87&lt;Tablas!$E$20,"Medio",IF(CP87&lt;Tablas!$F$20,"Alto","Muy alto")))))</f>
      </c>
      <c r="CR87" s="3">
        <f>IF($BX87="","",SUM(DW87,DX87,DY87,DZ87))</f>
      </c>
      <c r="CS87" s="3">
        <f>IF(CR87="","",IF(CR87&lt;Tablas!$C$21,"Nulo",IF(CR87&lt;Tablas!$D$21,"Bajo",IF(CR87&lt;Tablas!$E$21,"Medio",IF(CR87&lt;Tablas!$F$21,"Alto","Muy alto")))))</f>
      </c>
      <c r="CT87" s="3">
        <f>IF($BX87="","",SUM(EI87,EJ87,EK87,EL87,EO87,EP87,EQ87,ER87,ES87))</f>
      </c>
      <c r="CU87" s="3">
        <f>IF(CT87="","",IF(CT87&lt;Tablas!$C$22,"Nulo",IF(CT87&lt;Tablas!$D$22,"Bajo",IF(CT87&lt;Tablas!$E$22,"Medio",IF(CT87&lt;Tablas!$F$22,"Alto","Muy alto")))))</f>
      </c>
      <c r="CV87" s="3">
        <f>IF($BX87="","",SUM(ET87,EU87,EV87,EW87,EX87,FU87,FV87,FW87,FX87))</f>
      </c>
      <c r="CW87" s="3">
        <f>IF(CV87="","",IF(CV87&lt;Tablas!$C$23,"Nulo",IF(CV87&lt;Tablas!$D$23,"Bajo",IF(CV87&lt;Tablas!$E$23,"Medio",IF(CV87&lt;Tablas!$F$23,"Alto","Muy alto")))))</f>
      </c>
      <c r="CX87" s="3">
        <f>IF($BX87="","",SUM(FI87,FJ87,FK87,FL87,FM87,FN87,FO87,FP87))</f>
      </c>
      <c r="CY87" s="3">
        <f>IF(CX87="","",IF(CX87&lt;Tablas!$C$24,"Nulo",IF(CX87&lt;Tablas!$D$24,"Bajo",IF(CX87&lt;Tablas!$E$24,"Medio",IF(CX87&lt;Tablas!$F$24,"Alto","Muy alto")))))</f>
      </c>
      <c r="CZ87" s="3">
        <f>IF($BX87="","",SUM(EY87,EZ87,FA87,FB87,FC87,FD87))</f>
      </c>
      <c r="DA87" s="3">
        <f>IF(CZ87="","",IF(CZ87&lt;Tablas!$C$25,"Nulo",IF(CZ87&lt;Tablas!$D$25,"Bajo",IF(CZ87&lt;Tablas!$E$25,"Medio",IF(CZ87&lt;Tablas!$F$25,"Alto","Muy alto")))))</f>
      </c>
      <c r="DB87" s="3">
        <f>IF($BX87="","",SUM(FG87,FH87,FE87,FF87))</f>
      </c>
      <c r="DC87" s="3">
        <f>IF(DB87="","",IF(DB87&lt;Tablas!$C$26,"Nulo",IF(DB87&lt;Tablas!$D$26,"Bajo",IF(DB87&lt;Tablas!$E$26,"Medio",IF(DB87&lt;Tablas!$F$26,"Alto","Muy alto")))))</f>
      </c>
      <c r="DD87" s="3">
        <f>IF($BX87="","",COUNTBLANK(D87:BO87)+IF($B87="Sí",COUNTBLANK(BP87:BS87),0)+IF($C87="Sí",COUNTBLANK(BT87:BW87),0)+IF($B87="",1,0)+IF($C87="",1,0))</f>
      </c>
      <c r="DE87" s="3">
        <f>IF(D87="",0,INDEX(Tablas!$B$4:$B$8,MATCH(D87,Tablas!$A$4:$A$8,0)))</f>
      </c>
      <c r="DF87" s="3">
        <f>IF(E87="",0,INDEX(Tablas!$C$4:$C$8,MATCH(E87,Tablas!$A$4:$A$8,0)))</f>
      </c>
      <c r="DG87" s="3">
        <f>IF(F87="",0,INDEX(Tablas!$C$4:$C$8,MATCH(F87,Tablas!$A$4:$A$8,0)))</f>
      </c>
      <c r="DH87" s="3">
        <f>IF(G87="",0,INDEX(Tablas!$B$4:$B$8,MATCH(G87,Tablas!$A$4:$A$8,0)))</f>
      </c>
      <c r="DI87" s="3">
        <f>IF(H87="",0,INDEX(Tablas!$C$4:$C$8,MATCH(H87,Tablas!$A$4:$A$8,0)))</f>
      </c>
      <c r="DJ87" s="3">
        <f>IF(I87="",0,INDEX(Tablas!$C$4:$C$8,MATCH(I87,Tablas!$A$4:$A$8,0)))</f>
      </c>
      <c r="DK87" s="3">
        <f>IF(J87="",0,INDEX(Tablas!$C$4:$C$8,MATCH(J87,Tablas!$A$4:$A$8,0)))</f>
      </c>
      <c r="DL87" s="3">
        <f>IF(K87="",0,INDEX(Tablas!$C$4:$C$8,MATCH(K87,Tablas!$A$4:$A$8,0)))</f>
      </c>
      <c r="DM87" s="3">
        <f>IF(L87="",0,INDEX(Tablas!$C$4:$C$8,MATCH(L87,Tablas!$A$4:$A$8,0)))</f>
      </c>
      <c r="DN87" s="3">
        <f>IF(M87="",0,INDEX(Tablas!$C$4:$C$8,MATCH(M87,Tablas!$A$4:$A$8,0)))</f>
      </c>
      <c r="DO87" s="3">
        <f>IF(N87="",0,INDEX(Tablas!$C$4:$C$8,MATCH(N87,Tablas!$A$4:$A$8,0)))</f>
      </c>
      <c r="DP87" s="3">
        <f>IF(O87="",0,INDEX(Tablas!$C$4:$C$8,MATCH(O87,Tablas!$A$4:$A$8,0)))</f>
      </c>
      <c r="DQ87" s="3">
        <f>IF(P87="",0,INDEX(Tablas!$C$4:$C$8,MATCH(P87,Tablas!$A$4:$A$8,0)))</f>
      </c>
      <c r="DR87" s="3">
        <f>IF(Q87="",0,INDEX(Tablas!$C$4:$C$8,MATCH(Q87,Tablas!$A$4:$A$8,0)))</f>
      </c>
      <c r="DS87" s="3">
        <f>IF(R87="",0,INDEX(Tablas!$C$4:$C$8,MATCH(R87,Tablas!$A$4:$A$8,0)))</f>
      </c>
      <c r="DT87" s="3">
        <f>IF(S87="",0,INDEX(Tablas!$C$4:$C$8,MATCH(S87,Tablas!$A$4:$A$8,0)))</f>
      </c>
      <c r="DU87" s="3">
        <f>IF(T87="",0,INDEX(Tablas!$C$4:$C$8,MATCH(T87,Tablas!$A$4:$A$8,0)))</f>
      </c>
      <c r="DV87" s="3">
        <f>IF(U87="",0,INDEX(Tablas!$C$4:$C$8,MATCH(U87,Tablas!$A$4:$A$8,0)))</f>
      </c>
      <c r="DW87" s="3">
        <f>IF(V87="",0,INDEX(Tablas!$C$4:$C$8,MATCH(V87,Tablas!$A$4:$A$8,0)))</f>
      </c>
      <c r="DX87" s="3">
        <f>IF(W87="",0,INDEX(Tablas!$C$4:$C$8,MATCH(W87,Tablas!$A$4:$A$8,0)))</f>
      </c>
      <c r="DY87" s="3">
        <f>IF(X87="",0,INDEX(Tablas!$C$4:$C$8,MATCH(X87,Tablas!$A$4:$A$8,0)))</f>
      </c>
      <c r="DZ87" s="3">
        <f>IF(Y87="",0,INDEX(Tablas!$C$4:$C$8,MATCH(Y87,Tablas!$A$4:$A$8,0)))</f>
      </c>
      <c r="EA87" s="3">
        <f>IF(Z87="",0,INDEX(Tablas!$B$4:$B$8,MATCH(Z87,Tablas!$A$4:$A$8,0)))</f>
      </c>
      <c r="EB87" s="3">
        <f>IF(AA87="",0,INDEX(Tablas!$B$4:$B$8,MATCH(AA87,Tablas!$A$4:$A$8,0)))</f>
      </c>
      <c r="EC87" s="3">
        <f>IF(AB87="",0,INDEX(Tablas!$B$4:$B$8,MATCH(AB87,Tablas!$A$4:$A$8,0)))</f>
      </c>
      <c r="ED87" s="3">
        <f>IF(AC87="",0,INDEX(Tablas!$B$4:$B$8,MATCH(AC87,Tablas!$A$4:$A$8,0)))</f>
      </c>
      <c r="EE87" s="3">
        <f>IF(AD87="",0,INDEX(Tablas!$B$4:$B$8,MATCH(AD87,Tablas!$A$4:$A$8,0)))</f>
      </c>
      <c r="EF87" s="3">
        <f>IF(AE87="",0,INDEX(Tablas!$B$4:$B$8,MATCH(AE87,Tablas!$A$4:$A$8,0)))</f>
      </c>
      <c r="EG87" s="3">
        <f>IF(AF87="",0,INDEX(Tablas!$C$4:$C$8,MATCH(AF87,Tablas!$A$4:$A$8,0)))</f>
      </c>
      <c r="EH87" s="3">
        <f>IF(AG87="",0,INDEX(Tablas!$B$4:$B$8,MATCH(AG87,Tablas!$A$4:$A$8,0)))</f>
      </c>
      <c r="EI87" s="3">
        <f>IF(AH87="",0,INDEX(Tablas!$B$4:$B$8,MATCH(AH87,Tablas!$A$4:$A$8,0)))</f>
      </c>
      <c r="EJ87" s="3">
        <f>IF(AI87="",0,INDEX(Tablas!$B$4:$B$8,MATCH(AI87,Tablas!$A$4:$A$8,0)))</f>
      </c>
      <c r="EK87" s="3">
        <f>IF(AJ87="",0,INDEX(Tablas!$B$4:$B$8,MATCH(AJ87,Tablas!$A$4:$A$8,0)))</f>
      </c>
      <c r="EL87" s="3">
        <f>IF(AK87="",0,INDEX(Tablas!$B$4:$B$8,MATCH(AK87,Tablas!$A$4:$A$8,0)))</f>
      </c>
      <c r="EM87" s="3">
        <f>IF(AL87="",0,INDEX(Tablas!$B$4:$B$8,MATCH(AL87,Tablas!$A$4:$A$8,0)))</f>
      </c>
      <c r="EN87" s="3">
        <f>IF(AM87="",0,INDEX(Tablas!$B$4:$B$8,MATCH(AM87,Tablas!$A$4:$A$8,0)))</f>
      </c>
      <c r="EO87" s="3">
        <f>IF(AN87="",0,INDEX(Tablas!$B$4:$B$8,MATCH(AN87,Tablas!$A$4:$A$8,0)))</f>
      </c>
      <c r="EP87" s="3">
        <f>IF(AO87="",0,INDEX(Tablas!$B$4:$B$8,MATCH(AO87,Tablas!$A$4:$A$8,0)))</f>
      </c>
      <c r="EQ87" s="3">
        <f>IF(AP87="",0,INDEX(Tablas!$B$4:$B$8,MATCH(AP87,Tablas!$A$4:$A$8,0)))</f>
      </c>
      <c r="ER87" s="3">
        <f>IF(AQ87="",0,INDEX(Tablas!$B$4:$B$8,MATCH(AQ87,Tablas!$A$4:$A$8,0)))</f>
      </c>
      <c r="ES87" s="3">
        <f>IF(AR87="",0,INDEX(Tablas!$B$4:$B$8,MATCH(AR87,Tablas!$A$4:$A$8,0)))</f>
      </c>
      <c r="ET87" s="3">
        <f>IF(AS87="",0,INDEX(Tablas!$B$4:$B$8,MATCH(AS87,Tablas!$A$4:$A$8,0)))</f>
      </c>
      <c r="EU87" s="3">
        <f>IF(AT87="",0,INDEX(Tablas!$B$4:$B$8,MATCH(AT87,Tablas!$A$4:$A$8,0)))</f>
      </c>
      <c r="EV87" s="3">
        <f>IF(AU87="",0,INDEX(Tablas!$B$4:$B$8,MATCH(AU87,Tablas!$A$4:$A$8,0)))</f>
      </c>
      <c r="EW87" s="3">
        <f>IF(AV87="",0,INDEX(Tablas!$B$4:$B$8,MATCH(AV87,Tablas!$A$4:$A$8,0)))</f>
      </c>
      <c r="EX87" s="3">
        <f>IF(AW87="",0,INDEX(Tablas!$B$4:$B$8,MATCH(AW87,Tablas!$A$4:$A$8,0)))</f>
      </c>
      <c r="EY87" s="3">
        <f>IF(AX87="",0,INDEX(Tablas!$B$4:$B$8,MATCH(AX87,Tablas!$A$4:$A$8,0)))</f>
      </c>
      <c r="EZ87" s="3">
        <f>IF(AY87="",0,INDEX(Tablas!$B$4:$B$8,MATCH(AY87,Tablas!$A$4:$A$8,0)))</f>
      </c>
      <c r="FA87" s="3">
        <f>IF(AZ87="",0,INDEX(Tablas!$B$4:$B$8,MATCH(AZ87,Tablas!$A$4:$A$8,0)))</f>
      </c>
      <c r="FB87" s="3">
        <f>IF(BA87="",0,INDEX(Tablas!$B$4:$B$8,MATCH(BA87,Tablas!$A$4:$A$8,0)))</f>
      </c>
      <c r="FC87" s="3">
        <f>IF(BB87="",0,INDEX(Tablas!$B$4:$B$8,MATCH(BB87,Tablas!$A$4:$A$8,0)))</f>
      </c>
      <c r="FD87" s="3">
        <f>IF(BC87="",0,INDEX(Tablas!$B$4:$B$8,MATCH(BC87,Tablas!$A$4:$A$8,0)))</f>
      </c>
      <c r="FE87" s="3">
        <f>IF(BD87="",0,INDEX(Tablas!$B$4:$B$8,MATCH(BD87,Tablas!$A$4:$A$8,0)))</f>
      </c>
      <c r="FF87" s="3">
        <f>IF(BE87="",0,INDEX(Tablas!$C$4:$C$8,MATCH(BE87,Tablas!$A$4:$A$8,0)))</f>
      </c>
      <c r="FG87" s="3">
        <f>IF(BF87="",0,INDEX(Tablas!$B$4:$B$8,MATCH(BF87,Tablas!$A$4:$A$8,0)))</f>
      </c>
      <c r="FH87" s="3">
        <f>IF(BG87="",0,INDEX(Tablas!$B$4:$B$8,MATCH(BG87,Tablas!$A$4:$A$8,0)))</f>
      </c>
      <c r="FI87" s="3">
        <f>IF(BH87="",0,INDEX(Tablas!$B$4:$B$8,MATCH(BH87,Tablas!$A$4:$A$8,0)))</f>
      </c>
      <c r="FJ87" s="3">
        <f>IF(BI87="",0,INDEX(Tablas!$C$4:$C$8,MATCH(BI87,Tablas!$A$4:$A$8,0)))</f>
      </c>
      <c r="FK87" s="3">
        <f>IF(BJ87="",0,INDEX(Tablas!$C$4:$C$8,MATCH(BJ87,Tablas!$A$4:$A$8,0)))</f>
      </c>
      <c r="FL87" s="3">
        <f>IF(BK87="",0,INDEX(Tablas!$C$4:$C$8,MATCH(BK87,Tablas!$A$4:$A$8,0)))</f>
      </c>
      <c r="FM87" s="3">
        <f>IF(BL87="",0,INDEX(Tablas!$C$4:$C$8,MATCH(BL87,Tablas!$A$4:$A$8,0)))</f>
      </c>
      <c r="FN87" s="3">
        <f>IF(BM87="",0,INDEX(Tablas!$C$4:$C$8,MATCH(BM87,Tablas!$A$4:$A$8,0)))</f>
      </c>
      <c r="FO87" s="3">
        <f>IF(BN87="",0,INDEX(Tablas!$C$4:$C$8,MATCH(BN87,Tablas!$A$4:$A$8,0)))</f>
      </c>
      <c r="FP87" s="3">
        <f>IF(BO87="",0,INDEX(Tablas!$C$4:$C$8,MATCH(BO87,Tablas!$A$4:$A$8,0)))</f>
      </c>
      <c r="FQ87" s="3">
        <f>IF(OR($B87&lt;&gt;"Sí",BP87=""),0,INDEX(Tablas!$C$4:$C$8,MATCH(BP87,Tablas!$A$4:$A$8,0)))</f>
      </c>
      <c r="FR87" s="3">
        <f>IF(OR($B87&lt;&gt;"Sí",BQ87=""),0,INDEX(Tablas!$C$4:$C$8,MATCH(BQ87,Tablas!$A$4:$A$8,0)))</f>
      </c>
      <c r="FS87" s="3">
        <f>IF(OR($B87&lt;&gt;"Sí",BR87=""),0,INDEX(Tablas!$C$4:$C$8,MATCH(BR87,Tablas!$A$4:$A$8,0)))</f>
      </c>
      <c r="FT87" s="3">
        <f>IF(OR($B87&lt;&gt;"Sí",BS87=""),0,INDEX(Tablas!$C$4:$C$8,MATCH(BS87,Tablas!$A$4:$A$8,0)))</f>
      </c>
      <c r="FU87" s="3">
        <f>IF(OR($C87&lt;&gt;"Sí",BT87=""),0,INDEX(Tablas!$C$4:$C$8,MATCH(BT87,Tablas!$A$4:$A$8,0)))</f>
      </c>
      <c r="FV87" s="3">
        <f>IF(OR($C87&lt;&gt;"Sí",BU87=""),0,INDEX(Tablas!$C$4:$C$8,MATCH(BU87,Tablas!$A$4:$A$8,0)))</f>
      </c>
      <c r="FW87" s="3">
        <f>IF(OR($C87&lt;&gt;"Sí",BV87=""),0,INDEX(Tablas!$C$4:$C$8,MATCH(BV87,Tablas!$A$4:$A$8,0)))</f>
      </c>
      <c r="FX87" s="3">
        <f>IF(OR($C87&lt;&gt;"Sí",BW87=""),0,INDEX(Tablas!$C$4:$C$8,MATCH(BW87,Tablas!$A$4:$A$8,0)))</f>
      </c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6">
        <f>IF(COUNTA($A88:$BW88)=0,"",SUM(DE88:FX88))</f>
      </c>
      <c r="BY88" s="6">
        <f>IF(BX88="","",IF(BX88&lt;Tablas!$C$11,"Nulo",IF(BX88&lt;Tablas!$D$11,"Bajo",IF(BX88&lt;Tablas!$E$11,"Medio",IF(BX88&lt;Tablas!$F$11,"Alto","Muy alto")))))</f>
      </c>
      <c r="BZ88" s="3">
        <f>IF($BX88="","",SUM(DE88,DG88,DF88,DH88,DI88))</f>
      </c>
      <c r="CA88" s="3">
        <f>IF(BZ88="","",IF(BZ88&lt;Tablas!$C$12,"Nulo",IF(BZ88&lt;Tablas!$D$12,"Bajo",IF(BZ88&lt;Tablas!$E$12,"Medio",IF(BZ88&lt;Tablas!$F$12,"Alto","Muy alto")))))</f>
      </c>
      <c r="CB88" s="3">
        <f>IF($BX88="","",SUM(DJ88,DP88,DK88,DL88,DM88,DN88,DO88,FQ88,FR88,FS88,FT88,DQ88,DR88,DS88,DT88,EC88,ED88,EE88,EF88,EA88,EB88,EG88,EH88,EM88,EN88))</f>
      </c>
      <c r="CC88" s="3">
        <f>IF(CB88="","",IF(CB88&lt;Tablas!$C$13,"Nulo",IF(CB88&lt;Tablas!$D$13,"Bajo",IF(CB88&lt;Tablas!$E$13,"Medio",IF(CB88&lt;Tablas!$F$13,"Alto","Muy alto")))))</f>
      </c>
      <c r="CD88" s="3">
        <f>IF($BX88="","",SUM(DU88,DV88,DW88,DX88,DY88,DZ88))</f>
      </c>
      <c r="CE88" s="3">
        <f>IF(CD88="","",IF(CD88&lt;Tablas!$C$14,"Nulo",IF(CD88&lt;Tablas!$D$14,"Bajo",IF(CD88&lt;Tablas!$E$14,"Medio",IF(CD88&lt;Tablas!$F$14,"Alto","Muy alto")))))</f>
      </c>
      <c r="CF88" s="3">
        <f>IF($BX88="","",SUM(EI88,EJ88,EK88,EL88,EO88,EP88,EQ88,ER88,ES88,ET88,EU88,EV88,EW88,EX88,FU88,FV88,FW88,FX88,FI88,FJ88,FK88,FL88,FM88,FN88,FO88,FP88))</f>
      </c>
      <c r="CG88" s="3">
        <f>IF(CF88="","",IF(CF88&lt;Tablas!$C$15,"Nulo",IF(CF88&lt;Tablas!$D$15,"Bajo",IF(CF88&lt;Tablas!$E$15,"Medio",IF(CF88&lt;Tablas!$F$15,"Alto","Muy alto")))))</f>
      </c>
      <c r="CH88" s="3">
        <f>IF($BX88="","",SUM(EY88,EZ88,FA88,FB88,FC88,FD88,FG88,FH88,FE88,FF88))</f>
      </c>
      <c r="CI88" s="3">
        <f>IF(CH88="","",IF(CH88&lt;Tablas!$C$16,"Nulo",IF(CH88&lt;Tablas!$D$16,"Bajo",IF(CH88&lt;Tablas!$E$16,"Medio",IF(CH88&lt;Tablas!$F$16,"Alto","Muy alto")))))</f>
      </c>
      <c r="CJ88" s="3">
        <f>IF($BX88="","",SUM(DE88,DG88,DF88,DH88,DI88))</f>
      </c>
      <c r="CK88" s="3">
        <f>IF(CJ88="","",IF(CJ88&lt;Tablas!$C$17,"Nulo",IF(CJ88&lt;Tablas!$D$17,"Bajo",IF(CJ88&lt;Tablas!$E$17,"Medio",IF(CJ88&lt;Tablas!$F$17,"Alto","Muy alto")))))</f>
      </c>
      <c r="CL88" s="3">
        <f>IF($BX88="","",SUM(DJ88,DP88,DK88,DL88,DM88,DN88,DO88,FQ88,FR88,FS88,FT88,DQ88,DR88,DS88,DT88))</f>
      </c>
      <c r="CM88" s="3">
        <f>IF(CL88="","",IF(CL88&lt;Tablas!$C$18,"Nulo",IF(CL88&lt;Tablas!$D$18,"Bajo",IF(CL88&lt;Tablas!$E$18,"Medio",IF(CL88&lt;Tablas!$F$18,"Alto","Muy alto")))))</f>
      </c>
      <c r="CN88" s="3">
        <f>IF($BX88="","",SUM(EC88,ED88,EE88,EF88,EA88,EB88,EG88,EH88,EM88,EN88))</f>
      </c>
      <c r="CO88" s="3">
        <f>IF(CN88="","",IF(CN88&lt;Tablas!$C$19,"Nulo",IF(CN88&lt;Tablas!$D$19,"Bajo",IF(CN88&lt;Tablas!$E$19,"Medio",IF(CN88&lt;Tablas!$F$19,"Alto","Muy alto")))))</f>
      </c>
      <c r="CP88" s="3">
        <f>IF($BX88="","",SUM(DU88,DV88))</f>
      </c>
      <c r="CQ88" s="3">
        <f>IF(CP88="","",IF(CP88&lt;Tablas!$C$20,"Nulo",IF(CP88&lt;Tablas!$D$20,"Bajo",IF(CP88&lt;Tablas!$E$20,"Medio",IF(CP88&lt;Tablas!$F$20,"Alto","Muy alto")))))</f>
      </c>
      <c r="CR88" s="3">
        <f>IF($BX88="","",SUM(DW88,DX88,DY88,DZ88))</f>
      </c>
      <c r="CS88" s="3">
        <f>IF(CR88="","",IF(CR88&lt;Tablas!$C$21,"Nulo",IF(CR88&lt;Tablas!$D$21,"Bajo",IF(CR88&lt;Tablas!$E$21,"Medio",IF(CR88&lt;Tablas!$F$21,"Alto","Muy alto")))))</f>
      </c>
      <c r="CT88" s="3">
        <f>IF($BX88="","",SUM(EI88,EJ88,EK88,EL88,EO88,EP88,EQ88,ER88,ES88))</f>
      </c>
      <c r="CU88" s="3">
        <f>IF(CT88="","",IF(CT88&lt;Tablas!$C$22,"Nulo",IF(CT88&lt;Tablas!$D$22,"Bajo",IF(CT88&lt;Tablas!$E$22,"Medio",IF(CT88&lt;Tablas!$F$22,"Alto","Muy alto")))))</f>
      </c>
      <c r="CV88" s="3">
        <f>IF($BX88="","",SUM(ET88,EU88,EV88,EW88,EX88,FU88,FV88,FW88,FX88))</f>
      </c>
      <c r="CW88" s="3">
        <f>IF(CV88="","",IF(CV88&lt;Tablas!$C$23,"Nulo",IF(CV88&lt;Tablas!$D$23,"Bajo",IF(CV88&lt;Tablas!$E$23,"Medio",IF(CV88&lt;Tablas!$F$23,"Alto","Muy alto")))))</f>
      </c>
      <c r="CX88" s="3">
        <f>IF($BX88="","",SUM(FI88,FJ88,FK88,FL88,FM88,FN88,FO88,FP88))</f>
      </c>
      <c r="CY88" s="3">
        <f>IF(CX88="","",IF(CX88&lt;Tablas!$C$24,"Nulo",IF(CX88&lt;Tablas!$D$24,"Bajo",IF(CX88&lt;Tablas!$E$24,"Medio",IF(CX88&lt;Tablas!$F$24,"Alto","Muy alto")))))</f>
      </c>
      <c r="CZ88" s="3">
        <f>IF($BX88="","",SUM(EY88,EZ88,FA88,FB88,FC88,FD88))</f>
      </c>
      <c r="DA88" s="3">
        <f>IF(CZ88="","",IF(CZ88&lt;Tablas!$C$25,"Nulo",IF(CZ88&lt;Tablas!$D$25,"Bajo",IF(CZ88&lt;Tablas!$E$25,"Medio",IF(CZ88&lt;Tablas!$F$25,"Alto","Muy alto")))))</f>
      </c>
      <c r="DB88" s="3">
        <f>IF($BX88="","",SUM(FG88,FH88,FE88,FF88))</f>
      </c>
      <c r="DC88" s="3">
        <f>IF(DB88="","",IF(DB88&lt;Tablas!$C$26,"Nulo",IF(DB88&lt;Tablas!$D$26,"Bajo",IF(DB88&lt;Tablas!$E$26,"Medio",IF(DB88&lt;Tablas!$F$26,"Alto","Muy alto")))))</f>
      </c>
      <c r="DD88" s="3">
        <f>IF($BX88="","",COUNTBLANK(D88:BO88)+IF($B88="Sí",COUNTBLANK(BP88:BS88),0)+IF($C88="Sí",COUNTBLANK(BT88:BW88),0)+IF($B88="",1,0)+IF($C88="",1,0))</f>
      </c>
      <c r="DE88" s="3">
        <f>IF(D88="",0,INDEX(Tablas!$B$4:$B$8,MATCH(D88,Tablas!$A$4:$A$8,0)))</f>
      </c>
      <c r="DF88" s="3">
        <f>IF(E88="",0,INDEX(Tablas!$C$4:$C$8,MATCH(E88,Tablas!$A$4:$A$8,0)))</f>
      </c>
      <c r="DG88" s="3">
        <f>IF(F88="",0,INDEX(Tablas!$C$4:$C$8,MATCH(F88,Tablas!$A$4:$A$8,0)))</f>
      </c>
      <c r="DH88" s="3">
        <f>IF(G88="",0,INDEX(Tablas!$B$4:$B$8,MATCH(G88,Tablas!$A$4:$A$8,0)))</f>
      </c>
      <c r="DI88" s="3">
        <f>IF(H88="",0,INDEX(Tablas!$C$4:$C$8,MATCH(H88,Tablas!$A$4:$A$8,0)))</f>
      </c>
      <c r="DJ88" s="3">
        <f>IF(I88="",0,INDEX(Tablas!$C$4:$C$8,MATCH(I88,Tablas!$A$4:$A$8,0)))</f>
      </c>
      <c r="DK88" s="3">
        <f>IF(J88="",0,INDEX(Tablas!$C$4:$C$8,MATCH(J88,Tablas!$A$4:$A$8,0)))</f>
      </c>
      <c r="DL88" s="3">
        <f>IF(K88="",0,INDEX(Tablas!$C$4:$C$8,MATCH(K88,Tablas!$A$4:$A$8,0)))</f>
      </c>
      <c r="DM88" s="3">
        <f>IF(L88="",0,INDEX(Tablas!$C$4:$C$8,MATCH(L88,Tablas!$A$4:$A$8,0)))</f>
      </c>
      <c r="DN88" s="3">
        <f>IF(M88="",0,INDEX(Tablas!$C$4:$C$8,MATCH(M88,Tablas!$A$4:$A$8,0)))</f>
      </c>
      <c r="DO88" s="3">
        <f>IF(N88="",0,INDEX(Tablas!$C$4:$C$8,MATCH(N88,Tablas!$A$4:$A$8,0)))</f>
      </c>
      <c r="DP88" s="3">
        <f>IF(O88="",0,INDEX(Tablas!$C$4:$C$8,MATCH(O88,Tablas!$A$4:$A$8,0)))</f>
      </c>
      <c r="DQ88" s="3">
        <f>IF(P88="",0,INDEX(Tablas!$C$4:$C$8,MATCH(P88,Tablas!$A$4:$A$8,0)))</f>
      </c>
      <c r="DR88" s="3">
        <f>IF(Q88="",0,INDEX(Tablas!$C$4:$C$8,MATCH(Q88,Tablas!$A$4:$A$8,0)))</f>
      </c>
      <c r="DS88" s="3">
        <f>IF(R88="",0,INDEX(Tablas!$C$4:$C$8,MATCH(R88,Tablas!$A$4:$A$8,0)))</f>
      </c>
      <c r="DT88" s="3">
        <f>IF(S88="",0,INDEX(Tablas!$C$4:$C$8,MATCH(S88,Tablas!$A$4:$A$8,0)))</f>
      </c>
      <c r="DU88" s="3">
        <f>IF(T88="",0,INDEX(Tablas!$C$4:$C$8,MATCH(T88,Tablas!$A$4:$A$8,0)))</f>
      </c>
      <c r="DV88" s="3">
        <f>IF(U88="",0,INDEX(Tablas!$C$4:$C$8,MATCH(U88,Tablas!$A$4:$A$8,0)))</f>
      </c>
      <c r="DW88" s="3">
        <f>IF(V88="",0,INDEX(Tablas!$C$4:$C$8,MATCH(V88,Tablas!$A$4:$A$8,0)))</f>
      </c>
      <c r="DX88" s="3">
        <f>IF(W88="",0,INDEX(Tablas!$C$4:$C$8,MATCH(W88,Tablas!$A$4:$A$8,0)))</f>
      </c>
      <c r="DY88" s="3">
        <f>IF(X88="",0,INDEX(Tablas!$C$4:$C$8,MATCH(X88,Tablas!$A$4:$A$8,0)))</f>
      </c>
      <c r="DZ88" s="3">
        <f>IF(Y88="",0,INDEX(Tablas!$C$4:$C$8,MATCH(Y88,Tablas!$A$4:$A$8,0)))</f>
      </c>
      <c r="EA88" s="3">
        <f>IF(Z88="",0,INDEX(Tablas!$B$4:$B$8,MATCH(Z88,Tablas!$A$4:$A$8,0)))</f>
      </c>
      <c r="EB88" s="3">
        <f>IF(AA88="",0,INDEX(Tablas!$B$4:$B$8,MATCH(AA88,Tablas!$A$4:$A$8,0)))</f>
      </c>
      <c r="EC88" s="3">
        <f>IF(AB88="",0,INDEX(Tablas!$B$4:$B$8,MATCH(AB88,Tablas!$A$4:$A$8,0)))</f>
      </c>
      <c r="ED88" s="3">
        <f>IF(AC88="",0,INDEX(Tablas!$B$4:$B$8,MATCH(AC88,Tablas!$A$4:$A$8,0)))</f>
      </c>
      <c r="EE88" s="3">
        <f>IF(AD88="",0,INDEX(Tablas!$B$4:$B$8,MATCH(AD88,Tablas!$A$4:$A$8,0)))</f>
      </c>
      <c r="EF88" s="3">
        <f>IF(AE88="",0,INDEX(Tablas!$B$4:$B$8,MATCH(AE88,Tablas!$A$4:$A$8,0)))</f>
      </c>
      <c r="EG88" s="3">
        <f>IF(AF88="",0,INDEX(Tablas!$C$4:$C$8,MATCH(AF88,Tablas!$A$4:$A$8,0)))</f>
      </c>
      <c r="EH88" s="3">
        <f>IF(AG88="",0,INDEX(Tablas!$B$4:$B$8,MATCH(AG88,Tablas!$A$4:$A$8,0)))</f>
      </c>
      <c r="EI88" s="3">
        <f>IF(AH88="",0,INDEX(Tablas!$B$4:$B$8,MATCH(AH88,Tablas!$A$4:$A$8,0)))</f>
      </c>
      <c r="EJ88" s="3">
        <f>IF(AI88="",0,INDEX(Tablas!$B$4:$B$8,MATCH(AI88,Tablas!$A$4:$A$8,0)))</f>
      </c>
      <c r="EK88" s="3">
        <f>IF(AJ88="",0,INDEX(Tablas!$B$4:$B$8,MATCH(AJ88,Tablas!$A$4:$A$8,0)))</f>
      </c>
      <c r="EL88" s="3">
        <f>IF(AK88="",0,INDEX(Tablas!$B$4:$B$8,MATCH(AK88,Tablas!$A$4:$A$8,0)))</f>
      </c>
      <c r="EM88" s="3">
        <f>IF(AL88="",0,INDEX(Tablas!$B$4:$B$8,MATCH(AL88,Tablas!$A$4:$A$8,0)))</f>
      </c>
      <c r="EN88" s="3">
        <f>IF(AM88="",0,INDEX(Tablas!$B$4:$B$8,MATCH(AM88,Tablas!$A$4:$A$8,0)))</f>
      </c>
      <c r="EO88" s="3">
        <f>IF(AN88="",0,INDEX(Tablas!$B$4:$B$8,MATCH(AN88,Tablas!$A$4:$A$8,0)))</f>
      </c>
      <c r="EP88" s="3">
        <f>IF(AO88="",0,INDEX(Tablas!$B$4:$B$8,MATCH(AO88,Tablas!$A$4:$A$8,0)))</f>
      </c>
      <c r="EQ88" s="3">
        <f>IF(AP88="",0,INDEX(Tablas!$B$4:$B$8,MATCH(AP88,Tablas!$A$4:$A$8,0)))</f>
      </c>
      <c r="ER88" s="3">
        <f>IF(AQ88="",0,INDEX(Tablas!$B$4:$B$8,MATCH(AQ88,Tablas!$A$4:$A$8,0)))</f>
      </c>
      <c r="ES88" s="3">
        <f>IF(AR88="",0,INDEX(Tablas!$B$4:$B$8,MATCH(AR88,Tablas!$A$4:$A$8,0)))</f>
      </c>
      <c r="ET88" s="3">
        <f>IF(AS88="",0,INDEX(Tablas!$B$4:$B$8,MATCH(AS88,Tablas!$A$4:$A$8,0)))</f>
      </c>
      <c r="EU88" s="3">
        <f>IF(AT88="",0,INDEX(Tablas!$B$4:$B$8,MATCH(AT88,Tablas!$A$4:$A$8,0)))</f>
      </c>
      <c r="EV88" s="3">
        <f>IF(AU88="",0,INDEX(Tablas!$B$4:$B$8,MATCH(AU88,Tablas!$A$4:$A$8,0)))</f>
      </c>
      <c r="EW88" s="3">
        <f>IF(AV88="",0,INDEX(Tablas!$B$4:$B$8,MATCH(AV88,Tablas!$A$4:$A$8,0)))</f>
      </c>
      <c r="EX88" s="3">
        <f>IF(AW88="",0,INDEX(Tablas!$B$4:$B$8,MATCH(AW88,Tablas!$A$4:$A$8,0)))</f>
      </c>
      <c r="EY88" s="3">
        <f>IF(AX88="",0,INDEX(Tablas!$B$4:$B$8,MATCH(AX88,Tablas!$A$4:$A$8,0)))</f>
      </c>
      <c r="EZ88" s="3">
        <f>IF(AY88="",0,INDEX(Tablas!$B$4:$B$8,MATCH(AY88,Tablas!$A$4:$A$8,0)))</f>
      </c>
      <c r="FA88" s="3">
        <f>IF(AZ88="",0,INDEX(Tablas!$B$4:$B$8,MATCH(AZ88,Tablas!$A$4:$A$8,0)))</f>
      </c>
      <c r="FB88" s="3">
        <f>IF(BA88="",0,INDEX(Tablas!$B$4:$B$8,MATCH(BA88,Tablas!$A$4:$A$8,0)))</f>
      </c>
      <c r="FC88" s="3">
        <f>IF(BB88="",0,INDEX(Tablas!$B$4:$B$8,MATCH(BB88,Tablas!$A$4:$A$8,0)))</f>
      </c>
      <c r="FD88" s="3">
        <f>IF(BC88="",0,INDEX(Tablas!$B$4:$B$8,MATCH(BC88,Tablas!$A$4:$A$8,0)))</f>
      </c>
      <c r="FE88" s="3">
        <f>IF(BD88="",0,INDEX(Tablas!$B$4:$B$8,MATCH(BD88,Tablas!$A$4:$A$8,0)))</f>
      </c>
      <c r="FF88" s="3">
        <f>IF(BE88="",0,INDEX(Tablas!$C$4:$C$8,MATCH(BE88,Tablas!$A$4:$A$8,0)))</f>
      </c>
      <c r="FG88" s="3">
        <f>IF(BF88="",0,INDEX(Tablas!$B$4:$B$8,MATCH(BF88,Tablas!$A$4:$A$8,0)))</f>
      </c>
      <c r="FH88" s="3">
        <f>IF(BG88="",0,INDEX(Tablas!$B$4:$B$8,MATCH(BG88,Tablas!$A$4:$A$8,0)))</f>
      </c>
      <c r="FI88" s="3">
        <f>IF(BH88="",0,INDEX(Tablas!$B$4:$B$8,MATCH(BH88,Tablas!$A$4:$A$8,0)))</f>
      </c>
      <c r="FJ88" s="3">
        <f>IF(BI88="",0,INDEX(Tablas!$C$4:$C$8,MATCH(BI88,Tablas!$A$4:$A$8,0)))</f>
      </c>
      <c r="FK88" s="3">
        <f>IF(BJ88="",0,INDEX(Tablas!$C$4:$C$8,MATCH(BJ88,Tablas!$A$4:$A$8,0)))</f>
      </c>
      <c r="FL88" s="3">
        <f>IF(BK88="",0,INDEX(Tablas!$C$4:$C$8,MATCH(BK88,Tablas!$A$4:$A$8,0)))</f>
      </c>
      <c r="FM88" s="3">
        <f>IF(BL88="",0,INDEX(Tablas!$C$4:$C$8,MATCH(BL88,Tablas!$A$4:$A$8,0)))</f>
      </c>
      <c r="FN88" s="3">
        <f>IF(BM88="",0,INDEX(Tablas!$C$4:$C$8,MATCH(BM88,Tablas!$A$4:$A$8,0)))</f>
      </c>
      <c r="FO88" s="3">
        <f>IF(BN88="",0,INDEX(Tablas!$C$4:$C$8,MATCH(BN88,Tablas!$A$4:$A$8,0)))</f>
      </c>
      <c r="FP88" s="3">
        <f>IF(BO88="",0,INDEX(Tablas!$C$4:$C$8,MATCH(BO88,Tablas!$A$4:$A$8,0)))</f>
      </c>
      <c r="FQ88" s="3">
        <f>IF(OR($B88&lt;&gt;"Sí",BP88=""),0,INDEX(Tablas!$C$4:$C$8,MATCH(BP88,Tablas!$A$4:$A$8,0)))</f>
      </c>
      <c r="FR88" s="3">
        <f>IF(OR($B88&lt;&gt;"Sí",BQ88=""),0,INDEX(Tablas!$C$4:$C$8,MATCH(BQ88,Tablas!$A$4:$A$8,0)))</f>
      </c>
      <c r="FS88" s="3">
        <f>IF(OR($B88&lt;&gt;"Sí",BR88=""),0,INDEX(Tablas!$C$4:$C$8,MATCH(BR88,Tablas!$A$4:$A$8,0)))</f>
      </c>
      <c r="FT88" s="3">
        <f>IF(OR($B88&lt;&gt;"Sí",BS88=""),0,INDEX(Tablas!$C$4:$C$8,MATCH(BS88,Tablas!$A$4:$A$8,0)))</f>
      </c>
      <c r="FU88" s="3">
        <f>IF(OR($C88&lt;&gt;"Sí",BT88=""),0,INDEX(Tablas!$C$4:$C$8,MATCH(BT88,Tablas!$A$4:$A$8,0)))</f>
      </c>
      <c r="FV88" s="3">
        <f>IF(OR($C88&lt;&gt;"Sí",BU88=""),0,INDEX(Tablas!$C$4:$C$8,MATCH(BU88,Tablas!$A$4:$A$8,0)))</f>
      </c>
      <c r="FW88" s="3">
        <f>IF(OR($C88&lt;&gt;"Sí",BV88=""),0,INDEX(Tablas!$C$4:$C$8,MATCH(BV88,Tablas!$A$4:$A$8,0)))</f>
      </c>
      <c r="FX88" s="3">
        <f>IF(OR($C88&lt;&gt;"Sí",BW88=""),0,INDEX(Tablas!$C$4:$C$8,MATCH(BW88,Tablas!$A$4:$A$8,0)))</f>
      </c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6">
        <f>IF(COUNTA($A89:$BW89)=0,"",SUM(DE89:FX89))</f>
      </c>
      <c r="BY89" s="6">
        <f>IF(BX89="","",IF(BX89&lt;Tablas!$C$11,"Nulo",IF(BX89&lt;Tablas!$D$11,"Bajo",IF(BX89&lt;Tablas!$E$11,"Medio",IF(BX89&lt;Tablas!$F$11,"Alto","Muy alto")))))</f>
      </c>
      <c r="BZ89" s="3">
        <f>IF($BX89="","",SUM(DE89,DG89,DF89,DH89,DI89))</f>
      </c>
      <c r="CA89" s="3">
        <f>IF(BZ89="","",IF(BZ89&lt;Tablas!$C$12,"Nulo",IF(BZ89&lt;Tablas!$D$12,"Bajo",IF(BZ89&lt;Tablas!$E$12,"Medio",IF(BZ89&lt;Tablas!$F$12,"Alto","Muy alto")))))</f>
      </c>
      <c r="CB89" s="3">
        <f>IF($BX89="","",SUM(DJ89,DP89,DK89,DL89,DM89,DN89,DO89,FQ89,FR89,FS89,FT89,DQ89,DR89,DS89,DT89,EC89,ED89,EE89,EF89,EA89,EB89,EG89,EH89,EM89,EN89))</f>
      </c>
      <c r="CC89" s="3">
        <f>IF(CB89="","",IF(CB89&lt;Tablas!$C$13,"Nulo",IF(CB89&lt;Tablas!$D$13,"Bajo",IF(CB89&lt;Tablas!$E$13,"Medio",IF(CB89&lt;Tablas!$F$13,"Alto","Muy alto")))))</f>
      </c>
      <c r="CD89" s="3">
        <f>IF($BX89="","",SUM(DU89,DV89,DW89,DX89,DY89,DZ89))</f>
      </c>
      <c r="CE89" s="3">
        <f>IF(CD89="","",IF(CD89&lt;Tablas!$C$14,"Nulo",IF(CD89&lt;Tablas!$D$14,"Bajo",IF(CD89&lt;Tablas!$E$14,"Medio",IF(CD89&lt;Tablas!$F$14,"Alto","Muy alto")))))</f>
      </c>
      <c r="CF89" s="3">
        <f>IF($BX89="","",SUM(EI89,EJ89,EK89,EL89,EO89,EP89,EQ89,ER89,ES89,ET89,EU89,EV89,EW89,EX89,FU89,FV89,FW89,FX89,FI89,FJ89,FK89,FL89,FM89,FN89,FO89,FP89))</f>
      </c>
      <c r="CG89" s="3">
        <f>IF(CF89="","",IF(CF89&lt;Tablas!$C$15,"Nulo",IF(CF89&lt;Tablas!$D$15,"Bajo",IF(CF89&lt;Tablas!$E$15,"Medio",IF(CF89&lt;Tablas!$F$15,"Alto","Muy alto")))))</f>
      </c>
      <c r="CH89" s="3">
        <f>IF($BX89="","",SUM(EY89,EZ89,FA89,FB89,FC89,FD89,FG89,FH89,FE89,FF89))</f>
      </c>
      <c r="CI89" s="3">
        <f>IF(CH89="","",IF(CH89&lt;Tablas!$C$16,"Nulo",IF(CH89&lt;Tablas!$D$16,"Bajo",IF(CH89&lt;Tablas!$E$16,"Medio",IF(CH89&lt;Tablas!$F$16,"Alto","Muy alto")))))</f>
      </c>
      <c r="CJ89" s="3">
        <f>IF($BX89="","",SUM(DE89,DG89,DF89,DH89,DI89))</f>
      </c>
      <c r="CK89" s="3">
        <f>IF(CJ89="","",IF(CJ89&lt;Tablas!$C$17,"Nulo",IF(CJ89&lt;Tablas!$D$17,"Bajo",IF(CJ89&lt;Tablas!$E$17,"Medio",IF(CJ89&lt;Tablas!$F$17,"Alto","Muy alto")))))</f>
      </c>
      <c r="CL89" s="3">
        <f>IF($BX89="","",SUM(DJ89,DP89,DK89,DL89,DM89,DN89,DO89,FQ89,FR89,FS89,FT89,DQ89,DR89,DS89,DT89))</f>
      </c>
      <c r="CM89" s="3">
        <f>IF(CL89="","",IF(CL89&lt;Tablas!$C$18,"Nulo",IF(CL89&lt;Tablas!$D$18,"Bajo",IF(CL89&lt;Tablas!$E$18,"Medio",IF(CL89&lt;Tablas!$F$18,"Alto","Muy alto")))))</f>
      </c>
      <c r="CN89" s="3">
        <f>IF($BX89="","",SUM(EC89,ED89,EE89,EF89,EA89,EB89,EG89,EH89,EM89,EN89))</f>
      </c>
      <c r="CO89" s="3">
        <f>IF(CN89="","",IF(CN89&lt;Tablas!$C$19,"Nulo",IF(CN89&lt;Tablas!$D$19,"Bajo",IF(CN89&lt;Tablas!$E$19,"Medio",IF(CN89&lt;Tablas!$F$19,"Alto","Muy alto")))))</f>
      </c>
      <c r="CP89" s="3">
        <f>IF($BX89="","",SUM(DU89,DV89))</f>
      </c>
      <c r="CQ89" s="3">
        <f>IF(CP89="","",IF(CP89&lt;Tablas!$C$20,"Nulo",IF(CP89&lt;Tablas!$D$20,"Bajo",IF(CP89&lt;Tablas!$E$20,"Medio",IF(CP89&lt;Tablas!$F$20,"Alto","Muy alto")))))</f>
      </c>
      <c r="CR89" s="3">
        <f>IF($BX89="","",SUM(DW89,DX89,DY89,DZ89))</f>
      </c>
      <c r="CS89" s="3">
        <f>IF(CR89="","",IF(CR89&lt;Tablas!$C$21,"Nulo",IF(CR89&lt;Tablas!$D$21,"Bajo",IF(CR89&lt;Tablas!$E$21,"Medio",IF(CR89&lt;Tablas!$F$21,"Alto","Muy alto")))))</f>
      </c>
      <c r="CT89" s="3">
        <f>IF($BX89="","",SUM(EI89,EJ89,EK89,EL89,EO89,EP89,EQ89,ER89,ES89))</f>
      </c>
      <c r="CU89" s="3">
        <f>IF(CT89="","",IF(CT89&lt;Tablas!$C$22,"Nulo",IF(CT89&lt;Tablas!$D$22,"Bajo",IF(CT89&lt;Tablas!$E$22,"Medio",IF(CT89&lt;Tablas!$F$22,"Alto","Muy alto")))))</f>
      </c>
      <c r="CV89" s="3">
        <f>IF($BX89="","",SUM(ET89,EU89,EV89,EW89,EX89,FU89,FV89,FW89,FX89))</f>
      </c>
      <c r="CW89" s="3">
        <f>IF(CV89="","",IF(CV89&lt;Tablas!$C$23,"Nulo",IF(CV89&lt;Tablas!$D$23,"Bajo",IF(CV89&lt;Tablas!$E$23,"Medio",IF(CV89&lt;Tablas!$F$23,"Alto","Muy alto")))))</f>
      </c>
      <c r="CX89" s="3">
        <f>IF($BX89="","",SUM(FI89,FJ89,FK89,FL89,FM89,FN89,FO89,FP89))</f>
      </c>
      <c r="CY89" s="3">
        <f>IF(CX89="","",IF(CX89&lt;Tablas!$C$24,"Nulo",IF(CX89&lt;Tablas!$D$24,"Bajo",IF(CX89&lt;Tablas!$E$24,"Medio",IF(CX89&lt;Tablas!$F$24,"Alto","Muy alto")))))</f>
      </c>
      <c r="CZ89" s="3">
        <f>IF($BX89="","",SUM(EY89,EZ89,FA89,FB89,FC89,FD89))</f>
      </c>
      <c r="DA89" s="3">
        <f>IF(CZ89="","",IF(CZ89&lt;Tablas!$C$25,"Nulo",IF(CZ89&lt;Tablas!$D$25,"Bajo",IF(CZ89&lt;Tablas!$E$25,"Medio",IF(CZ89&lt;Tablas!$F$25,"Alto","Muy alto")))))</f>
      </c>
      <c r="DB89" s="3">
        <f>IF($BX89="","",SUM(FG89,FH89,FE89,FF89))</f>
      </c>
      <c r="DC89" s="3">
        <f>IF(DB89="","",IF(DB89&lt;Tablas!$C$26,"Nulo",IF(DB89&lt;Tablas!$D$26,"Bajo",IF(DB89&lt;Tablas!$E$26,"Medio",IF(DB89&lt;Tablas!$F$26,"Alto","Muy alto")))))</f>
      </c>
      <c r="DD89" s="3">
        <f>IF($BX89="","",COUNTBLANK(D89:BO89)+IF($B89="Sí",COUNTBLANK(BP89:BS89),0)+IF($C89="Sí",COUNTBLANK(BT89:BW89),0)+IF($B89="",1,0)+IF($C89="",1,0))</f>
      </c>
      <c r="DE89" s="3">
        <f>IF(D89="",0,INDEX(Tablas!$B$4:$B$8,MATCH(D89,Tablas!$A$4:$A$8,0)))</f>
      </c>
      <c r="DF89" s="3">
        <f>IF(E89="",0,INDEX(Tablas!$C$4:$C$8,MATCH(E89,Tablas!$A$4:$A$8,0)))</f>
      </c>
      <c r="DG89" s="3">
        <f>IF(F89="",0,INDEX(Tablas!$C$4:$C$8,MATCH(F89,Tablas!$A$4:$A$8,0)))</f>
      </c>
      <c r="DH89" s="3">
        <f>IF(G89="",0,INDEX(Tablas!$B$4:$B$8,MATCH(G89,Tablas!$A$4:$A$8,0)))</f>
      </c>
      <c r="DI89" s="3">
        <f>IF(H89="",0,INDEX(Tablas!$C$4:$C$8,MATCH(H89,Tablas!$A$4:$A$8,0)))</f>
      </c>
      <c r="DJ89" s="3">
        <f>IF(I89="",0,INDEX(Tablas!$C$4:$C$8,MATCH(I89,Tablas!$A$4:$A$8,0)))</f>
      </c>
      <c r="DK89" s="3">
        <f>IF(J89="",0,INDEX(Tablas!$C$4:$C$8,MATCH(J89,Tablas!$A$4:$A$8,0)))</f>
      </c>
      <c r="DL89" s="3">
        <f>IF(K89="",0,INDEX(Tablas!$C$4:$C$8,MATCH(K89,Tablas!$A$4:$A$8,0)))</f>
      </c>
      <c r="DM89" s="3">
        <f>IF(L89="",0,INDEX(Tablas!$C$4:$C$8,MATCH(L89,Tablas!$A$4:$A$8,0)))</f>
      </c>
      <c r="DN89" s="3">
        <f>IF(M89="",0,INDEX(Tablas!$C$4:$C$8,MATCH(M89,Tablas!$A$4:$A$8,0)))</f>
      </c>
      <c r="DO89" s="3">
        <f>IF(N89="",0,INDEX(Tablas!$C$4:$C$8,MATCH(N89,Tablas!$A$4:$A$8,0)))</f>
      </c>
      <c r="DP89" s="3">
        <f>IF(O89="",0,INDEX(Tablas!$C$4:$C$8,MATCH(O89,Tablas!$A$4:$A$8,0)))</f>
      </c>
      <c r="DQ89" s="3">
        <f>IF(P89="",0,INDEX(Tablas!$C$4:$C$8,MATCH(P89,Tablas!$A$4:$A$8,0)))</f>
      </c>
      <c r="DR89" s="3">
        <f>IF(Q89="",0,INDEX(Tablas!$C$4:$C$8,MATCH(Q89,Tablas!$A$4:$A$8,0)))</f>
      </c>
      <c r="DS89" s="3">
        <f>IF(R89="",0,INDEX(Tablas!$C$4:$C$8,MATCH(R89,Tablas!$A$4:$A$8,0)))</f>
      </c>
      <c r="DT89" s="3">
        <f>IF(S89="",0,INDEX(Tablas!$C$4:$C$8,MATCH(S89,Tablas!$A$4:$A$8,0)))</f>
      </c>
      <c r="DU89" s="3">
        <f>IF(T89="",0,INDEX(Tablas!$C$4:$C$8,MATCH(T89,Tablas!$A$4:$A$8,0)))</f>
      </c>
      <c r="DV89" s="3">
        <f>IF(U89="",0,INDEX(Tablas!$C$4:$C$8,MATCH(U89,Tablas!$A$4:$A$8,0)))</f>
      </c>
      <c r="DW89" s="3">
        <f>IF(V89="",0,INDEX(Tablas!$C$4:$C$8,MATCH(V89,Tablas!$A$4:$A$8,0)))</f>
      </c>
      <c r="DX89" s="3">
        <f>IF(W89="",0,INDEX(Tablas!$C$4:$C$8,MATCH(W89,Tablas!$A$4:$A$8,0)))</f>
      </c>
      <c r="DY89" s="3">
        <f>IF(X89="",0,INDEX(Tablas!$C$4:$C$8,MATCH(X89,Tablas!$A$4:$A$8,0)))</f>
      </c>
      <c r="DZ89" s="3">
        <f>IF(Y89="",0,INDEX(Tablas!$C$4:$C$8,MATCH(Y89,Tablas!$A$4:$A$8,0)))</f>
      </c>
      <c r="EA89" s="3">
        <f>IF(Z89="",0,INDEX(Tablas!$B$4:$B$8,MATCH(Z89,Tablas!$A$4:$A$8,0)))</f>
      </c>
      <c r="EB89" s="3">
        <f>IF(AA89="",0,INDEX(Tablas!$B$4:$B$8,MATCH(AA89,Tablas!$A$4:$A$8,0)))</f>
      </c>
      <c r="EC89" s="3">
        <f>IF(AB89="",0,INDEX(Tablas!$B$4:$B$8,MATCH(AB89,Tablas!$A$4:$A$8,0)))</f>
      </c>
      <c r="ED89" s="3">
        <f>IF(AC89="",0,INDEX(Tablas!$B$4:$B$8,MATCH(AC89,Tablas!$A$4:$A$8,0)))</f>
      </c>
      <c r="EE89" s="3">
        <f>IF(AD89="",0,INDEX(Tablas!$B$4:$B$8,MATCH(AD89,Tablas!$A$4:$A$8,0)))</f>
      </c>
      <c r="EF89" s="3">
        <f>IF(AE89="",0,INDEX(Tablas!$B$4:$B$8,MATCH(AE89,Tablas!$A$4:$A$8,0)))</f>
      </c>
      <c r="EG89" s="3">
        <f>IF(AF89="",0,INDEX(Tablas!$C$4:$C$8,MATCH(AF89,Tablas!$A$4:$A$8,0)))</f>
      </c>
      <c r="EH89" s="3">
        <f>IF(AG89="",0,INDEX(Tablas!$B$4:$B$8,MATCH(AG89,Tablas!$A$4:$A$8,0)))</f>
      </c>
      <c r="EI89" s="3">
        <f>IF(AH89="",0,INDEX(Tablas!$B$4:$B$8,MATCH(AH89,Tablas!$A$4:$A$8,0)))</f>
      </c>
      <c r="EJ89" s="3">
        <f>IF(AI89="",0,INDEX(Tablas!$B$4:$B$8,MATCH(AI89,Tablas!$A$4:$A$8,0)))</f>
      </c>
      <c r="EK89" s="3">
        <f>IF(AJ89="",0,INDEX(Tablas!$B$4:$B$8,MATCH(AJ89,Tablas!$A$4:$A$8,0)))</f>
      </c>
      <c r="EL89" s="3">
        <f>IF(AK89="",0,INDEX(Tablas!$B$4:$B$8,MATCH(AK89,Tablas!$A$4:$A$8,0)))</f>
      </c>
      <c r="EM89" s="3">
        <f>IF(AL89="",0,INDEX(Tablas!$B$4:$B$8,MATCH(AL89,Tablas!$A$4:$A$8,0)))</f>
      </c>
      <c r="EN89" s="3">
        <f>IF(AM89="",0,INDEX(Tablas!$B$4:$B$8,MATCH(AM89,Tablas!$A$4:$A$8,0)))</f>
      </c>
      <c r="EO89" s="3">
        <f>IF(AN89="",0,INDEX(Tablas!$B$4:$B$8,MATCH(AN89,Tablas!$A$4:$A$8,0)))</f>
      </c>
      <c r="EP89" s="3">
        <f>IF(AO89="",0,INDEX(Tablas!$B$4:$B$8,MATCH(AO89,Tablas!$A$4:$A$8,0)))</f>
      </c>
      <c r="EQ89" s="3">
        <f>IF(AP89="",0,INDEX(Tablas!$B$4:$B$8,MATCH(AP89,Tablas!$A$4:$A$8,0)))</f>
      </c>
      <c r="ER89" s="3">
        <f>IF(AQ89="",0,INDEX(Tablas!$B$4:$B$8,MATCH(AQ89,Tablas!$A$4:$A$8,0)))</f>
      </c>
      <c r="ES89" s="3">
        <f>IF(AR89="",0,INDEX(Tablas!$B$4:$B$8,MATCH(AR89,Tablas!$A$4:$A$8,0)))</f>
      </c>
      <c r="ET89" s="3">
        <f>IF(AS89="",0,INDEX(Tablas!$B$4:$B$8,MATCH(AS89,Tablas!$A$4:$A$8,0)))</f>
      </c>
      <c r="EU89" s="3">
        <f>IF(AT89="",0,INDEX(Tablas!$B$4:$B$8,MATCH(AT89,Tablas!$A$4:$A$8,0)))</f>
      </c>
      <c r="EV89" s="3">
        <f>IF(AU89="",0,INDEX(Tablas!$B$4:$B$8,MATCH(AU89,Tablas!$A$4:$A$8,0)))</f>
      </c>
      <c r="EW89" s="3">
        <f>IF(AV89="",0,INDEX(Tablas!$B$4:$B$8,MATCH(AV89,Tablas!$A$4:$A$8,0)))</f>
      </c>
      <c r="EX89" s="3">
        <f>IF(AW89="",0,INDEX(Tablas!$B$4:$B$8,MATCH(AW89,Tablas!$A$4:$A$8,0)))</f>
      </c>
      <c r="EY89" s="3">
        <f>IF(AX89="",0,INDEX(Tablas!$B$4:$B$8,MATCH(AX89,Tablas!$A$4:$A$8,0)))</f>
      </c>
      <c r="EZ89" s="3">
        <f>IF(AY89="",0,INDEX(Tablas!$B$4:$B$8,MATCH(AY89,Tablas!$A$4:$A$8,0)))</f>
      </c>
      <c r="FA89" s="3">
        <f>IF(AZ89="",0,INDEX(Tablas!$B$4:$B$8,MATCH(AZ89,Tablas!$A$4:$A$8,0)))</f>
      </c>
      <c r="FB89" s="3">
        <f>IF(BA89="",0,INDEX(Tablas!$B$4:$B$8,MATCH(BA89,Tablas!$A$4:$A$8,0)))</f>
      </c>
      <c r="FC89" s="3">
        <f>IF(BB89="",0,INDEX(Tablas!$B$4:$B$8,MATCH(BB89,Tablas!$A$4:$A$8,0)))</f>
      </c>
      <c r="FD89" s="3">
        <f>IF(BC89="",0,INDEX(Tablas!$B$4:$B$8,MATCH(BC89,Tablas!$A$4:$A$8,0)))</f>
      </c>
      <c r="FE89" s="3">
        <f>IF(BD89="",0,INDEX(Tablas!$B$4:$B$8,MATCH(BD89,Tablas!$A$4:$A$8,0)))</f>
      </c>
      <c r="FF89" s="3">
        <f>IF(BE89="",0,INDEX(Tablas!$C$4:$C$8,MATCH(BE89,Tablas!$A$4:$A$8,0)))</f>
      </c>
      <c r="FG89" s="3">
        <f>IF(BF89="",0,INDEX(Tablas!$B$4:$B$8,MATCH(BF89,Tablas!$A$4:$A$8,0)))</f>
      </c>
      <c r="FH89" s="3">
        <f>IF(BG89="",0,INDEX(Tablas!$B$4:$B$8,MATCH(BG89,Tablas!$A$4:$A$8,0)))</f>
      </c>
      <c r="FI89" s="3">
        <f>IF(BH89="",0,INDEX(Tablas!$B$4:$B$8,MATCH(BH89,Tablas!$A$4:$A$8,0)))</f>
      </c>
      <c r="FJ89" s="3">
        <f>IF(BI89="",0,INDEX(Tablas!$C$4:$C$8,MATCH(BI89,Tablas!$A$4:$A$8,0)))</f>
      </c>
      <c r="FK89" s="3">
        <f>IF(BJ89="",0,INDEX(Tablas!$C$4:$C$8,MATCH(BJ89,Tablas!$A$4:$A$8,0)))</f>
      </c>
      <c r="FL89" s="3">
        <f>IF(BK89="",0,INDEX(Tablas!$C$4:$C$8,MATCH(BK89,Tablas!$A$4:$A$8,0)))</f>
      </c>
      <c r="FM89" s="3">
        <f>IF(BL89="",0,INDEX(Tablas!$C$4:$C$8,MATCH(BL89,Tablas!$A$4:$A$8,0)))</f>
      </c>
      <c r="FN89" s="3">
        <f>IF(BM89="",0,INDEX(Tablas!$C$4:$C$8,MATCH(BM89,Tablas!$A$4:$A$8,0)))</f>
      </c>
      <c r="FO89" s="3">
        <f>IF(BN89="",0,INDEX(Tablas!$C$4:$C$8,MATCH(BN89,Tablas!$A$4:$A$8,0)))</f>
      </c>
      <c r="FP89" s="3">
        <f>IF(BO89="",0,INDEX(Tablas!$C$4:$C$8,MATCH(BO89,Tablas!$A$4:$A$8,0)))</f>
      </c>
      <c r="FQ89" s="3">
        <f>IF(OR($B89&lt;&gt;"Sí",BP89=""),0,INDEX(Tablas!$C$4:$C$8,MATCH(BP89,Tablas!$A$4:$A$8,0)))</f>
      </c>
      <c r="FR89" s="3">
        <f>IF(OR($B89&lt;&gt;"Sí",BQ89=""),0,INDEX(Tablas!$C$4:$C$8,MATCH(BQ89,Tablas!$A$4:$A$8,0)))</f>
      </c>
      <c r="FS89" s="3">
        <f>IF(OR($B89&lt;&gt;"Sí",BR89=""),0,INDEX(Tablas!$C$4:$C$8,MATCH(BR89,Tablas!$A$4:$A$8,0)))</f>
      </c>
      <c r="FT89" s="3">
        <f>IF(OR($B89&lt;&gt;"Sí",BS89=""),0,INDEX(Tablas!$C$4:$C$8,MATCH(BS89,Tablas!$A$4:$A$8,0)))</f>
      </c>
      <c r="FU89" s="3">
        <f>IF(OR($C89&lt;&gt;"Sí",BT89=""),0,INDEX(Tablas!$C$4:$C$8,MATCH(BT89,Tablas!$A$4:$A$8,0)))</f>
      </c>
      <c r="FV89" s="3">
        <f>IF(OR($C89&lt;&gt;"Sí",BU89=""),0,INDEX(Tablas!$C$4:$C$8,MATCH(BU89,Tablas!$A$4:$A$8,0)))</f>
      </c>
      <c r="FW89" s="3">
        <f>IF(OR($C89&lt;&gt;"Sí",BV89=""),0,INDEX(Tablas!$C$4:$C$8,MATCH(BV89,Tablas!$A$4:$A$8,0)))</f>
      </c>
      <c r="FX89" s="3">
        <f>IF(OR($C89&lt;&gt;"Sí",BW89=""),0,INDEX(Tablas!$C$4:$C$8,MATCH(BW89,Tablas!$A$4:$A$8,0)))</f>
      </c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6">
        <f>IF(COUNTA($A90:$BW90)=0,"",SUM(DE90:FX90))</f>
      </c>
      <c r="BY90" s="6">
        <f>IF(BX90="","",IF(BX90&lt;Tablas!$C$11,"Nulo",IF(BX90&lt;Tablas!$D$11,"Bajo",IF(BX90&lt;Tablas!$E$11,"Medio",IF(BX90&lt;Tablas!$F$11,"Alto","Muy alto")))))</f>
      </c>
      <c r="BZ90" s="3">
        <f>IF($BX90="","",SUM(DE90,DG90,DF90,DH90,DI90))</f>
      </c>
      <c r="CA90" s="3">
        <f>IF(BZ90="","",IF(BZ90&lt;Tablas!$C$12,"Nulo",IF(BZ90&lt;Tablas!$D$12,"Bajo",IF(BZ90&lt;Tablas!$E$12,"Medio",IF(BZ90&lt;Tablas!$F$12,"Alto","Muy alto")))))</f>
      </c>
      <c r="CB90" s="3">
        <f>IF($BX90="","",SUM(DJ90,DP90,DK90,DL90,DM90,DN90,DO90,FQ90,FR90,FS90,FT90,DQ90,DR90,DS90,DT90,EC90,ED90,EE90,EF90,EA90,EB90,EG90,EH90,EM90,EN90))</f>
      </c>
      <c r="CC90" s="3">
        <f>IF(CB90="","",IF(CB90&lt;Tablas!$C$13,"Nulo",IF(CB90&lt;Tablas!$D$13,"Bajo",IF(CB90&lt;Tablas!$E$13,"Medio",IF(CB90&lt;Tablas!$F$13,"Alto","Muy alto")))))</f>
      </c>
      <c r="CD90" s="3">
        <f>IF($BX90="","",SUM(DU90,DV90,DW90,DX90,DY90,DZ90))</f>
      </c>
      <c r="CE90" s="3">
        <f>IF(CD90="","",IF(CD90&lt;Tablas!$C$14,"Nulo",IF(CD90&lt;Tablas!$D$14,"Bajo",IF(CD90&lt;Tablas!$E$14,"Medio",IF(CD90&lt;Tablas!$F$14,"Alto","Muy alto")))))</f>
      </c>
      <c r="CF90" s="3">
        <f>IF($BX90="","",SUM(EI90,EJ90,EK90,EL90,EO90,EP90,EQ90,ER90,ES90,ET90,EU90,EV90,EW90,EX90,FU90,FV90,FW90,FX90,FI90,FJ90,FK90,FL90,FM90,FN90,FO90,FP90))</f>
      </c>
      <c r="CG90" s="3">
        <f>IF(CF90="","",IF(CF90&lt;Tablas!$C$15,"Nulo",IF(CF90&lt;Tablas!$D$15,"Bajo",IF(CF90&lt;Tablas!$E$15,"Medio",IF(CF90&lt;Tablas!$F$15,"Alto","Muy alto")))))</f>
      </c>
      <c r="CH90" s="3">
        <f>IF($BX90="","",SUM(EY90,EZ90,FA90,FB90,FC90,FD90,FG90,FH90,FE90,FF90))</f>
      </c>
      <c r="CI90" s="3">
        <f>IF(CH90="","",IF(CH90&lt;Tablas!$C$16,"Nulo",IF(CH90&lt;Tablas!$D$16,"Bajo",IF(CH90&lt;Tablas!$E$16,"Medio",IF(CH90&lt;Tablas!$F$16,"Alto","Muy alto")))))</f>
      </c>
      <c r="CJ90" s="3">
        <f>IF($BX90="","",SUM(DE90,DG90,DF90,DH90,DI90))</f>
      </c>
      <c r="CK90" s="3">
        <f>IF(CJ90="","",IF(CJ90&lt;Tablas!$C$17,"Nulo",IF(CJ90&lt;Tablas!$D$17,"Bajo",IF(CJ90&lt;Tablas!$E$17,"Medio",IF(CJ90&lt;Tablas!$F$17,"Alto","Muy alto")))))</f>
      </c>
      <c r="CL90" s="3">
        <f>IF($BX90="","",SUM(DJ90,DP90,DK90,DL90,DM90,DN90,DO90,FQ90,FR90,FS90,FT90,DQ90,DR90,DS90,DT90))</f>
      </c>
      <c r="CM90" s="3">
        <f>IF(CL90="","",IF(CL90&lt;Tablas!$C$18,"Nulo",IF(CL90&lt;Tablas!$D$18,"Bajo",IF(CL90&lt;Tablas!$E$18,"Medio",IF(CL90&lt;Tablas!$F$18,"Alto","Muy alto")))))</f>
      </c>
      <c r="CN90" s="3">
        <f>IF($BX90="","",SUM(EC90,ED90,EE90,EF90,EA90,EB90,EG90,EH90,EM90,EN90))</f>
      </c>
      <c r="CO90" s="3">
        <f>IF(CN90="","",IF(CN90&lt;Tablas!$C$19,"Nulo",IF(CN90&lt;Tablas!$D$19,"Bajo",IF(CN90&lt;Tablas!$E$19,"Medio",IF(CN90&lt;Tablas!$F$19,"Alto","Muy alto")))))</f>
      </c>
      <c r="CP90" s="3">
        <f>IF($BX90="","",SUM(DU90,DV90))</f>
      </c>
      <c r="CQ90" s="3">
        <f>IF(CP90="","",IF(CP90&lt;Tablas!$C$20,"Nulo",IF(CP90&lt;Tablas!$D$20,"Bajo",IF(CP90&lt;Tablas!$E$20,"Medio",IF(CP90&lt;Tablas!$F$20,"Alto","Muy alto")))))</f>
      </c>
      <c r="CR90" s="3">
        <f>IF($BX90="","",SUM(DW90,DX90,DY90,DZ90))</f>
      </c>
      <c r="CS90" s="3">
        <f>IF(CR90="","",IF(CR90&lt;Tablas!$C$21,"Nulo",IF(CR90&lt;Tablas!$D$21,"Bajo",IF(CR90&lt;Tablas!$E$21,"Medio",IF(CR90&lt;Tablas!$F$21,"Alto","Muy alto")))))</f>
      </c>
      <c r="CT90" s="3">
        <f>IF($BX90="","",SUM(EI90,EJ90,EK90,EL90,EO90,EP90,EQ90,ER90,ES90))</f>
      </c>
      <c r="CU90" s="3">
        <f>IF(CT90="","",IF(CT90&lt;Tablas!$C$22,"Nulo",IF(CT90&lt;Tablas!$D$22,"Bajo",IF(CT90&lt;Tablas!$E$22,"Medio",IF(CT90&lt;Tablas!$F$22,"Alto","Muy alto")))))</f>
      </c>
      <c r="CV90" s="3">
        <f>IF($BX90="","",SUM(ET90,EU90,EV90,EW90,EX90,FU90,FV90,FW90,FX90))</f>
      </c>
      <c r="CW90" s="3">
        <f>IF(CV90="","",IF(CV90&lt;Tablas!$C$23,"Nulo",IF(CV90&lt;Tablas!$D$23,"Bajo",IF(CV90&lt;Tablas!$E$23,"Medio",IF(CV90&lt;Tablas!$F$23,"Alto","Muy alto")))))</f>
      </c>
      <c r="CX90" s="3">
        <f>IF($BX90="","",SUM(FI90,FJ90,FK90,FL90,FM90,FN90,FO90,FP90))</f>
      </c>
      <c r="CY90" s="3">
        <f>IF(CX90="","",IF(CX90&lt;Tablas!$C$24,"Nulo",IF(CX90&lt;Tablas!$D$24,"Bajo",IF(CX90&lt;Tablas!$E$24,"Medio",IF(CX90&lt;Tablas!$F$24,"Alto","Muy alto")))))</f>
      </c>
      <c r="CZ90" s="3">
        <f>IF($BX90="","",SUM(EY90,EZ90,FA90,FB90,FC90,FD90))</f>
      </c>
      <c r="DA90" s="3">
        <f>IF(CZ90="","",IF(CZ90&lt;Tablas!$C$25,"Nulo",IF(CZ90&lt;Tablas!$D$25,"Bajo",IF(CZ90&lt;Tablas!$E$25,"Medio",IF(CZ90&lt;Tablas!$F$25,"Alto","Muy alto")))))</f>
      </c>
      <c r="DB90" s="3">
        <f>IF($BX90="","",SUM(FG90,FH90,FE90,FF90))</f>
      </c>
      <c r="DC90" s="3">
        <f>IF(DB90="","",IF(DB90&lt;Tablas!$C$26,"Nulo",IF(DB90&lt;Tablas!$D$26,"Bajo",IF(DB90&lt;Tablas!$E$26,"Medio",IF(DB90&lt;Tablas!$F$26,"Alto","Muy alto")))))</f>
      </c>
      <c r="DD90" s="3">
        <f>IF($BX90="","",COUNTBLANK(D90:BO90)+IF($B90="Sí",COUNTBLANK(BP90:BS90),0)+IF($C90="Sí",COUNTBLANK(BT90:BW90),0)+IF($B90="",1,0)+IF($C90="",1,0))</f>
      </c>
      <c r="DE90" s="3">
        <f>IF(D90="",0,INDEX(Tablas!$B$4:$B$8,MATCH(D90,Tablas!$A$4:$A$8,0)))</f>
      </c>
      <c r="DF90" s="3">
        <f>IF(E90="",0,INDEX(Tablas!$C$4:$C$8,MATCH(E90,Tablas!$A$4:$A$8,0)))</f>
      </c>
      <c r="DG90" s="3">
        <f>IF(F90="",0,INDEX(Tablas!$C$4:$C$8,MATCH(F90,Tablas!$A$4:$A$8,0)))</f>
      </c>
      <c r="DH90" s="3">
        <f>IF(G90="",0,INDEX(Tablas!$B$4:$B$8,MATCH(G90,Tablas!$A$4:$A$8,0)))</f>
      </c>
      <c r="DI90" s="3">
        <f>IF(H90="",0,INDEX(Tablas!$C$4:$C$8,MATCH(H90,Tablas!$A$4:$A$8,0)))</f>
      </c>
      <c r="DJ90" s="3">
        <f>IF(I90="",0,INDEX(Tablas!$C$4:$C$8,MATCH(I90,Tablas!$A$4:$A$8,0)))</f>
      </c>
      <c r="DK90" s="3">
        <f>IF(J90="",0,INDEX(Tablas!$C$4:$C$8,MATCH(J90,Tablas!$A$4:$A$8,0)))</f>
      </c>
      <c r="DL90" s="3">
        <f>IF(K90="",0,INDEX(Tablas!$C$4:$C$8,MATCH(K90,Tablas!$A$4:$A$8,0)))</f>
      </c>
      <c r="DM90" s="3">
        <f>IF(L90="",0,INDEX(Tablas!$C$4:$C$8,MATCH(L90,Tablas!$A$4:$A$8,0)))</f>
      </c>
      <c r="DN90" s="3">
        <f>IF(M90="",0,INDEX(Tablas!$C$4:$C$8,MATCH(M90,Tablas!$A$4:$A$8,0)))</f>
      </c>
      <c r="DO90" s="3">
        <f>IF(N90="",0,INDEX(Tablas!$C$4:$C$8,MATCH(N90,Tablas!$A$4:$A$8,0)))</f>
      </c>
      <c r="DP90" s="3">
        <f>IF(O90="",0,INDEX(Tablas!$C$4:$C$8,MATCH(O90,Tablas!$A$4:$A$8,0)))</f>
      </c>
      <c r="DQ90" s="3">
        <f>IF(P90="",0,INDEX(Tablas!$C$4:$C$8,MATCH(P90,Tablas!$A$4:$A$8,0)))</f>
      </c>
      <c r="DR90" s="3">
        <f>IF(Q90="",0,INDEX(Tablas!$C$4:$C$8,MATCH(Q90,Tablas!$A$4:$A$8,0)))</f>
      </c>
      <c r="DS90" s="3">
        <f>IF(R90="",0,INDEX(Tablas!$C$4:$C$8,MATCH(R90,Tablas!$A$4:$A$8,0)))</f>
      </c>
      <c r="DT90" s="3">
        <f>IF(S90="",0,INDEX(Tablas!$C$4:$C$8,MATCH(S90,Tablas!$A$4:$A$8,0)))</f>
      </c>
      <c r="DU90" s="3">
        <f>IF(T90="",0,INDEX(Tablas!$C$4:$C$8,MATCH(T90,Tablas!$A$4:$A$8,0)))</f>
      </c>
      <c r="DV90" s="3">
        <f>IF(U90="",0,INDEX(Tablas!$C$4:$C$8,MATCH(U90,Tablas!$A$4:$A$8,0)))</f>
      </c>
      <c r="DW90" s="3">
        <f>IF(V90="",0,INDEX(Tablas!$C$4:$C$8,MATCH(V90,Tablas!$A$4:$A$8,0)))</f>
      </c>
      <c r="DX90" s="3">
        <f>IF(W90="",0,INDEX(Tablas!$C$4:$C$8,MATCH(W90,Tablas!$A$4:$A$8,0)))</f>
      </c>
      <c r="DY90" s="3">
        <f>IF(X90="",0,INDEX(Tablas!$C$4:$C$8,MATCH(X90,Tablas!$A$4:$A$8,0)))</f>
      </c>
      <c r="DZ90" s="3">
        <f>IF(Y90="",0,INDEX(Tablas!$C$4:$C$8,MATCH(Y90,Tablas!$A$4:$A$8,0)))</f>
      </c>
      <c r="EA90" s="3">
        <f>IF(Z90="",0,INDEX(Tablas!$B$4:$B$8,MATCH(Z90,Tablas!$A$4:$A$8,0)))</f>
      </c>
      <c r="EB90" s="3">
        <f>IF(AA90="",0,INDEX(Tablas!$B$4:$B$8,MATCH(AA90,Tablas!$A$4:$A$8,0)))</f>
      </c>
      <c r="EC90" s="3">
        <f>IF(AB90="",0,INDEX(Tablas!$B$4:$B$8,MATCH(AB90,Tablas!$A$4:$A$8,0)))</f>
      </c>
      <c r="ED90" s="3">
        <f>IF(AC90="",0,INDEX(Tablas!$B$4:$B$8,MATCH(AC90,Tablas!$A$4:$A$8,0)))</f>
      </c>
      <c r="EE90" s="3">
        <f>IF(AD90="",0,INDEX(Tablas!$B$4:$B$8,MATCH(AD90,Tablas!$A$4:$A$8,0)))</f>
      </c>
      <c r="EF90" s="3">
        <f>IF(AE90="",0,INDEX(Tablas!$B$4:$B$8,MATCH(AE90,Tablas!$A$4:$A$8,0)))</f>
      </c>
      <c r="EG90" s="3">
        <f>IF(AF90="",0,INDEX(Tablas!$C$4:$C$8,MATCH(AF90,Tablas!$A$4:$A$8,0)))</f>
      </c>
      <c r="EH90" s="3">
        <f>IF(AG90="",0,INDEX(Tablas!$B$4:$B$8,MATCH(AG90,Tablas!$A$4:$A$8,0)))</f>
      </c>
      <c r="EI90" s="3">
        <f>IF(AH90="",0,INDEX(Tablas!$B$4:$B$8,MATCH(AH90,Tablas!$A$4:$A$8,0)))</f>
      </c>
      <c r="EJ90" s="3">
        <f>IF(AI90="",0,INDEX(Tablas!$B$4:$B$8,MATCH(AI90,Tablas!$A$4:$A$8,0)))</f>
      </c>
      <c r="EK90" s="3">
        <f>IF(AJ90="",0,INDEX(Tablas!$B$4:$B$8,MATCH(AJ90,Tablas!$A$4:$A$8,0)))</f>
      </c>
      <c r="EL90" s="3">
        <f>IF(AK90="",0,INDEX(Tablas!$B$4:$B$8,MATCH(AK90,Tablas!$A$4:$A$8,0)))</f>
      </c>
      <c r="EM90" s="3">
        <f>IF(AL90="",0,INDEX(Tablas!$B$4:$B$8,MATCH(AL90,Tablas!$A$4:$A$8,0)))</f>
      </c>
      <c r="EN90" s="3">
        <f>IF(AM90="",0,INDEX(Tablas!$B$4:$B$8,MATCH(AM90,Tablas!$A$4:$A$8,0)))</f>
      </c>
      <c r="EO90" s="3">
        <f>IF(AN90="",0,INDEX(Tablas!$B$4:$B$8,MATCH(AN90,Tablas!$A$4:$A$8,0)))</f>
      </c>
      <c r="EP90" s="3">
        <f>IF(AO90="",0,INDEX(Tablas!$B$4:$B$8,MATCH(AO90,Tablas!$A$4:$A$8,0)))</f>
      </c>
      <c r="EQ90" s="3">
        <f>IF(AP90="",0,INDEX(Tablas!$B$4:$B$8,MATCH(AP90,Tablas!$A$4:$A$8,0)))</f>
      </c>
      <c r="ER90" s="3">
        <f>IF(AQ90="",0,INDEX(Tablas!$B$4:$B$8,MATCH(AQ90,Tablas!$A$4:$A$8,0)))</f>
      </c>
      <c r="ES90" s="3">
        <f>IF(AR90="",0,INDEX(Tablas!$B$4:$B$8,MATCH(AR90,Tablas!$A$4:$A$8,0)))</f>
      </c>
      <c r="ET90" s="3">
        <f>IF(AS90="",0,INDEX(Tablas!$B$4:$B$8,MATCH(AS90,Tablas!$A$4:$A$8,0)))</f>
      </c>
      <c r="EU90" s="3">
        <f>IF(AT90="",0,INDEX(Tablas!$B$4:$B$8,MATCH(AT90,Tablas!$A$4:$A$8,0)))</f>
      </c>
      <c r="EV90" s="3">
        <f>IF(AU90="",0,INDEX(Tablas!$B$4:$B$8,MATCH(AU90,Tablas!$A$4:$A$8,0)))</f>
      </c>
      <c r="EW90" s="3">
        <f>IF(AV90="",0,INDEX(Tablas!$B$4:$B$8,MATCH(AV90,Tablas!$A$4:$A$8,0)))</f>
      </c>
      <c r="EX90" s="3">
        <f>IF(AW90="",0,INDEX(Tablas!$B$4:$B$8,MATCH(AW90,Tablas!$A$4:$A$8,0)))</f>
      </c>
      <c r="EY90" s="3">
        <f>IF(AX90="",0,INDEX(Tablas!$B$4:$B$8,MATCH(AX90,Tablas!$A$4:$A$8,0)))</f>
      </c>
      <c r="EZ90" s="3">
        <f>IF(AY90="",0,INDEX(Tablas!$B$4:$B$8,MATCH(AY90,Tablas!$A$4:$A$8,0)))</f>
      </c>
      <c r="FA90" s="3">
        <f>IF(AZ90="",0,INDEX(Tablas!$B$4:$B$8,MATCH(AZ90,Tablas!$A$4:$A$8,0)))</f>
      </c>
      <c r="FB90" s="3">
        <f>IF(BA90="",0,INDEX(Tablas!$B$4:$B$8,MATCH(BA90,Tablas!$A$4:$A$8,0)))</f>
      </c>
      <c r="FC90" s="3">
        <f>IF(BB90="",0,INDEX(Tablas!$B$4:$B$8,MATCH(BB90,Tablas!$A$4:$A$8,0)))</f>
      </c>
      <c r="FD90" s="3">
        <f>IF(BC90="",0,INDEX(Tablas!$B$4:$B$8,MATCH(BC90,Tablas!$A$4:$A$8,0)))</f>
      </c>
      <c r="FE90" s="3">
        <f>IF(BD90="",0,INDEX(Tablas!$B$4:$B$8,MATCH(BD90,Tablas!$A$4:$A$8,0)))</f>
      </c>
      <c r="FF90" s="3">
        <f>IF(BE90="",0,INDEX(Tablas!$C$4:$C$8,MATCH(BE90,Tablas!$A$4:$A$8,0)))</f>
      </c>
      <c r="FG90" s="3">
        <f>IF(BF90="",0,INDEX(Tablas!$B$4:$B$8,MATCH(BF90,Tablas!$A$4:$A$8,0)))</f>
      </c>
      <c r="FH90" s="3">
        <f>IF(BG90="",0,INDEX(Tablas!$B$4:$B$8,MATCH(BG90,Tablas!$A$4:$A$8,0)))</f>
      </c>
      <c r="FI90" s="3">
        <f>IF(BH90="",0,INDEX(Tablas!$B$4:$B$8,MATCH(BH90,Tablas!$A$4:$A$8,0)))</f>
      </c>
      <c r="FJ90" s="3">
        <f>IF(BI90="",0,INDEX(Tablas!$C$4:$C$8,MATCH(BI90,Tablas!$A$4:$A$8,0)))</f>
      </c>
      <c r="FK90" s="3">
        <f>IF(BJ90="",0,INDEX(Tablas!$C$4:$C$8,MATCH(BJ90,Tablas!$A$4:$A$8,0)))</f>
      </c>
      <c r="FL90" s="3">
        <f>IF(BK90="",0,INDEX(Tablas!$C$4:$C$8,MATCH(BK90,Tablas!$A$4:$A$8,0)))</f>
      </c>
      <c r="FM90" s="3">
        <f>IF(BL90="",0,INDEX(Tablas!$C$4:$C$8,MATCH(BL90,Tablas!$A$4:$A$8,0)))</f>
      </c>
      <c r="FN90" s="3">
        <f>IF(BM90="",0,INDEX(Tablas!$C$4:$C$8,MATCH(BM90,Tablas!$A$4:$A$8,0)))</f>
      </c>
      <c r="FO90" s="3">
        <f>IF(BN90="",0,INDEX(Tablas!$C$4:$C$8,MATCH(BN90,Tablas!$A$4:$A$8,0)))</f>
      </c>
      <c r="FP90" s="3">
        <f>IF(BO90="",0,INDEX(Tablas!$C$4:$C$8,MATCH(BO90,Tablas!$A$4:$A$8,0)))</f>
      </c>
      <c r="FQ90" s="3">
        <f>IF(OR($B90&lt;&gt;"Sí",BP90=""),0,INDEX(Tablas!$C$4:$C$8,MATCH(BP90,Tablas!$A$4:$A$8,0)))</f>
      </c>
      <c r="FR90" s="3">
        <f>IF(OR($B90&lt;&gt;"Sí",BQ90=""),0,INDEX(Tablas!$C$4:$C$8,MATCH(BQ90,Tablas!$A$4:$A$8,0)))</f>
      </c>
      <c r="FS90" s="3">
        <f>IF(OR($B90&lt;&gt;"Sí",BR90=""),0,INDEX(Tablas!$C$4:$C$8,MATCH(BR90,Tablas!$A$4:$A$8,0)))</f>
      </c>
      <c r="FT90" s="3">
        <f>IF(OR($B90&lt;&gt;"Sí",BS90=""),0,INDEX(Tablas!$C$4:$C$8,MATCH(BS90,Tablas!$A$4:$A$8,0)))</f>
      </c>
      <c r="FU90" s="3">
        <f>IF(OR($C90&lt;&gt;"Sí",BT90=""),0,INDEX(Tablas!$C$4:$C$8,MATCH(BT90,Tablas!$A$4:$A$8,0)))</f>
      </c>
      <c r="FV90" s="3">
        <f>IF(OR($C90&lt;&gt;"Sí",BU90=""),0,INDEX(Tablas!$C$4:$C$8,MATCH(BU90,Tablas!$A$4:$A$8,0)))</f>
      </c>
      <c r="FW90" s="3">
        <f>IF(OR($C90&lt;&gt;"Sí",BV90=""),0,INDEX(Tablas!$C$4:$C$8,MATCH(BV90,Tablas!$A$4:$A$8,0)))</f>
      </c>
      <c r="FX90" s="3">
        <f>IF(OR($C90&lt;&gt;"Sí",BW90=""),0,INDEX(Tablas!$C$4:$C$8,MATCH(BW90,Tablas!$A$4:$A$8,0)))</f>
      </c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6">
        <f>IF(COUNTA($A91:$BW91)=0,"",SUM(DE91:FX91))</f>
      </c>
      <c r="BY91" s="6">
        <f>IF(BX91="","",IF(BX91&lt;Tablas!$C$11,"Nulo",IF(BX91&lt;Tablas!$D$11,"Bajo",IF(BX91&lt;Tablas!$E$11,"Medio",IF(BX91&lt;Tablas!$F$11,"Alto","Muy alto")))))</f>
      </c>
      <c r="BZ91" s="3">
        <f>IF($BX91="","",SUM(DE91,DG91,DF91,DH91,DI91))</f>
      </c>
      <c r="CA91" s="3">
        <f>IF(BZ91="","",IF(BZ91&lt;Tablas!$C$12,"Nulo",IF(BZ91&lt;Tablas!$D$12,"Bajo",IF(BZ91&lt;Tablas!$E$12,"Medio",IF(BZ91&lt;Tablas!$F$12,"Alto","Muy alto")))))</f>
      </c>
      <c r="CB91" s="3">
        <f>IF($BX91="","",SUM(DJ91,DP91,DK91,DL91,DM91,DN91,DO91,FQ91,FR91,FS91,FT91,DQ91,DR91,DS91,DT91,EC91,ED91,EE91,EF91,EA91,EB91,EG91,EH91,EM91,EN91))</f>
      </c>
      <c r="CC91" s="3">
        <f>IF(CB91="","",IF(CB91&lt;Tablas!$C$13,"Nulo",IF(CB91&lt;Tablas!$D$13,"Bajo",IF(CB91&lt;Tablas!$E$13,"Medio",IF(CB91&lt;Tablas!$F$13,"Alto","Muy alto")))))</f>
      </c>
      <c r="CD91" s="3">
        <f>IF($BX91="","",SUM(DU91,DV91,DW91,DX91,DY91,DZ91))</f>
      </c>
      <c r="CE91" s="3">
        <f>IF(CD91="","",IF(CD91&lt;Tablas!$C$14,"Nulo",IF(CD91&lt;Tablas!$D$14,"Bajo",IF(CD91&lt;Tablas!$E$14,"Medio",IF(CD91&lt;Tablas!$F$14,"Alto","Muy alto")))))</f>
      </c>
      <c r="CF91" s="3">
        <f>IF($BX91="","",SUM(EI91,EJ91,EK91,EL91,EO91,EP91,EQ91,ER91,ES91,ET91,EU91,EV91,EW91,EX91,FU91,FV91,FW91,FX91,FI91,FJ91,FK91,FL91,FM91,FN91,FO91,FP91))</f>
      </c>
      <c r="CG91" s="3">
        <f>IF(CF91="","",IF(CF91&lt;Tablas!$C$15,"Nulo",IF(CF91&lt;Tablas!$D$15,"Bajo",IF(CF91&lt;Tablas!$E$15,"Medio",IF(CF91&lt;Tablas!$F$15,"Alto","Muy alto")))))</f>
      </c>
      <c r="CH91" s="3">
        <f>IF($BX91="","",SUM(EY91,EZ91,FA91,FB91,FC91,FD91,FG91,FH91,FE91,FF91))</f>
      </c>
      <c r="CI91" s="3">
        <f>IF(CH91="","",IF(CH91&lt;Tablas!$C$16,"Nulo",IF(CH91&lt;Tablas!$D$16,"Bajo",IF(CH91&lt;Tablas!$E$16,"Medio",IF(CH91&lt;Tablas!$F$16,"Alto","Muy alto")))))</f>
      </c>
      <c r="CJ91" s="3">
        <f>IF($BX91="","",SUM(DE91,DG91,DF91,DH91,DI91))</f>
      </c>
      <c r="CK91" s="3">
        <f>IF(CJ91="","",IF(CJ91&lt;Tablas!$C$17,"Nulo",IF(CJ91&lt;Tablas!$D$17,"Bajo",IF(CJ91&lt;Tablas!$E$17,"Medio",IF(CJ91&lt;Tablas!$F$17,"Alto","Muy alto")))))</f>
      </c>
      <c r="CL91" s="3">
        <f>IF($BX91="","",SUM(DJ91,DP91,DK91,DL91,DM91,DN91,DO91,FQ91,FR91,FS91,FT91,DQ91,DR91,DS91,DT91))</f>
      </c>
      <c r="CM91" s="3">
        <f>IF(CL91="","",IF(CL91&lt;Tablas!$C$18,"Nulo",IF(CL91&lt;Tablas!$D$18,"Bajo",IF(CL91&lt;Tablas!$E$18,"Medio",IF(CL91&lt;Tablas!$F$18,"Alto","Muy alto")))))</f>
      </c>
      <c r="CN91" s="3">
        <f>IF($BX91="","",SUM(EC91,ED91,EE91,EF91,EA91,EB91,EG91,EH91,EM91,EN91))</f>
      </c>
      <c r="CO91" s="3">
        <f>IF(CN91="","",IF(CN91&lt;Tablas!$C$19,"Nulo",IF(CN91&lt;Tablas!$D$19,"Bajo",IF(CN91&lt;Tablas!$E$19,"Medio",IF(CN91&lt;Tablas!$F$19,"Alto","Muy alto")))))</f>
      </c>
      <c r="CP91" s="3">
        <f>IF($BX91="","",SUM(DU91,DV91))</f>
      </c>
      <c r="CQ91" s="3">
        <f>IF(CP91="","",IF(CP91&lt;Tablas!$C$20,"Nulo",IF(CP91&lt;Tablas!$D$20,"Bajo",IF(CP91&lt;Tablas!$E$20,"Medio",IF(CP91&lt;Tablas!$F$20,"Alto","Muy alto")))))</f>
      </c>
      <c r="CR91" s="3">
        <f>IF($BX91="","",SUM(DW91,DX91,DY91,DZ91))</f>
      </c>
      <c r="CS91" s="3">
        <f>IF(CR91="","",IF(CR91&lt;Tablas!$C$21,"Nulo",IF(CR91&lt;Tablas!$D$21,"Bajo",IF(CR91&lt;Tablas!$E$21,"Medio",IF(CR91&lt;Tablas!$F$21,"Alto","Muy alto")))))</f>
      </c>
      <c r="CT91" s="3">
        <f>IF($BX91="","",SUM(EI91,EJ91,EK91,EL91,EO91,EP91,EQ91,ER91,ES91))</f>
      </c>
      <c r="CU91" s="3">
        <f>IF(CT91="","",IF(CT91&lt;Tablas!$C$22,"Nulo",IF(CT91&lt;Tablas!$D$22,"Bajo",IF(CT91&lt;Tablas!$E$22,"Medio",IF(CT91&lt;Tablas!$F$22,"Alto","Muy alto")))))</f>
      </c>
      <c r="CV91" s="3">
        <f>IF($BX91="","",SUM(ET91,EU91,EV91,EW91,EX91,FU91,FV91,FW91,FX91))</f>
      </c>
      <c r="CW91" s="3">
        <f>IF(CV91="","",IF(CV91&lt;Tablas!$C$23,"Nulo",IF(CV91&lt;Tablas!$D$23,"Bajo",IF(CV91&lt;Tablas!$E$23,"Medio",IF(CV91&lt;Tablas!$F$23,"Alto","Muy alto")))))</f>
      </c>
      <c r="CX91" s="3">
        <f>IF($BX91="","",SUM(FI91,FJ91,FK91,FL91,FM91,FN91,FO91,FP91))</f>
      </c>
      <c r="CY91" s="3">
        <f>IF(CX91="","",IF(CX91&lt;Tablas!$C$24,"Nulo",IF(CX91&lt;Tablas!$D$24,"Bajo",IF(CX91&lt;Tablas!$E$24,"Medio",IF(CX91&lt;Tablas!$F$24,"Alto","Muy alto")))))</f>
      </c>
      <c r="CZ91" s="3">
        <f>IF($BX91="","",SUM(EY91,EZ91,FA91,FB91,FC91,FD91))</f>
      </c>
      <c r="DA91" s="3">
        <f>IF(CZ91="","",IF(CZ91&lt;Tablas!$C$25,"Nulo",IF(CZ91&lt;Tablas!$D$25,"Bajo",IF(CZ91&lt;Tablas!$E$25,"Medio",IF(CZ91&lt;Tablas!$F$25,"Alto","Muy alto")))))</f>
      </c>
      <c r="DB91" s="3">
        <f>IF($BX91="","",SUM(FG91,FH91,FE91,FF91))</f>
      </c>
      <c r="DC91" s="3">
        <f>IF(DB91="","",IF(DB91&lt;Tablas!$C$26,"Nulo",IF(DB91&lt;Tablas!$D$26,"Bajo",IF(DB91&lt;Tablas!$E$26,"Medio",IF(DB91&lt;Tablas!$F$26,"Alto","Muy alto")))))</f>
      </c>
      <c r="DD91" s="3">
        <f>IF($BX91="","",COUNTBLANK(D91:BO91)+IF($B91="Sí",COUNTBLANK(BP91:BS91),0)+IF($C91="Sí",COUNTBLANK(BT91:BW91),0)+IF($B91="",1,0)+IF($C91="",1,0))</f>
      </c>
      <c r="DE91" s="3">
        <f>IF(D91="",0,INDEX(Tablas!$B$4:$B$8,MATCH(D91,Tablas!$A$4:$A$8,0)))</f>
      </c>
      <c r="DF91" s="3">
        <f>IF(E91="",0,INDEX(Tablas!$C$4:$C$8,MATCH(E91,Tablas!$A$4:$A$8,0)))</f>
      </c>
      <c r="DG91" s="3">
        <f>IF(F91="",0,INDEX(Tablas!$C$4:$C$8,MATCH(F91,Tablas!$A$4:$A$8,0)))</f>
      </c>
      <c r="DH91" s="3">
        <f>IF(G91="",0,INDEX(Tablas!$B$4:$B$8,MATCH(G91,Tablas!$A$4:$A$8,0)))</f>
      </c>
      <c r="DI91" s="3">
        <f>IF(H91="",0,INDEX(Tablas!$C$4:$C$8,MATCH(H91,Tablas!$A$4:$A$8,0)))</f>
      </c>
      <c r="DJ91" s="3">
        <f>IF(I91="",0,INDEX(Tablas!$C$4:$C$8,MATCH(I91,Tablas!$A$4:$A$8,0)))</f>
      </c>
      <c r="DK91" s="3">
        <f>IF(J91="",0,INDEX(Tablas!$C$4:$C$8,MATCH(J91,Tablas!$A$4:$A$8,0)))</f>
      </c>
      <c r="DL91" s="3">
        <f>IF(K91="",0,INDEX(Tablas!$C$4:$C$8,MATCH(K91,Tablas!$A$4:$A$8,0)))</f>
      </c>
      <c r="DM91" s="3">
        <f>IF(L91="",0,INDEX(Tablas!$C$4:$C$8,MATCH(L91,Tablas!$A$4:$A$8,0)))</f>
      </c>
      <c r="DN91" s="3">
        <f>IF(M91="",0,INDEX(Tablas!$C$4:$C$8,MATCH(M91,Tablas!$A$4:$A$8,0)))</f>
      </c>
      <c r="DO91" s="3">
        <f>IF(N91="",0,INDEX(Tablas!$C$4:$C$8,MATCH(N91,Tablas!$A$4:$A$8,0)))</f>
      </c>
      <c r="DP91" s="3">
        <f>IF(O91="",0,INDEX(Tablas!$C$4:$C$8,MATCH(O91,Tablas!$A$4:$A$8,0)))</f>
      </c>
      <c r="DQ91" s="3">
        <f>IF(P91="",0,INDEX(Tablas!$C$4:$C$8,MATCH(P91,Tablas!$A$4:$A$8,0)))</f>
      </c>
      <c r="DR91" s="3">
        <f>IF(Q91="",0,INDEX(Tablas!$C$4:$C$8,MATCH(Q91,Tablas!$A$4:$A$8,0)))</f>
      </c>
      <c r="DS91" s="3">
        <f>IF(R91="",0,INDEX(Tablas!$C$4:$C$8,MATCH(R91,Tablas!$A$4:$A$8,0)))</f>
      </c>
      <c r="DT91" s="3">
        <f>IF(S91="",0,INDEX(Tablas!$C$4:$C$8,MATCH(S91,Tablas!$A$4:$A$8,0)))</f>
      </c>
      <c r="DU91" s="3">
        <f>IF(T91="",0,INDEX(Tablas!$C$4:$C$8,MATCH(T91,Tablas!$A$4:$A$8,0)))</f>
      </c>
      <c r="DV91" s="3">
        <f>IF(U91="",0,INDEX(Tablas!$C$4:$C$8,MATCH(U91,Tablas!$A$4:$A$8,0)))</f>
      </c>
      <c r="DW91" s="3">
        <f>IF(V91="",0,INDEX(Tablas!$C$4:$C$8,MATCH(V91,Tablas!$A$4:$A$8,0)))</f>
      </c>
      <c r="DX91" s="3">
        <f>IF(W91="",0,INDEX(Tablas!$C$4:$C$8,MATCH(W91,Tablas!$A$4:$A$8,0)))</f>
      </c>
      <c r="DY91" s="3">
        <f>IF(X91="",0,INDEX(Tablas!$C$4:$C$8,MATCH(X91,Tablas!$A$4:$A$8,0)))</f>
      </c>
      <c r="DZ91" s="3">
        <f>IF(Y91="",0,INDEX(Tablas!$C$4:$C$8,MATCH(Y91,Tablas!$A$4:$A$8,0)))</f>
      </c>
      <c r="EA91" s="3">
        <f>IF(Z91="",0,INDEX(Tablas!$B$4:$B$8,MATCH(Z91,Tablas!$A$4:$A$8,0)))</f>
      </c>
      <c r="EB91" s="3">
        <f>IF(AA91="",0,INDEX(Tablas!$B$4:$B$8,MATCH(AA91,Tablas!$A$4:$A$8,0)))</f>
      </c>
      <c r="EC91" s="3">
        <f>IF(AB91="",0,INDEX(Tablas!$B$4:$B$8,MATCH(AB91,Tablas!$A$4:$A$8,0)))</f>
      </c>
      <c r="ED91" s="3">
        <f>IF(AC91="",0,INDEX(Tablas!$B$4:$B$8,MATCH(AC91,Tablas!$A$4:$A$8,0)))</f>
      </c>
      <c r="EE91" s="3">
        <f>IF(AD91="",0,INDEX(Tablas!$B$4:$B$8,MATCH(AD91,Tablas!$A$4:$A$8,0)))</f>
      </c>
      <c r="EF91" s="3">
        <f>IF(AE91="",0,INDEX(Tablas!$B$4:$B$8,MATCH(AE91,Tablas!$A$4:$A$8,0)))</f>
      </c>
      <c r="EG91" s="3">
        <f>IF(AF91="",0,INDEX(Tablas!$C$4:$C$8,MATCH(AF91,Tablas!$A$4:$A$8,0)))</f>
      </c>
      <c r="EH91" s="3">
        <f>IF(AG91="",0,INDEX(Tablas!$B$4:$B$8,MATCH(AG91,Tablas!$A$4:$A$8,0)))</f>
      </c>
      <c r="EI91" s="3">
        <f>IF(AH91="",0,INDEX(Tablas!$B$4:$B$8,MATCH(AH91,Tablas!$A$4:$A$8,0)))</f>
      </c>
      <c r="EJ91" s="3">
        <f>IF(AI91="",0,INDEX(Tablas!$B$4:$B$8,MATCH(AI91,Tablas!$A$4:$A$8,0)))</f>
      </c>
      <c r="EK91" s="3">
        <f>IF(AJ91="",0,INDEX(Tablas!$B$4:$B$8,MATCH(AJ91,Tablas!$A$4:$A$8,0)))</f>
      </c>
      <c r="EL91" s="3">
        <f>IF(AK91="",0,INDEX(Tablas!$B$4:$B$8,MATCH(AK91,Tablas!$A$4:$A$8,0)))</f>
      </c>
      <c r="EM91" s="3">
        <f>IF(AL91="",0,INDEX(Tablas!$B$4:$B$8,MATCH(AL91,Tablas!$A$4:$A$8,0)))</f>
      </c>
      <c r="EN91" s="3">
        <f>IF(AM91="",0,INDEX(Tablas!$B$4:$B$8,MATCH(AM91,Tablas!$A$4:$A$8,0)))</f>
      </c>
      <c r="EO91" s="3">
        <f>IF(AN91="",0,INDEX(Tablas!$B$4:$B$8,MATCH(AN91,Tablas!$A$4:$A$8,0)))</f>
      </c>
      <c r="EP91" s="3">
        <f>IF(AO91="",0,INDEX(Tablas!$B$4:$B$8,MATCH(AO91,Tablas!$A$4:$A$8,0)))</f>
      </c>
      <c r="EQ91" s="3">
        <f>IF(AP91="",0,INDEX(Tablas!$B$4:$B$8,MATCH(AP91,Tablas!$A$4:$A$8,0)))</f>
      </c>
      <c r="ER91" s="3">
        <f>IF(AQ91="",0,INDEX(Tablas!$B$4:$B$8,MATCH(AQ91,Tablas!$A$4:$A$8,0)))</f>
      </c>
      <c r="ES91" s="3">
        <f>IF(AR91="",0,INDEX(Tablas!$B$4:$B$8,MATCH(AR91,Tablas!$A$4:$A$8,0)))</f>
      </c>
      <c r="ET91" s="3">
        <f>IF(AS91="",0,INDEX(Tablas!$B$4:$B$8,MATCH(AS91,Tablas!$A$4:$A$8,0)))</f>
      </c>
      <c r="EU91" s="3">
        <f>IF(AT91="",0,INDEX(Tablas!$B$4:$B$8,MATCH(AT91,Tablas!$A$4:$A$8,0)))</f>
      </c>
      <c r="EV91" s="3">
        <f>IF(AU91="",0,INDEX(Tablas!$B$4:$B$8,MATCH(AU91,Tablas!$A$4:$A$8,0)))</f>
      </c>
      <c r="EW91" s="3">
        <f>IF(AV91="",0,INDEX(Tablas!$B$4:$B$8,MATCH(AV91,Tablas!$A$4:$A$8,0)))</f>
      </c>
      <c r="EX91" s="3">
        <f>IF(AW91="",0,INDEX(Tablas!$B$4:$B$8,MATCH(AW91,Tablas!$A$4:$A$8,0)))</f>
      </c>
      <c r="EY91" s="3">
        <f>IF(AX91="",0,INDEX(Tablas!$B$4:$B$8,MATCH(AX91,Tablas!$A$4:$A$8,0)))</f>
      </c>
      <c r="EZ91" s="3">
        <f>IF(AY91="",0,INDEX(Tablas!$B$4:$B$8,MATCH(AY91,Tablas!$A$4:$A$8,0)))</f>
      </c>
      <c r="FA91" s="3">
        <f>IF(AZ91="",0,INDEX(Tablas!$B$4:$B$8,MATCH(AZ91,Tablas!$A$4:$A$8,0)))</f>
      </c>
      <c r="FB91" s="3">
        <f>IF(BA91="",0,INDEX(Tablas!$B$4:$B$8,MATCH(BA91,Tablas!$A$4:$A$8,0)))</f>
      </c>
      <c r="FC91" s="3">
        <f>IF(BB91="",0,INDEX(Tablas!$B$4:$B$8,MATCH(BB91,Tablas!$A$4:$A$8,0)))</f>
      </c>
      <c r="FD91" s="3">
        <f>IF(BC91="",0,INDEX(Tablas!$B$4:$B$8,MATCH(BC91,Tablas!$A$4:$A$8,0)))</f>
      </c>
      <c r="FE91" s="3">
        <f>IF(BD91="",0,INDEX(Tablas!$B$4:$B$8,MATCH(BD91,Tablas!$A$4:$A$8,0)))</f>
      </c>
      <c r="FF91" s="3">
        <f>IF(BE91="",0,INDEX(Tablas!$C$4:$C$8,MATCH(BE91,Tablas!$A$4:$A$8,0)))</f>
      </c>
      <c r="FG91" s="3">
        <f>IF(BF91="",0,INDEX(Tablas!$B$4:$B$8,MATCH(BF91,Tablas!$A$4:$A$8,0)))</f>
      </c>
      <c r="FH91" s="3">
        <f>IF(BG91="",0,INDEX(Tablas!$B$4:$B$8,MATCH(BG91,Tablas!$A$4:$A$8,0)))</f>
      </c>
      <c r="FI91" s="3">
        <f>IF(BH91="",0,INDEX(Tablas!$B$4:$B$8,MATCH(BH91,Tablas!$A$4:$A$8,0)))</f>
      </c>
      <c r="FJ91" s="3">
        <f>IF(BI91="",0,INDEX(Tablas!$C$4:$C$8,MATCH(BI91,Tablas!$A$4:$A$8,0)))</f>
      </c>
      <c r="FK91" s="3">
        <f>IF(BJ91="",0,INDEX(Tablas!$C$4:$C$8,MATCH(BJ91,Tablas!$A$4:$A$8,0)))</f>
      </c>
      <c r="FL91" s="3">
        <f>IF(BK91="",0,INDEX(Tablas!$C$4:$C$8,MATCH(BK91,Tablas!$A$4:$A$8,0)))</f>
      </c>
      <c r="FM91" s="3">
        <f>IF(BL91="",0,INDEX(Tablas!$C$4:$C$8,MATCH(BL91,Tablas!$A$4:$A$8,0)))</f>
      </c>
      <c r="FN91" s="3">
        <f>IF(BM91="",0,INDEX(Tablas!$C$4:$C$8,MATCH(BM91,Tablas!$A$4:$A$8,0)))</f>
      </c>
      <c r="FO91" s="3">
        <f>IF(BN91="",0,INDEX(Tablas!$C$4:$C$8,MATCH(BN91,Tablas!$A$4:$A$8,0)))</f>
      </c>
      <c r="FP91" s="3">
        <f>IF(BO91="",0,INDEX(Tablas!$C$4:$C$8,MATCH(BO91,Tablas!$A$4:$A$8,0)))</f>
      </c>
      <c r="FQ91" s="3">
        <f>IF(OR($B91&lt;&gt;"Sí",BP91=""),0,INDEX(Tablas!$C$4:$C$8,MATCH(BP91,Tablas!$A$4:$A$8,0)))</f>
      </c>
      <c r="FR91" s="3">
        <f>IF(OR($B91&lt;&gt;"Sí",BQ91=""),0,INDEX(Tablas!$C$4:$C$8,MATCH(BQ91,Tablas!$A$4:$A$8,0)))</f>
      </c>
      <c r="FS91" s="3">
        <f>IF(OR($B91&lt;&gt;"Sí",BR91=""),0,INDEX(Tablas!$C$4:$C$8,MATCH(BR91,Tablas!$A$4:$A$8,0)))</f>
      </c>
      <c r="FT91" s="3">
        <f>IF(OR($B91&lt;&gt;"Sí",BS91=""),0,INDEX(Tablas!$C$4:$C$8,MATCH(BS91,Tablas!$A$4:$A$8,0)))</f>
      </c>
      <c r="FU91" s="3">
        <f>IF(OR($C91&lt;&gt;"Sí",BT91=""),0,INDEX(Tablas!$C$4:$C$8,MATCH(BT91,Tablas!$A$4:$A$8,0)))</f>
      </c>
      <c r="FV91" s="3">
        <f>IF(OR($C91&lt;&gt;"Sí",BU91=""),0,INDEX(Tablas!$C$4:$C$8,MATCH(BU91,Tablas!$A$4:$A$8,0)))</f>
      </c>
      <c r="FW91" s="3">
        <f>IF(OR($C91&lt;&gt;"Sí",BV91=""),0,INDEX(Tablas!$C$4:$C$8,MATCH(BV91,Tablas!$A$4:$A$8,0)))</f>
      </c>
      <c r="FX91" s="3">
        <f>IF(OR($C91&lt;&gt;"Sí",BW91=""),0,INDEX(Tablas!$C$4:$C$8,MATCH(BW91,Tablas!$A$4:$A$8,0)))</f>
      </c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6">
        <f>IF(COUNTA($A92:$BW92)=0,"",SUM(DE92:FX92))</f>
      </c>
      <c r="BY92" s="6">
        <f>IF(BX92="","",IF(BX92&lt;Tablas!$C$11,"Nulo",IF(BX92&lt;Tablas!$D$11,"Bajo",IF(BX92&lt;Tablas!$E$11,"Medio",IF(BX92&lt;Tablas!$F$11,"Alto","Muy alto")))))</f>
      </c>
      <c r="BZ92" s="3">
        <f>IF($BX92="","",SUM(DE92,DG92,DF92,DH92,DI92))</f>
      </c>
      <c r="CA92" s="3">
        <f>IF(BZ92="","",IF(BZ92&lt;Tablas!$C$12,"Nulo",IF(BZ92&lt;Tablas!$D$12,"Bajo",IF(BZ92&lt;Tablas!$E$12,"Medio",IF(BZ92&lt;Tablas!$F$12,"Alto","Muy alto")))))</f>
      </c>
      <c r="CB92" s="3">
        <f>IF($BX92="","",SUM(DJ92,DP92,DK92,DL92,DM92,DN92,DO92,FQ92,FR92,FS92,FT92,DQ92,DR92,DS92,DT92,EC92,ED92,EE92,EF92,EA92,EB92,EG92,EH92,EM92,EN92))</f>
      </c>
      <c r="CC92" s="3">
        <f>IF(CB92="","",IF(CB92&lt;Tablas!$C$13,"Nulo",IF(CB92&lt;Tablas!$D$13,"Bajo",IF(CB92&lt;Tablas!$E$13,"Medio",IF(CB92&lt;Tablas!$F$13,"Alto","Muy alto")))))</f>
      </c>
      <c r="CD92" s="3">
        <f>IF($BX92="","",SUM(DU92,DV92,DW92,DX92,DY92,DZ92))</f>
      </c>
      <c r="CE92" s="3">
        <f>IF(CD92="","",IF(CD92&lt;Tablas!$C$14,"Nulo",IF(CD92&lt;Tablas!$D$14,"Bajo",IF(CD92&lt;Tablas!$E$14,"Medio",IF(CD92&lt;Tablas!$F$14,"Alto","Muy alto")))))</f>
      </c>
      <c r="CF92" s="3">
        <f>IF($BX92="","",SUM(EI92,EJ92,EK92,EL92,EO92,EP92,EQ92,ER92,ES92,ET92,EU92,EV92,EW92,EX92,FU92,FV92,FW92,FX92,FI92,FJ92,FK92,FL92,FM92,FN92,FO92,FP92))</f>
      </c>
      <c r="CG92" s="3">
        <f>IF(CF92="","",IF(CF92&lt;Tablas!$C$15,"Nulo",IF(CF92&lt;Tablas!$D$15,"Bajo",IF(CF92&lt;Tablas!$E$15,"Medio",IF(CF92&lt;Tablas!$F$15,"Alto","Muy alto")))))</f>
      </c>
      <c r="CH92" s="3">
        <f>IF($BX92="","",SUM(EY92,EZ92,FA92,FB92,FC92,FD92,FG92,FH92,FE92,FF92))</f>
      </c>
      <c r="CI92" s="3">
        <f>IF(CH92="","",IF(CH92&lt;Tablas!$C$16,"Nulo",IF(CH92&lt;Tablas!$D$16,"Bajo",IF(CH92&lt;Tablas!$E$16,"Medio",IF(CH92&lt;Tablas!$F$16,"Alto","Muy alto")))))</f>
      </c>
      <c r="CJ92" s="3">
        <f>IF($BX92="","",SUM(DE92,DG92,DF92,DH92,DI92))</f>
      </c>
      <c r="CK92" s="3">
        <f>IF(CJ92="","",IF(CJ92&lt;Tablas!$C$17,"Nulo",IF(CJ92&lt;Tablas!$D$17,"Bajo",IF(CJ92&lt;Tablas!$E$17,"Medio",IF(CJ92&lt;Tablas!$F$17,"Alto","Muy alto")))))</f>
      </c>
      <c r="CL92" s="3">
        <f>IF($BX92="","",SUM(DJ92,DP92,DK92,DL92,DM92,DN92,DO92,FQ92,FR92,FS92,FT92,DQ92,DR92,DS92,DT92))</f>
      </c>
      <c r="CM92" s="3">
        <f>IF(CL92="","",IF(CL92&lt;Tablas!$C$18,"Nulo",IF(CL92&lt;Tablas!$D$18,"Bajo",IF(CL92&lt;Tablas!$E$18,"Medio",IF(CL92&lt;Tablas!$F$18,"Alto","Muy alto")))))</f>
      </c>
      <c r="CN92" s="3">
        <f>IF($BX92="","",SUM(EC92,ED92,EE92,EF92,EA92,EB92,EG92,EH92,EM92,EN92))</f>
      </c>
      <c r="CO92" s="3">
        <f>IF(CN92="","",IF(CN92&lt;Tablas!$C$19,"Nulo",IF(CN92&lt;Tablas!$D$19,"Bajo",IF(CN92&lt;Tablas!$E$19,"Medio",IF(CN92&lt;Tablas!$F$19,"Alto","Muy alto")))))</f>
      </c>
      <c r="CP92" s="3">
        <f>IF($BX92="","",SUM(DU92,DV92))</f>
      </c>
      <c r="CQ92" s="3">
        <f>IF(CP92="","",IF(CP92&lt;Tablas!$C$20,"Nulo",IF(CP92&lt;Tablas!$D$20,"Bajo",IF(CP92&lt;Tablas!$E$20,"Medio",IF(CP92&lt;Tablas!$F$20,"Alto","Muy alto")))))</f>
      </c>
      <c r="CR92" s="3">
        <f>IF($BX92="","",SUM(DW92,DX92,DY92,DZ92))</f>
      </c>
      <c r="CS92" s="3">
        <f>IF(CR92="","",IF(CR92&lt;Tablas!$C$21,"Nulo",IF(CR92&lt;Tablas!$D$21,"Bajo",IF(CR92&lt;Tablas!$E$21,"Medio",IF(CR92&lt;Tablas!$F$21,"Alto","Muy alto")))))</f>
      </c>
      <c r="CT92" s="3">
        <f>IF($BX92="","",SUM(EI92,EJ92,EK92,EL92,EO92,EP92,EQ92,ER92,ES92))</f>
      </c>
      <c r="CU92" s="3">
        <f>IF(CT92="","",IF(CT92&lt;Tablas!$C$22,"Nulo",IF(CT92&lt;Tablas!$D$22,"Bajo",IF(CT92&lt;Tablas!$E$22,"Medio",IF(CT92&lt;Tablas!$F$22,"Alto","Muy alto")))))</f>
      </c>
      <c r="CV92" s="3">
        <f>IF($BX92="","",SUM(ET92,EU92,EV92,EW92,EX92,FU92,FV92,FW92,FX92))</f>
      </c>
      <c r="CW92" s="3">
        <f>IF(CV92="","",IF(CV92&lt;Tablas!$C$23,"Nulo",IF(CV92&lt;Tablas!$D$23,"Bajo",IF(CV92&lt;Tablas!$E$23,"Medio",IF(CV92&lt;Tablas!$F$23,"Alto","Muy alto")))))</f>
      </c>
      <c r="CX92" s="3">
        <f>IF($BX92="","",SUM(FI92,FJ92,FK92,FL92,FM92,FN92,FO92,FP92))</f>
      </c>
      <c r="CY92" s="3">
        <f>IF(CX92="","",IF(CX92&lt;Tablas!$C$24,"Nulo",IF(CX92&lt;Tablas!$D$24,"Bajo",IF(CX92&lt;Tablas!$E$24,"Medio",IF(CX92&lt;Tablas!$F$24,"Alto","Muy alto")))))</f>
      </c>
      <c r="CZ92" s="3">
        <f>IF($BX92="","",SUM(EY92,EZ92,FA92,FB92,FC92,FD92))</f>
      </c>
      <c r="DA92" s="3">
        <f>IF(CZ92="","",IF(CZ92&lt;Tablas!$C$25,"Nulo",IF(CZ92&lt;Tablas!$D$25,"Bajo",IF(CZ92&lt;Tablas!$E$25,"Medio",IF(CZ92&lt;Tablas!$F$25,"Alto","Muy alto")))))</f>
      </c>
      <c r="DB92" s="3">
        <f>IF($BX92="","",SUM(FG92,FH92,FE92,FF92))</f>
      </c>
      <c r="DC92" s="3">
        <f>IF(DB92="","",IF(DB92&lt;Tablas!$C$26,"Nulo",IF(DB92&lt;Tablas!$D$26,"Bajo",IF(DB92&lt;Tablas!$E$26,"Medio",IF(DB92&lt;Tablas!$F$26,"Alto","Muy alto")))))</f>
      </c>
      <c r="DD92" s="3">
        <f>IF($BX92="","",COUNTBLANK(D92:BO92)+IF($B92="Sí",COUNTBLANK(BP92:BS92),0)+IF($C92="Sí",COUNTBLANK(BT92:BW92),0)+IF($B92="",1,0)+IF($C92="",1,0))</f>
      </c>
      <c r="DE92" s="3">
        <f>IF(D92="",0,INDEX(Tablas!$B$4:$B$8,MATCH(D92,Tablas!$A$4:$A$8,0)))</f>
      </c>
      <c r="DF92" s="3">
        <f>IF(E92="",0,INDEX(Tablas!$C$4:$C$8,MATCH(E92,Tablas!$A$4:$A$8,0)))</f>
      </c>
      <c r="DG92" s="3">
        <f>IF(F92="",0,INDEX(Tablas!$C$4:$C$8,MATCH(F92,Tablas!$A$4:$A$8,0)))</f>
      </c>
      <c r="DH92" s="3">
        <f>IF(G92="",0,INDEX(Tablas!$B$4:$B$8,MATCH(G92,Tablas!$A$4:$A$8,0)))</f>
      </c>
      <c r="DI92" s="3">
        <f>IF(H92="",0,INDEX(Tablas!$C$4:$C$8,MATCH(H92,Tablas!$A$4:$A$8,0)))</f>
      </c>
      <c r="DJ92" s="3">
        <f>IF(I92="",0,INDEX(Tablas!$C$4:$C$8,MATCH(I92,Tablas!$A$4:$A$8,0)))</f>
      </c>
      <c r="DK92" s="3">
        <f>IF(J92="",0,INDEX(Tablas!$C$4:$C$8,MATCH(J92,Tablas!$A$4:$A$8,0)))</f>
      </c>
      <c r="DL92" s="3">
        <f>IF(K92="",0,INDEX(Tablas!$C$4:$C$8,MATCH(K92,Tablas!$A$4:$A$8,0)))</f>
      </c>
      <c r="DM92" s="3">
        <f>IF(L92="",0,INDEX(Tablas!$C$4:$C$8,MATCH(L92,Tablas!$A$4:$A$8,0)))</f>
      </c>
      <c r="DN92" s="3">
        <f>IF(M92="",0,INDEX(Tablas!$C$4:$C$8,MATCH(M92,Tablas!$A$4:$A$8,0)))</f>
      </c>
      <c r="DO92" s="3">
        <f>IF(N92="",0,INDEX(Tablas!$C$4:$C$8,MATCH(N92,Tablas!$A$4:$A$8,0)))</f>
      </c>
      <c r="DP92" s="3">
        <f>IF(O92="",0,INDEX(Tablas!$C$4:$C$8,MATCH(O92,Tablas!$A$4:$A$8,0)))</f>
      </c>
      <c r="DQ92" s="3">
        <f>IF(P92="",0,INDEX(Tablas!$C$4:$C$8,MATCH(P92,Tablas!$A$4:$A$8,0)))</f>
      </c>
      <c r="DR92" s="3">
        <f>IF(Q92="",0,INDEX(Tablas!$C$4:$C$8,MATCH(Q92,Tablas!$A$4:$A$8,0)))</f>
      </c>
      <c r="DS92" s="3">
        <f>IF(R92="",0,INDEX(Tablas!$C$4:$C$8,MATCH(R92,Tablas!$A$4:$A$8,0)))</f>
      </c>
      <c r="DT92" s="3">
        <f>IF(S92="",0,INDEX(Tablas!$C$4:$C$8,MATCH(S92,Tablas!$A$4:$A$8,0)))</f>
      </c>
      <c r="DU92" s="3">
        <f>IF(T92="",0,INDEX(Tablas!$C$4:$C$8,MATCH(T92,Tablas!$A$4:$A$8,0)))</f>
      </c>
      <c r="DV92" s="3">
        <f>IF(U92="",0,INDEX(Tablas!$C$4:$C$8,MATCH(U92,Tablas!$A$4:$A$8,0)))</f>
      </c>
      <c r="DW92" s="3">
        <f>IF(V92="",0,INDEX(Tablas!$C$4:$C$8,MATCH(V92,Tablas!$A$4:$A$8,0)))</f>
      </c>
      <c r="DX92" s="3">
        <f>IF(W92="",0,INDEX(Tablas!$C$4:$C$8,MATCH(W92,Tablas!$A$4:$A$8,0)))</f>
      </c>
      <c r="DY92" s="3">
        <f>IF(X92="",0,INDEX(Tablas!$C$4:$C$8,MATCH(X92,Tablas!$A$4:$A$8,0)))</f>
      </c>
      <c r="DZ92" s="3">
        <f>IF(Y92="",0,INDEX(Tablas!$C$4:$C$8,MATCH(Y92,Tablas!$A$4:$A$8,0)))</f>
      </c>
      <c r="EA92" s="3">
        <f>IF(Z92="",0,INDEX(Tablas!$B$4:$B$8,MATCH(Z92,Tablas!$A$4:$A$8,0)))</f>
      </c>
      <c r="EB92" s="3">
        <f>IF(AA92="",0,INDEX(Tablas!$B$4:$B$8,MATCH(AA92,Tablas!$A$4:$A$8,0)))</f>
      </c>
      <c r="EC92" s="3">
        <f>IF(AB92="",0,INDEX(Tablas!$B$4:$B$8,MATCH(AB92,Tablas!$A$4:$A$8,0)))</f>
      </c>
      <c r="ED92" s="3">
        <f>IF(AC92="",0,INDEX(Tablas!$B$4:$B$8,MATCH(AC92,Tablas!$A$4:$A$8,0)))</f>
      </c>
      <c r="EE92" s="3">
        <f>IF(AD92="",0,INDEX(Tablas!$B$4:$B$8,MATCH(AD92,Tablas!$A$4:$A$8,0)))</f>
      </c>
      <c r="EF92" s="3">
        <f>IF(AE92="",0,INDEX(Tablas!$B$4:$B$8,MATCH(AE92,Tablas!$A$4:$A$8,0)))</f>
      </c>
      <c r="EG92" s="3">
        <f>IF(AF92="",0,INDEX(Tablas!$C$4:$C$8,MATCH(AF92,Tablas!$A$4:$A$8,0)))</f>
      </c>
      <c r="EH92" s="3">
        <f>IF(AG92="",0,INDEX(Tablas!$B$4:$B$8,MATCH(AG92,Tablas!$A$4:$A$8,0)))</f>
      </c>
      <c r="EI92" s="3">
        <f>IF(AH92="",0,INDEX(Tablas!$B$4:$B$8,MATCH(AH92,Tablas!$A$4:$A$8,0)))</f>
      </c>
      <c r="EJ92" s="3">
        <f>IF(AI92="",0,INDEX(Tablas!$B$4:$B$8,MATCH(AI92,Tablas!$A$4:$A$8,0)))</f>
      </c>
      <c r="EK92" s="3">
        <f>IF(AJ92="",0,INDEX(Tablas!$B$4:$B$8,MATCH(AJ92,Tablas!$A$4:$A$8,0)))</f>
      </c>
      <c r="EL92" s="3">
        <f>IF(AK92="",0,INDEX(Tablas!$B$4:$B$8,MATCH(AK92,Tablas!$A$4:$A$8,0)))</f>
      </c>
      <c r="EM92" s="3">
        <f>IF(AL92="",0,INDEX(Tablas!$B$4:$B$8,MATCH(AL92,Tablas!$A$4:$A$8,0)))</f>
      </c>
      <c r="EN92" s="3">
        <f>IF(AM92="",0,INDEX(Tablas!$B$4:$B$8,MATCH(AM92,Tablas!$A$4:$A$8,0)))</f>
      </c>
      <c r="EO92" s="3">
        <f>IF(AN92="",0,INDEX(Tablas!$B$4:$B$8,MATCH(AN92,Tablas!$A$4:$A$8,0)))</f>
      </c>
      <c r="EP92" s="3">
        <f>IF(AO92="",0,INDEX(Tablas!$B$4:$B$8,MATCH(AO92,Tablas!$A$4:$A$8,0)))</f>
      </c>
      <c r="EQ92" s="3">
        <f>IF(AP92="",0,INDEX(Tablas!$B$4:$B$8,MATCH(AP92,Tablas!$A$4:$A$8,0)))</f>
      </c>
      <c r="ER92" s="3">
        <f>IF(AQ92="",0,INDEX(Tablas!$B$4:$B$8,MATCH(AQ92,Tablas!$A$4:$A$8,0)))</f>
      </c>
      <c r="ES92" s="3">
        <f>IF(AR92="",0,INDEX(Tablas!$B$4:$B$8,MATCH(AR92,Tablas!$A$4:$A$8,0)))</f>
      </c>
      <c r="ET92" s="3">
        <f>IF(AS92="",0,INDEX(Tablas!$B$4:$B$8,MATCH(AS92,Tablas!$A$4:$A$8,0)))</f>
      </c>
      <c r="EU92" s="3">
        <f>IF(AT92="",0,INDEX(Tablas!$B$4:$B$8,MATCH(AT92,Tablas!$A$4:$A$8,0)))</f>
      </c>
      <c r="EV92" s="3">
        <f>IF(AU92="",0,INDEX(Tablas!$B$4:$B$8,MATCH(AU92,Tablas!$A$4:$A$8,0)))</f>
      </c>
      <c r="EW92" s="3">
        <f>IF(AV92="",0,INDEX(Tablas!$B$4:$B$8,MATCH(AV92,Tablas!$A$4:$A$8,0)))</f>
      </c>
      <c r="EX92" s="3">
        <f>IF(AW92="",0,INDEX(Tablas!$B$4:$B$8,MATCH(AW92,Tablas!$A$4:$A$8,0)))</f>
      </c>
      <c r="EY92" s="3">
        <f>IF(AX92="",0,INDEX(Tablas!$B$4:$B$8,MATCH(AX92,Tablas!$A$4:$A$8,0)))</f>
      </c>
      <c r="EZ92" s="3">
        <f>IF(AY92="",0,INDEX(Tablas!$B$4:$B$8,MATCH(AY92,Tablas!$A$4:$A$8,0)))</f>
      </c>
      <c r="FA92" s="3">
        <f>IF(AZ92="",0,INDEX(Tablas!$B$4:$B$8,MATCH(AZ92,Tablas!$A$4:$A$8,0)))</f>
      </c>
      <c r="FB92" s="3">
        <f>IF(BA92="",0,INDEX(Tablas!$B$4:$B$8,MATCH(BA92,Tablas!$A$4:$A$8,0)))</f>
      </c>
      <c r="FC92" s="3">
        <f>IF(BB92="",0,INDEX(Tablas!$B$4:$B$8,MATCH(BB92,Tablas!$A$4:$A$8,0)))</f>
      </c>
      <c r="FD92" s="3">
        <f>IF(BC92="",0,INDEX(Tablas!$B$4:$B$8,MATCH(BC92,Tablas!$A$4:$A$8,0)))</f>
      </c>
      <c r="FE92" s="3">
        <f>IF(BD92="",0,INDEX(Tablas!$B$4:$B$8,MATCH(BD92,Tablas!$A$4:$A$8,0)))</f>
      </c>
      <c r="FF92" s="3">
        <f>IF(BE92="",0,INDEX(Tablas!$C$4:$C$8,MATCH(BE92,Tablas!$A$4:$A$8,0)))</f>
      </c>
      <c r="FG92" s="3">
        <f>IF(BF92="",0,INDEX(Tablas!$B$4:$B$8,MATCH(BF92,Tablas!$A$4:$A$8,0)))</f>
      </c>
      <c r="FH92" s="3">
        <f>IF(BG92="",0,INDEX(Tablas!$B$4:$B$8,MATCH(BG92,Tablas!$A$4:$A$8,0)))</f>
      </c>
      <c r="FI92" s="3">
        <f>IF(BH92="",0,INDEX(Tablas!$B$4:$B$8,MATCH(BH92,Tablas!$A$4:$A$8,0)))</f>
      </c>
      <c r="FJ92" s="3">
        <f>IF(BI92="",0,INDEX(Tablas!$C$4:$C$8,MATCH(BI92,Tablas!$A$4:$A$8,0)))</f>
      </c>
      <c r="FK92" s="3">
        <f>IF(BJ92="",0,INDEX(Tablas!$C$4:$C$8,MATCH(BJ92,Tablas!$A$4:$A$8,0)))</f>
      </c>
      <c r="FL92" s="3">
        <f>IF(BK92="",0,INDEX(Tablas!$C$4:$C$8,MATCH(BK92,Tablas!$A$4:$A$8,0)))</f>
      </c>
      <c r="FM92" s="3">
        <f>IF(BL92="",0,INDEX(Tablas!$C$4:$C$8,MATCH(BL92,Tablas!$A$4:$A$8,0)))</f>
      </c>
      <c r="FN92" s="3">
        <f>IF(BM92="",0,INDEX(Tablas!$C$4:$C$8,MATCH(BM92,Tablas!$A$4:$A$8,0)))</f>
      </c>
      <c r="FO92" s="3">
        <f>IF(BN92="",0,INDEX(Tablas!$C$4:$C$8,MATCH(BN92,Tablas!$A$4:$A$8,0)))</f>
      </c>
      <c r="FP92" s="3">
        <f>IF(BO92="",0,INDEX(Tablas!$C$4:$C$8,MATCH(BO92,Tablas!$A$4:$A$8,0)))</f>
      </c>
      <c r="FQ92" s="3">
        <f>IF(OR($B92&lt;&gt;"Sí",BP92=""),0,INDEX(Tablas!$C$4:$C$8,MATCH(BP92,Tablas!$A$4:$A$8,0)))</f>
      </c>
      <c r="FR92" s="3">
        <f>IF(OR($B92&lt;&gt;"Sí",BQ92=""),0,INDEX(Tablas!$C$4:$C$8,MATCH(BQ92,Tablas!$A$4:$A$8,0)))</f>
      </c>
      <c r="FS92" s="3">
        <f>IF(OR($B92&lt;&gt;"Sí",BR92=""),0,INDEX(Tablas!$C$4:$C$8,MATCH(BR92,Tablas!$A$4:$A$8,0)))</f>
      </c>
      <c r="FT92" s="3">
        <f>IF(OR($B92&lt;&gt;"Sí",BS92=""),0,INDEX(Tablas!$C$4:$C$8,MATCH(BS92,Tablas!$A$4:$A$8,0)))</f>
      </c>
      <c r="FU92" s="3">
        <f>IF(OR($C92&lt;&gt;"Sí",BT92=""),0,INDEX(Tablas!$C$4:$C$8,MATCH(BT92,Tablas!$A$4:$A$8,0)))</f>
      </c>
      <c r="FV92" s="3">
        <f>IF(OR($C92&lt;&gt;"Sí",BU92=""),0,INDEX(Tablas!$C$4:$C$8,MATCH(BU92,Tablas!$A$4:$A$8,0)))</f>
      </c>
      <c r="FW92" s="3">
        <f>IF(OR($C92&lt;&gt;"Sí",BV92=""),0,INDEX(Tablas!$C$4:$C$8,MATCH(BV92,Tablas!$A$4:$A$8,0)))</f>
      </c>
      <c r="FX92" s="3">
        <f>IF(OR($C92&lt;&gt;"Sí",BW92=""),0,INDEX(Tablas!$C$4:$C$8,MATCH(BW92,Tablas!$A$4:$A$8,0)))</f>
      </c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6">
        <f>IF(COUNTA($A93:$BW93)=0,"",SUM(DE93:FX93))</f>
      </c>
      <c r="BY93" s="6">
        <f>IF(BX93="","",IF(BX93&lt;Tablas!$C$11,"Nulo",IF(BX93&lt;Tablas!$D$11,"Bajo",IF(BX93&lt;Tablas!$E$11,"Medio",IF(BX93&lt;Tablas!$F$11,"Alto","Muy alto")))))</f>
      </c>
      <c r="BZ93" s="3">
        <f>IF($BX93="","",SUM(DE93,DG93,DF93,DH93,DI93))</f>
      </c>
      <c r="CA93" s="3">
        <f>IF(BZ93="","",IF(BZ93&lt;Tablas!$C$12,"Nulo",IF(BZ93&lt;Tablas!$D$12,"Bajo",IF(BZ93&lt;Tablas!$E$12,"Medio",IF(BZ93&lt;Tablas!$F$12,"Alto","Muy alto")))))</f>
      </c>
      <c r="CB93" s="3">
        <f>IF($BX93="","",SUM(DJ93,DP93,DK93,DL93,DM93,DN93,DO93,FQ93,FR93,FS93,FT93,DQ93,DR93,DS93,DT93,EC93,ED93,EE93,EF93,EA93,EB93,EG93,EH93,EM93,EN93))</f>
      </c>
      <c r="CC93" s="3">
        <f>IF(CB93="","",IF(CB93&lt;Tablas!$C$13,"Nulo",IF(CB93&lt;Tablas!$D$13,"Bajo",IF(CB93&lt;Tablas!$E$13,"Medio",IF(CB93&lt;Tablas!$F$13,"Alto","Muy alto")))))</f>
      </c>
      <c r="CD93" s="3">
        <f>IF($BX93="","",SUM(DU93,DV93,DW93,DX93,DY93,DZ93))</f>
      </c>
      <c r="CE93" s="3">
        <f>IF(CD93="","",IF(CD93&lt;Tablas!$C$14,"Nulo",IF(CD93&lt;Tablas!$D$14,"Bajo",IF(CD93&lt;Tablas!$E$14,"Medio",IF(CD93&lt;Tablas!$F$14,"Alto","Muy alto")))))</f>
      </c>
      <c r="CF93" s="3">
        <f>IF($BX93="","",SUM(EI93,EJ93,EK93,EL93,EO93,EP93,EQ93,ER93,ES93,ET93,EU93,EV93,EW93,EX93,FU93,FV93,FW93,FX93,FI93,FJ93,FK93,FL93,FM93,FN93,FO93,FP93))</f>
      </c>
      <c r="CG93" s="3">
        <f>IF(CF93="","",IF(CF93&lt;Tablas!$C$15,"Nulo",IF(CF93&lt;Tablas!$D$15,"Bajo",IF(CF93&lt;Tablas!$E$15,"Medio",IF(CF93&lt;Tablas!$F$15,"Alto","Muy alto")))))</f>
      </c>
      <c r="CH93" s="3">
        <f>IF($BX93="","",SUM(EY93,EZ93,FA93,FB93,FC93,FD93,FG93,FH93,FE93,FF93))</f>
      </c>
      <c r="CI93" s="3">
        <f>IF(CH93="","",IF(CH93&lt;Tablas!$C$16,"Nulo",IF(CH93&lt;Tablas!$D$16,"Bajo",IF(CH93&lt;Tablas!$E$16,"Medio",IF(CH93&lt;Tablas!$F$16,"Alto","Muy alto")))))</f>
      </c>
      <c r="CJ93" s="3">
        <f>IF($BX93="","",SUM(DE93,DG93,DF93,DH93,DI93))</f>
      </c>
      <c r="CK93" s="3">
        <f>IF(CJ93="","",IF(CJ93&lt;Tablas!$C$17,"Nulo",IF(CJ93&lt;Tablas!$D$17,"Bajo",IF(CJ93&lt;Tablas!$E$17,"Medio",IF(CJ93&lt;Tablas!$F$17,"Alto","Muy alto")))))</f>
      </c>
      <c r="CL93" s="3">
        <f>IF($BX93="","",SUM(DJ93,DP93,DK93,DL93,DM93,DN93,DO93,FQ93,FR93,FS93,FT93,DQ93,DR93,DS93,DT93))</f>
      </c>
      <c r="CM93" s="3">
        <f>IF(CL93="","",IF(CL93&lt;Tablas!$C$18,"Nulo",IF(CL93&lt;Tablas!$D$18,"Bajo",IF(CL93&lt;Tablas!$E$18,"Medio",IF(CL93&lt;Tablas!$F$18,"Alto","Muy alto")))))</f>
      </c>
      <c r="CN93" s="3">
        <f>IF($BX93="","",SUM(EC93,ED93,EE93,EF93,EA93,EB93,EG93,EH93,EM93,EN93))</f>
      </c>
      <c r="CO93" s="3">
        <f>IF(CN93="","",IF(CN93&lt;Tablas!$C$19,"Nulo",IF(CN93&lt;Tablas!$D$19,"Bajo",IF(CN93&lt;Tablas!$E$19,"Medio",IF(CN93&lt;Tablas!$F$19,"Alto","Muy alto")))))</f>
      </c>
      <c r="CP93" s="3">
        <f>IF($BX93="","",SUM(DU93,DV93))</f>
      </c>
      <c r="CQ93" s="3">
        <f>IF(CP93="","",IF(CP93&lt;Tablas!$C$20,"Nulo",IF(CP93&lt;Tablas!$D$20,"Bajo",IF(CP93&lt;Tablas!$E$20,"Medio",IF(CP93&lt;Tablas!$F$20,"Alto","Muy alto")))))</f>
      </c>
      <c r="CR93" s="3">
        <f>IF($BX93="","",SUM(DW93,DX93,DY93,DZ93))</f>
      </c>
      <c r="CS93" s="3">
        <f>IF(CR93="","",IF(CR93&lt;Tablas!$C$21,"Nulo",IF(CR93&lt;Tablas!$D$21,"Bajo",IF(CR93&lt;Tablas!$E$21,"Medio",IF(CR93&lt;Tablas!$F$21,"Alto","Muy alto")))))</f>
      </c>
      <c r="CT93" s="3">
        <f>IF($BX93="","",SUM(EI93,EJ93,EK93,EL93,EO93,EP93,EQ93,ER93,ES93))</f>
      </c>
      <c r="CU93" s="3">
        <f>IF(CT93="","",IF(CT93&lt;Tablas!$C$22,"Nulo",IF(CT93&lt;Tablas!$D$22,"Bajo",IF(CT93&lt;Tablas!$E$22,"Medio",IF(CT93&lt;Tablas!$F$22,"Alto","Muy alto")))))</f>
      </c>
      <c r="CV93" s="3">
        <f>IF($BX93="","",SUM(ET93,EU93,EV93,EW93,EX93,FU93,FV93,FW93,FX93))</f>
      </c>
      <c r="CW93" s="3">
        <f>IF(CV93="","",IF(CV93&lt;Tablas!$C$23,"Nulo",IF(CV93&lt;Tablas!$D$23,"Bajo",IF(CV93&lt;Tablas!$E$23,"Medio",IF(CV93&lt;Tablas!$F$23,"Alto","Muy alto")))))</f>
      </c>
      <c r="CX93" s="3">
        <f>IF($BX93="","",SUM(FI93,FJ93,FK93,FL93,FM93,FN93,FO93,FP93))</f>
      </c>
      <c r="CY93" s="3">
        <f>IF(CX93="","",IF(CX93&lt;Tablas!$C$24,"Nulo",IF(CX93&lt;Tablas!$D$24,"Bajo",IF(CX93&lt;Tablas!$E$24,"Medio",IF(CX93&lt;Tablas!$F$24,"Alto","Muy alto")))))</f>
      </c>
      <c r="CZ93" s="3">
        <f>IF($BX93="","",SUM(EY93,EZ93,FA93,FB93,FC93,FD93))</f>
      </c>
      <c r="DA93" s="3">
        <f>IF(CZ93="","",IF(CZ93&lt;Tablas!$C$25,"Nulo",IF(CZ93&lt;Tablas!$D$25,"Bajo",IF(CZ93&lt;Tablas!$E$25,"Medio",IF(CZ93&lt;Tablas!$F$25,"Alto","Muy alto")))))</f>
      </c>
      <c r="DB93" s="3">
        <f>IF($BX93="","",SUM(FG93,FH93,FE93,FF93))</f>
      </c>
      <c r="DC93" s="3">
        <f>IF(DB93="","",IF(DB93&lt;Tablas!$C$26,"Nulo",IF(DB93&lt;Tablas!$D$26,"Bajo",IF(DB93&lt;Tablas!$E$26,"Medio",IF(DB93&lt;Tablas!$F$26,"Alto","Muy alto")))))</f>
      </c>
      <c r="DD93" s="3">
        <f>IF($BX93="","",COUNTBLANK(D93:BO93)+IF($B93="Sí",COUNTBLANK(BP93:BS93),0)+IF($C93="Sí",COUNTBLANK(BT93:BW93),0)+IF($B93="",1,0)+IF($C93="",1,0))</f>
      </c>
      <c r="DE93" s="3">
        <f>IF(D93="",0,INDEX(Tablas!$B$4:$B$8,MATCH(D93,Tablas!$A$4:$A$8,0)))</f>
      </c>
      <c r="DF93" s="3">
        <f>IF(E93="",0,INDEX(Tablas!$C$4:$C$8,MATCH(E93,Tablas!$A$4:$A$8,0)))</f>
      </c>
      <c r="DG93" s="3">
        <f>IF(F93="",0,INDEX(Tablas!$C$4:$C$8,MATCH(F93,Tablas!$A$4:$A$8,0)))</f>
      </c>
      <c r="DH93" s="3">
        <f>IF(G93="",0,INDEX(Tablas!$B$4:$B$8,MATCH(G93,Tablas!$A$4:$A$8,0)))</f>
      </c>
      <c r="DI93" s="3">
        <f>IF(H93="",0,INDEX(Tablas!$C$4:$C$8,MATCH(H93,Tablas!$A$4:$A$8,0)))</f>
      </c>
      <c r="DJ93" s="3">
        <f>IF(I93="",0,INDEX(Tablas!$C$4:$C$8,MATCH(I93,Tablas!$A$4:$A$8,0)))</f>
      </c>
      <c r="DK93" s="3">
        <f>IF(J93="",0,INDEX(Tablas!$C$4:$C$8,MATCH(J93,Tablas!$A$4:$A$8,0)))</f>
      </c>
      <c r="DL93" s="3">
        <f>IF(K93="",0,INDEX(Tablas!$C$4:$C$8,MATCH(K93,Tablas!$A$4:$A$8,0)))</f>
      </c>
      <c r="DM93" s="3">
        <f>IF(L93="",0,INDEX(Tablas!$C$4:$C$8,MATCH(L93,Tablas!$A$4:$A$8,0)))</f>
      </c>
      <c r="DN93" s="3">
        <f>IF(M93="",0,INDEX(Tablas!$C$4:$C$8,MATCH(M93,Tablas!$A$4:$A$8,0)))</f>
      </c>
      <c r="DO93" s="3">
        <f>IF(N93="",0,INDEX(Tablas!$C$4:$C$8,MATCH(N93,Tablas!$A$4:$A$8,0)))</f>
      </c>
      <c r="DP93" s="3">
        <f>IF(O93="",0,INDEX(Tablas!$C$4:$C$8,MATCH(O93,Tablas!$A$4:$A$8,0)))</f>
      </c>
      <c r="DQ93" s="3">
        <f>IF(P93="",0,INDEX(Tablas!$C$4:$C$8,MATCH(P93,Tablas!$A$4:$A$8,0)))</f>
      </c>
      <c r="DR93" s="3">
        <f>IF(Q93="",0,INDEX(Tablas!$C$4:$C$8,MATCH(Q93,Tablas!$A$4:$A$8,0)))</f>
      </c>
      <c r="DS93" s="3">
        <f>IF(R93="",0,INDEX(Tablas!$C$4:$C$8,MATCH(R93,Tablas!$A$4:$A$8,0)))</f>
      </c>
      <c r="DT93" s="3">
        <f>IF(S93="",0,INDEX(Tablas!$C$4:$C$8,MATCH(S93,Tablas!$A$4:$A$8,0)))</f>
      </c>
      <c r="DU93" s="3">
        <f>IF(T93="",0,INDEX(Tablas!$C$4:$C$8,MATCH(T93,Tablas!$A$4:$A$8,0)))</f>
      </c>
      <c r="DV93" s="3">
        <f>IF(U93="",0,INDEX(Tablas!$C$4:$C$8,MATCH(U93,Tablas!$A$4:$A$8,0)))</f>
      </c>
      <c r="DW93" s="3">
        <f>IF(V93="",0,INDEX(Tablas!$C$4:$C$8,MATCH(V93,Tablas!$A$4:$A$8,0)))</f>
      </c>
      <c r="DX93" s="3">
        <f>IF(W93="",0,INDEX(Tablas!$C$4:$C$8,MATCH(W93,Tablas!$A$4:$A$8,0)))</f>
      </c>
      <c r="DY93" s="3">
        <f>IF(X93="",0,INDEX(Tablas!$C$4:$C$8,MATCH(X93,Tablas!$A$4:$A$8,0)))</f>
      </c>
      <c r="DZ93" s="3">
        <f>IF(Y93="",0,INDEX(Tablas!$C$4:$C$8,MATCH(Y93,Tablas!$A$4:$A$8,0)))</f>
      </c>
      <c r="EA93" s="3">
        <f>IF(Z93="",0,INDEX(Tablas!$B$4:$B$8,MATCH(Z93,Tablas!$A$4:$A$8,0)))</f>
      </c>
      <c r="EB93" s="3">
        <f>IF(AA93="",0,INDEX(Tablas!$B$4:$B$8,MATCH(AA93,Tablas!$A$4:$A$8,0)))</f>
      </c>
      <c r="EC93" s="3">
        <f>IF(AB93="",0,INDEX(Tablas!$B$4:$B$8,MATCH(AB93,Tablas!$A$4:$A$8,0)))</f>
      </c>
      <c r="ED93" s="3">
        <f>IF(AC93="",0,INDEX(Tablas!$B$4:$B$8,MATCH(AC93,Tablas!$A$4:$A$8,0)))</f>
      </c>
      <c r="EE93" s="3">
        <f>IF(AD93="",0,INDEX(Tablas!$B$4:$B$8,MATCH(AD93,Tablas!$A$4:$A$8,0)))</f>
      </c>
      <c r="EF93" s="3">
        <f>IF(AE93="",0,INDEX(Tablas!$B$4:$B$8,MATCH(AE93,Tablas!$A$4:$A$8,0)))</f>
      </c>
      <c r="EG93" s="3">
        <f>IF(AF93="",0,INDEX(Tablas!$C$4:$C$8,MATCH(AF93,Tablas!$A$4:$A$8,0)))</f>
      </c>
      <c r="EH93" s="3">
        <f>IF(AG93="",0,INDEX(Tablas!$B$4:$B$8,MATCH(AG93,Tablas!$A$4:$A$8,0)))</f>
      </c>
      <c r="EI93" s="3">
        <f>IF(AH93="",0,INDEX(Tablas!$B$4:$B$8,MATCH(AH93,Tablas!$A$4:$A$8,0)))</f>
      </c>
      <c r="EJ93" s="3">
        <f>IF(AI93="",0,INDEX(Tablas!$B$4:$B$8,MATCH(AI93,Tablas!$A$4:$A$8,0)))</f>
      </c>
      <c r="EK93" s="3">
        <f>IF(AJ93="",0,INDEX(Tablas!$B$4:$B$8,MATCH(AJ93,Tablas!$A$4:$A$8,0)))</f>
      </c>
      <c r="EL93" s="3">
        <f>IF(AK93="",0,INDEX(Tablas!$B$4:$B$8,MATCH(AK93,Tablas!$A$4:$A$8,0)))</f>
      </c>
      <c r="EM93" s="3">
        <f>IF(AL93="",0,INDEX(Tablas!$B$4:$B$8,MATCH(AL93,Tablas!$A$4:$A$8,0)))</f>
      </c>
      <c r="EN93" s="3">
        <f>IF(AM93="",0,INDEX(Tablas!$B$4:$B$8,MATCH(AM93,Tablas!$A$4:$A$8,0)))</f>
      </c>
      <c r="EO93" s="3">
        <f>IF(AN93="",0,INDEX(Tablas!$B$4:$B$8,MATCH(AN93,Tablas!$A$4:$A$8,0)))</f>
      </c>
      <c r="EP93" s="3">
        <f>IF(AO93="",0,INDEX(Tablas!$B$4:$B$8,MATCH(AO93,Tablas!$A$4:$A$8,0)))</f>
      </c>
      <c r="EQ93" s="3">
        <f>IF(AP93="",0,INDEX(Tablas!$B$4:$B$8,MATCH(AP93,Tablas!$A$4:$A$8,0)))</f>
      </c>
      <c r="ER93" s="3">
        <f>IF(AQ93="",0,INDEX(Tablas!$B$4:$B$8,MATCH(AQ93,Tablas!$A$4:$A$8,0)))</f>
      </c>
      <c r="ES93" s="3">
        <f>IF(AR93="",0,INDEX(Tablas!$B$4:$B$8,MATCH(AR93,Tablas!$A$4:$A$8,0)))</f>
      </c>
      <c r="ET93" s="3">
        <f>IF(AS93="",0,INDEX(Tablas!$B$4:$B$8,MATCH(AS93,Tablas!$A$4:$A$8,0)))</f>
      </c>
      <c r="EU93" s="3">
        <f>IF(AT93="",0,INDEX(Tablas!$B$4:$B$8,MATCH(AT93,Tablas!$A$4:$A$8,0)))</f>
      </c>
      <c r="EV93" s="3">
        <f>IF(AU93="",0,INDEX(Tablas!$B$4:$B$8,MATCH(AU93,Tablas!$A$4:$A$8,0)))</f>
      </c>
      <c r="EW93" s="3">
        <f>IF(AV93="",0,INDEX(Tablas!$B$4:$B$8,MATCH(AV93,Tablas!$A$4:$A$8,0)))</f>
      </c>
      <c r="EX93" s="3">
        <f>IF(AW93="",0,INDEX(Tablas!$B$4:$B$8,MATCH(AW93,Tablas!$A$4:$A$8,0)))</f>
      </c>
      <c r="EY93" s="3">
        <f>IF(AX93="",0,INDEX(Tablas!$B$4:$B$8,MATCH(AX93,Tablas!$A$4:$A$8,0)))</f>
      </c>
      <c r="EZ93" s="3">
        <f>IF(AY93="",0,INDEX(Tablas!$B$4:$B$8,MATCH(AY93,Tablas!$A$4:$A$8,0)))</f>
      </c>
      <c r="FA93" s="3">
        <f>IF(AZ93="",0,INDEX(Tablas!$B$4:$B$8,MATCH(AZ93,Tablas!$A$4:$A$8,0)))</f>
      </c>
      <c r="FB93" s="3">
        <f>IF(BA93="",0,INDEX(Tablas!$B$4:$B$8,MATCH(BA93,Tablas!$A$4:$A$8,0)))</f>
      </c>
      <c r="FC93" s="3">
        <f>IF(BB93="",0,INDEX(Tablas!$B$4:$B$8,MATCH(BB93,Tablas!$A$4:$A$8,0)))</f>
      </c>
      <c r="FD93" s="3">
        <f>IF(BC93="",0,INDEX(Tablas!$B$4:$B$8,MATCH(BC93,Tablas!$A$4:$A$8,0)))</f>
      </c>
      <c r="FE93" s="3">
        <f>IF(BD93="",0,INDEX(Tablas!$B$4:$B$8,MATCH(BD93,Tablas!$A$4:$A$8,0)))</f>
      </c>
      <c r="FF93" s="3">
        <f>IF(BE93="",0,INDEX(Tablas!$C$4:$C$8,MATCH(BE93,Tablas!$A$4:$A$8,0)))</f>
      </c>
      <c r="FG93" s="3">
        <f>IF(BF93="",0,INDEX(Tablas!$B$4:$B$8,MATCH(BF93,Tablas!$A$4:$A$8,0)))</f>
      </c>
      <c r="FH93" s="3">
        <f>IF(BG93="",0,INDEX(Tablas!$B$4:$B$8,MATCH(BG93,Tablas!$A$4:$A$8,0)))</f>
      </c>
      <c r="FI93" s="3">
        <f>IF(BH93="",0,INDEX(Tablas!$B$4:$B$8,MATCH(BH93,Tablas!$A$4:$A$8,0)))</f>
      </c>
      <c r="FJ93" s="3">
        <f>IF(BI93="",0,INDEX(Tablas!$C$4:$C$8,MATCH(BI93,Tablas!$A$4:$A$8,0)))</f>
      </c>
      <c r="FK93" s="3">
        <f>IF(BJ93="",0,INDEX(Tablas!$C$4:$C$8,MATCH(BJ93,Tablas!$A$4:$A$8,0)))</f>
      </c>
      <c r="FL93" s="3">
        <f>IF(BK93="",0,INDEX(Tablas!$C$4:$C$8,MATCH(BK93,Tablas!$A$4:$A$8,0)))</f>
      </c>
      <c r="FM93" s="3">
        <f>IF(BL93="",0,INDEX(Tablas!$C$4:$C$8,MATCH(BL93,Tablas!$A$4:$A$8,0)))</f>
      </c>
      <c r="FN93" s="3">
        <f>IF(BM93="",0,INDEX(Tablas!$C$4:$C$8,MATCH(BM93,Tablas!$A$4:$A$8,0)))</f>
      </c>
      <c r="FO93" s="3">
        <f>IF(BN93="",0,INDEX(Tablas!$C$4:$C$8,MATCH(BN93,Tablas!$A$4:$A$8,0)))</f>
      </c>
      <c r="FP93" s="3">
        <f>IF(BO93="",0,INDEX(Tablas!$C$4:$C$8,MATCH(BO93,Tablas!$A$4:$A$8,0)))</f>
      </c>
      <c r="FQ93" s="3">
        <f>IF(OR($B93&lt;&gt;"Sí",BP93=""),0,INDEX(Tablas!$C$4:$C$8,MATCH(BP93,Tablas!$A$4:$A$8,0)))</f>
      </c>
      <c r="FR93" s="3">
        <f>IF(OR($B93&lt;&gt;"Sí",BQ93=""),0,INDEX(Tablas!$C$4:$C$8,MATCH(BQ93,Tablas!$A$4:$A$8,0)))</f>
      </c>
      <c r="FS93" s="3">
        <f>IF(OR($B93&lt;&gt;"Sí",BR93=""),0,INDEX(Tablas!$C$4:$C$8,MATCH(BR93,Tablas!$A$4:$A$8,0)))</f>
      </c>
      <c r="FT93" s="3">
        <f>IF(OR($B93&lt;&gt;"Sí",BS93=""),0,INDEX(Tablas!$C$4:$C$8,MATCH(BS93,Tablas!$A$4:$A$8,0)))</f>
      </c>
      <c r="FU93" s="3">
        <f>IF(OR($C93&lt;&gt;"Sí",BT93=""),0,INDEX(Tablas!$C$4:$C$8,MATCH(BT93,Tablas!$A$4:$A$8,0)))</f>
      </c>
      <c r="FV93" s="3">
        <f>IF(OR($C93&lt;&gt;"Sí",BU93=""),0,INDEX(Tablas!$C$4:$C$8,MATCH(BU93,Tablas!$A$4:$A$8,0)))</f>
      </c>
      <c r="FW93" s="3">
        <f>IF(OR($C93&lt;&gt;"Sí",BV93=""),0,INDEX(Tablas!$C$4:$C$8,MATCH(BV93,Tablas!$A$4:$A$8,0)))</f>
      </c>
      <c r="FX93" s="3">
        <f>IF(OR($C93&lt;&gt;"Sí",BW93=""),0,INDEX(Tablas!$C$4:$C$8,MATCH(BW93,Tablas!$A$4:$A$8,0)))</f>
      </c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6">
        <f>IF(COUNTA($A94:$BW94)=0,"",SUM(DE94:FX94))</f>
      </c>
      <c r="BY94" s="6">
        <f>IF(BX94="","",IF(BX94&lt;Tablas!$C$11,"Nulo",IF(BX94&lt;Tablas!$D$11,"Bajo",IF(BX94&lt;Tablas!$E$11,"Medio",IF(BX94&lt;Tablas!$F$11,"Alto","Muy alto")))))</f>
      </c>
      <c r="BZ94" s="3">
        <f>IF($BX94="","",SUM(DE94,DG94,DF94,DH94,DI94))</f>
      </c>
      <c r="CA94" s="3">
        <f>IF(BZ94="","",IF(BZ94&lt;Tablas!$C$12,"Nulo",IF(BZ94&lt;Tablas!$D$12,"Bajo",IF(BZ94&lt;Tablas!$E$12,"Medio",IF(BZ94&lt;Tablas!$F$12,"Alto","Muy alto")))))</f>
      </c>
      <c r="CB94" s="3">
        <f>IF($BX94="","",SUM(DJ94,DP94,DK94,DL94,DM94,DN94,DO94,FQ94,FR94,FS94,FT94,DQ94,DR94,DS94,DT94,EC94,ED94,EE94,EF94,EA94,EB94,EG94,EH94,EM94,EN94))</f>
      </c>
      <c r="CC94" s="3">
        <f>IF(CB94="","",IF(CB94&lt;Tablas!$C$13,"Nulo",IF(CB94&lt;Tablas!$D$13,"Bajo",IF(CB94&lt;Tablas!$E$13,"Medio",IF(CB94&lt;Tablas!$F$13,"Alto","Muy alto")))))</f>
      </c>
      <c r="CD94" s="3">
        <f>IF($BX94="","",SUM(DU94,DV94,DW94,DX94,DY94,DZ94))</f>
      </c>
      <c r="CE94" s="3">
        <f>IF(CD94="","",IF(CD94&lt;Tablas!$C$14,"Nulo",IF(CD94&lt;Tablas!$D$14,"Bajo",IF(CD94&lt;Tablas!$E$14,"Medio",IF(CD94&lt;Tablas!$F$14,"Alto","Muy alto")))))</f>
      </c>
      <c r="CF94" s="3">
        <f>IF($BX94="","",SUM(EI94,EJ94,EK94,EL94,EO94,EP94,EQ94,ER94,ES94,ET94,EU94,EV94,EW94,EX94,FU94,FV94,FW94,FX94,FI94,FJ94,FK94,FL94,FM94,FN94,FO94,FP94))</f>
      </c>
      <c r="CG94" s="3">
        <f>IF(CF94="","",IF(CF94&lt;Tablas!$C$15,"Nulo",IF(CF94&lt;Tablas!$D$15,"Bajo",IF(CF94&lt;Tablas!$E$15,"Medio",IF(CF94&lt;Tablas!$F$15,"Alto","Muy alto")))))</f>
      </c>
      <c r="CH94" s="3">
        <f>IF($BX94="","",SUM(EY94,EZ94,FA94,FB94,FC94,FD94,FG94,FH94,FE94,FF94))</f>
      </c>
      <c r="CI94" s="3">
        <f>IF(CH94="","",IF(CH94&lt;Tablas!$C$16,"Nulo",IF(CH94&lt;Tablas!$D$16,"Bajo",IF(CH94&lt;Tablas!$E$16,"Medio",IF(CH94&lt;Tablas!$F$16,"Alto","Muy alto")))))</f>
      </c>
      <c r="CJ94" s="3">
        <f>IF($BX94="","",SUM(DE94,DG94,DF94,DH94,DI94))</f>
      </c>
      <c r="CK94" s="3">
        <f>IF(CJ94="","",IF(CJ94&lt;Tablas!$C$17,"Nulo",IF(CJ94&lt;Tablas!$D$17,"Bajo",IF(CJ94&lt;Tablas!$E$17,"Medio",IF(CJ94&lt;Tablas!$F$17,"Alto","Muy alto")))))</f>
      </c>
      <c r="CL94" s="3">
        <f>IF($BX94="","",SUM(DJ94,DP94,DK94,DL94,DM94,DN94,DO94,FQ94,FR94,FS94,FT94,DQ94,DR94,DS94,DT94))</f>
      </c>
      <c r="CM94" s="3">
        <f>IF(CL94="","",IF(CL94&lt;Tablas!$C$18,"Nulo",IF(CL94&lt;Tablas!$D$18,"Bajo",IF(CL94&lt;Tablas!$E$18,"Medio",IF(CL94&lt;Tablas!$F$18,"Alto","Muy alto")))))</f>
      </c>
      <c r="CN94" s="3">
        <f>IF($BX94="","",SUM(EC94,ED94,EE94,EF94,EA94,EB94,EG94,EH94,EM94,EN94))</f>
      </c>
      <c r="CO94" s="3">
        <f>IF(CN94="","",IF(CN94&lt;Tablas!$C$19,"Nulo",IF(CN94&lt;Tablas!$D$19,"Bajo",IF(CN94&lt;Tablas!$E$19,"Medio",IF(CN94&lt;Tablas!$F$19,"Alto","Muy alto")))))</f>
      </c>
      <c r="CP94" s="3">
        <f>IF($BX94="","",SUM(DU94,DV94))</f>
      </c>
      <c r="CQ94" s="3">
        <f>IF(CP94="","",IF(CP94&lt;Tablas!$C$20,"Nulo",IF(CP94&lt;Tablas!$D$20,"Bajo",IF(CP94&lt;Tablas!$E$20,"Medio",IF(CP94&lt;Tablas!$F$20,"Alto","Muy alto")))))</f>
      </c>
      <c r="CR94" s="3">
        <f>IF($BX94="","",SUM(DW94,DX94,DY94,DZ94))</f>
      </c>
      <c r="CS94" s="3">
        <f>IF(CR94="","",IF(CR94&lt;Tablas!$C$21,"Nulo",IF(CR94&lt;Tablas!$D$21,"Bajo",IF(CR94&lt;Tablas!$E$21,"Medio",IF(CR94&lt;Tablas!$F$21,"Alto","Muy alto")))))</f>
      </c>
      <c r="CT94" s="3">
        <f>IF($BX94="","",SUM(EI94,EJ94,EK94,EL94,EO94,EP94,EQ94,ER94,ES94))</f>
      </c>
      <c r="CU94" s="3">
        <f>IF(CT94="","",IF(CT94&lt;Tablas!$C$22,"Nulo",IF(CT94&lt;Tablas!$D$22,"Bajo",IF(CT94&lt;Tablas!$E$22,"Medio",IF(CT94&lt;Tablas!$F$22,"Alto","Muy alto")))))</f>
      </c>
      <c r="CV94" s="3">
        <f>IF($BX94="","",SUM(ET94,EU94,EV94,EW94,EX94,FU94,FV94,FW94,FX94))</f>
      </c>
      <c r="CW94" s="3">
        <f>IF(CV94="","",IF(CV94&lt;Tablas!$C$23,"Nulo",IF(CV94&lt;Tablas!$D$23,"Bajo",IF(CV94&lt;Tablas!$E$23,"Medio",IF(CV94&lt;Tablas!$F$23,"Alto","Muy alto")))))</f>
      </c>
      <c r="CX94" s="3">
        <f>IF($BX94="","",SUM(FI94,FJ94,FK94,FL94,FM94,FN94,FO94,FP94))</f>
      </c>
      <c r="CY94" s="3">
        <f>IF(CX94="","",IF(CX94&lt;Tablas!$C$24,"Nulo",IF(CX94&lt;Tablas!$D$24,"Bajo",IF(CX94&lt;Tablas!$E$24,"Medio",IF(CX94&lt;Tablas!$F$24,"Alto","Muy alto")))))</f>
      </c>
      <c r="CZ94" s="3">
        <f>IF($BX94="","",SUM(EY94,EZ94,FA94,FB94,FC94,FD94))</f>
      </c>
      <c r="DA94" s="3">
        <f>IF(CZ94="","",IF(CZ94&lt;Tablas!$C$25,"Nulo",IF(CZ94&lt;Tablas!$D$25,"Bajo",IF(CZ94&lt;Tablas!$E$25,"Medio",IF(CZ94&lt;Tablas!$F$25,"Alto","Muy alto")))))</f>
      </c>
      <c r="DB94" s="3">
        <f>IF($BX94="","",SUM(FG94,FH94,FE94,FF94))</f>
      </c>
      <c r="DC94" s="3">
        <f>IF(DB94="","",IF(DB94&lt;Tablas!$C$26,"Nulo",IF(DB94&lt;Tablas!$D$26,"Bajo",IF(DB94&lt;Tablas!$E$26,"Medio",IF(DB94&lt;Tablas!$F$26,"Alto","Muy alto")))))</f>
      </c>
      <c r="DD94" s="3">
        <f>IF($BX94="","",COUNTBLANK(D94:BO94)+IF($B94="Sí",COUNTBLANK(BP94:BS94),0)+IF($C94="Sí",COUNTBLANK(BT94:BW94),0)+IF($B94="",1,0)+IF($C94="",1,0))</f>
      </c>
      <c r="DE94" s="3">
        <f>IF(D94="",0,INDEX(Tablas!$B$4:$B$8,MATCH(D94,Tablas!$A$4:$A$8,0)))</f>
      </c>
      <c r="DF94" s="3">
        <f>IF(E94="",0,INDEX(Tablas!$C$4:$C$8,MATCH(E94,Tablas!$A$4:$A$8,0)))</f>
      </c>
      <c r="DG94" s="3">
        <f>IF(F94="",0,INDEX(Tablas!$C$4:$C$8,MATCH(F94,Tablas!$A$4:$A$8,0)))</f>
      </c>
      <c r="DH94" s="3">
        <f>IF(G94="",0,INDEX(Tablas!$B$4:$B$8,MATCH(G94,Tablas!$A$4:$A$8,0)))</f>
      </c>
      <c r="DI94" s="3">
        <f>IF(H94="",0,INDEX(Tablas!$C$4:$C$8,MATCH(H94,Tablas!$A$4:$A$8,0)))</f>
      </c>
      <c r="DJ94" s="3">
        <f>IF(I94="",0,INDEX(Tablas!$C$4:$C$8,MATCH(I94,Tablas!$A$4:$A$8,0)))</f>
      </c>
      <c r="DK94" s="3">
        <f>IF(J94="",0,INDEX(Tablas!$C$4:$C$8,MATCH(J94,Tablas!$A$4:$A$8,0)))</f>
      </c>
      <c r="DL94" s="3">
        <f>IF(K94="",0,INDEX(Tablas!$C$4:$C$8,MATCH(K94,Tablas!$A$4:$A$8,0)))</f>
      </c>
      <c r="DM94" s="3">
        <f>IF(L94="",0,INDEX(Tablas!$C$4:$C$8,MATCH(L94,Tablas!$A$4:$A$8,0)))</f>
      </c>
      <c r="DN94" s="3">
        <f>IF(M94="",0,INDEX(Tablas!$C$4:$C$8,MATCH(M94,Tablas!$A$4:$A$8,0)))</f>
      </c>
      <c r="DO94" s="3">
        <f>IF(N94="",0,INDEX(Tablas!$C$4:$C$8,MATCH(N94,Tablas!$A$4:$A$8,0)))</f>
      </c>
      <c r="DP94" s="3">
        <f>IF(O94="",0,INDEX(Tablas!$C$4:$C$8,MATCH(O94,Tablas!$A$4:$A$8,0)))</f>
      </c>
      <c r="DQ94" s="3">
        <f>IF(P94="",0,INDEX(Tablas!$C$4:$C$8,MATCH(P94,Tablas!$A$4:$A$8,0)))</f>
      </c>
      <c r="DR94" s="3">
        <f>IF(Q94="",0,INDEX(Tablas!$C$4:$C$8,MATCH(Q94,Tablas!$A$4:$A$8,0)))</f>
      </c>
      <c r="DS94" s="3">
        <f>IF(R94="",0,INDEX(Tablas!$C$4:$C$8,MATCH(R94,Tablas!$A$4:$A$8,0)))</f>
      </c>
      <c r="DT94" s="3">
        <f>IF(S94="",0,INDEX(Tablas!$C$4:$C$8,MATCH(S94,Tablas!$A$4:$A$8,0)))</f>
      </c>
      <c r="DU94" s="3">
        <f>IF(T94="",0,INDEX(Tablas!$C$4:$C$8,MATCH(T94,Tablas!$A$4:$A$8,0)))</f>
      </c>
      <c r="DV94" s="3">
        <f>IF(U94="",0,INDEX(Tablas!$C$4:$C$8,MATCH(U94,Tablas!$A$4:$A$8,0)))</f>
      </c>
      <c r="DW94" s="3">
        <f>IF(V94="",0,INDEX(Tablas!$C$4:$C$8,MATCH(V94,Tablas!$A$4:$A$8,0)))</f>
      </c>
      <c r="DX94" s="3">
        <f>IF(W94="",0,INDEX(Tablas!$C$4:$C$8,MATCH(W94,Tablas!$A$4:$A$8,0)))</f>
      </c>
      <c r="DY94" s="3">
        <f>IF(X94="",0,INDEX(Tablas!$C$4:$C$8,MATCH(X94,Tablas!$A$4:$A$8,0)))</f>
      </c>
      <c r="DZ94" s="3">
        <f>IF(Y94="",0,INDEX(Tablas!$C$4:$C$8,MATCH(Y94,Tablas!$A$4:$A$8,0)))</f>
      </c>
      <c r="EA94" s="3">
        <f>IF(Z94="",0,INDEX(Tablas!$B$4:$B$8,MATCH(Z94,Tablas!$A$4:$A$8,0)))</f>
      </c>
      <c r="EB94" s="3">
        <f>IF(AA94="",0,INDEX(Tablas!$B$4:$B$8,MATCH(AA94,Tablas!$A$4:$A$8,0)))</f>
      </c>
      <c r="EC94" s="3">
        <f>IF(AB94="",0,INDEX(Tablas!$B$4:$B$8,MATCH(AB94,Tablas!$A$4:$A$8,0)))</f>
      </c>
      <c r="ED94" s="3">
        <f>IF(AC94="",0,INDEX(Tablas!$B$4:$B$8,MATCH(AC94,Tablas!$A$4:$A$8,0)))</f>
      </c>
      <c r="EE94" s="3">
        <f>IF(AD94="",0,INDEX(Tablas!$B$4:$B$8,MATCH(AD94,Tablas!$A$4:$A$8,0)))</f>
      </c>
      <c r="EF94" s="3">
        <f>IF(AE94="",0,INDEX(Tablas!$B$4:$B$8,MATCH(AE94,Tablas!$A$4:$A$8,0)))</f>
      </c>
      <c r="EG94" s="3">
        <f>IF(AF94="",0,INDEX(Tablas!$C$4:$C$8,MATCH(AF94,Tablas!$A$4:$A$8,0)))</f>
      </c>
      <c r="EH94" s="3">
        <f>IF(AG94="",0,INDEX(Tablas!$B$4:$B$8,MATCH(AG94,Tablas!$A$4:$A$8,0)))</f>
      </c>
      <c r="EI94" s="3">
        <f>IF(AH94="",0,INDEX(Tablas!$B$4:$B$8,MATCH(AH94,Tablas!$A$4:$A$8,0)))</f>
      </c>
      <c r="EJ94" s="3">
        <f>IF(AI94="",0,INDEX(Tablas!$B$4:$B$8,MATCH(AI94,Tablas!$A$4:$A$8,0)))</f>
      </c>
      <c r="EK94" s="3">
        <f>IF(AJ94="",0,INDEX(Tablas!$B$4:$B$8,MATCH(AJ94,Tablas!$A$4:$A$8,0)))</f>
      </c>
      <c r="EL94" s="3">
        <f>IF(AK94="",0,INDEX(Tablas!$B$4:$B$8,MATCH(AK94,Tablas!$A$4:$A$8,0)))</f>
      </c>
      <c r="EM94" s="3">
        <f>IF(AL94="",0,INDEX(Tablas!$B$4:$B$8,MATCH(AL94,Tablas!$A$4:$A$8,0)))</f>
      </c>
      <c r="EN94" s="3">
        <f>IF(AM94="",0,INDEX(Tablas!$B$4:$B$8,MATCH(AM94,Tablas!$A$4:$A$8,0)))</f>
      </c>
      <c r="EO94" s="3">
        <f>IF(AN94="",0,INDEX(Tablas!$B$4:$B$8,MATCH(AN94,Tablas!$A$4:$A$8,0)))</f>
      </c>
      <c r="EP94" s="3">
        <f>IF(AO94="",0,INDEX(Tablas!$B$4:$B$8,MATCH(AO94,Tablas!$A$4:$A$8,0)))</f>
      </c>
      <c r="EQ94" s="3">
        <f>IF(AP94="",0,INDEX(Tablas!$B$4:$B$8,MATCH(AP94,Tablas!$A$4:$A$8,0)))</f>
      </c>
      <c r="ER94" s="3">
        <f>IF(AQ94="",0,INDEX(Tablas!$B$4:$B$8,MATCH(AQ94,Tablas!$A$4:$A$8,0)))</f>
      </c>
      <c r="ES94" s="3">
        <f>IF(AR94="",0,INDEX(Tablas!$B$4:$B$8,MATCH(AR94,Tablas!$A$4:$A$8,0)))</f>
      </c>
      <c r="ET94" s="3">
        <f>IF(AS94="",0,INDEX(Tablas!$B$4:$B$8,MATCH(AS94,Tablas!$A$4:$A$8,0)))</f>
      </c>
      <c r="EU94" s="3">
        <f>IF(AT94="",0,INDEX(Tablas!$B$4:$B$8,MATCH(AT94,Tablas!$A$4:$A$8,0)))</f>
      </c>
      <c r="EV94" s="3">
        <f>IF(AU94="",0,INDEX(Tablas!$B$4:$B$8,MATCH(AU94,Tablas!$A$4:$A$8,0)))</f>
      </c>
      <c r="EW94" s="3">
        <f>IF(AV94="",0,INDEX(Tablas!$B$4:$B$8,MATCH(AV94,Tablas!$A$4:$A$8,0)))</f>
      </c>
      <c r="EX94" s="3">
        <f>IF(AW94="",0,INDEX(Tablas!$B$4:$B$8,MATCH(AW94,Tablas!$A$4:$A$8,0)))</f>
      </c>
      <c r="EY94" s="3">
        <f>IF(AX94="",0,INDEX(Tablas!$B$4:$B$8,MATCH(AX94,Tablas!$A$4:$A$8,0)))</f>
      </c>
      <c r="EZ94" s="3">
        <f>IF(AY94="",0,INDEX(Tablas!$B$4:$B$8,MATCH(AY94,Tablas!$A$4:$A$8,0)))</f>
      </c>
      <c r="FA94" s="3">
        <f>IF(AZ94="",0,INDEX(Tablas!$B$4:$B$8,MATCH(AZ94,Tablas!$A$4:$A$8,0)))</f>
      </c>
      <c r="FB94" s="3">
        <f>IF(BA94="",0,INDEX(Tablas!$B$4:$B$8,MATCH(BA94,Tablas!$A$4:$A$8,0)))</f>
      </c>
      <c r="FC94" s="3">
        <f>IF(BB94="",0,INDEX(Tablas!$B$4:$B$8,MATCH(BB94,Tablas!$A$4:$A$8,0)))</f>
      </c>
      <c r="FD94" s="3">
        <f>IF(BC94="",0,INDEX(Tablas!$B$4:$B$8,MATCH(BC94,Tablas!$A$4:$A$8,0)))</f>
      </c>
      <c r="FE94" s="3">
        <f>IF(BD94="",0,INDEX(Tablas!$B$4:$B$8,MATCH(BD94,Tablas!$A$4:$A$8,0)))</f>
      </c>
      <c r="FF94" s="3">
        <f>IF(BE94="",0,INDEX(Tablas!$C$4:$C$8,MATCH(BE94,Tablas!$A$4:$A$8,0)))</f>
      </c>
      <c r="FG94" s="3">
        <f>IF(BF94="",0,INDEX(Tablas!$B$4:$B$8,MATCH(BF94,Tablas!$A$4:$A$8,0)))</f>
      </c>
      <c r="FH94" s="3">
        <f>IF(BG94="",0,INDEX(Tablas!$B$4:$B$8,MATCH(BG94,Tablas!$A$4:$A$8,0)))</f>
      </c>
      <c r="FI94" s="3">
        <f>IF(BH94="",0,INDEX(Tablas!$B$4:$B$8,MATCH(BH94,Tablas!$A$4:$A$8,0)))</f>
      </c>
      <c r="FJ94" s="3">
        <f>IF(BI94="",0,INDEX(Tablas!$C$4:$C$8,MATCH(BI94,Tablas!$A$4:$A$8,0)))</f>
      </c>
      <c r="FK94" s="3">
        <f>IF(BJ94="",0,INDEX(Tablas!$C$4:$C$8,MATCH(BJ94,Tablas!$A$4:$A$8,0)))</f>
      </c>
      <c r="FL94" s="3">
        <f>IF(BK94="",0,INDEX(Tablas!$C$4:$C$8,MATCH(BK94,Tablas!$A$4:$A$8,0)))</f>
      </c>
      <c r="FM94" s="3">
        <f>IF(BL94="",0,INDEX(Tablas!$C$4:$C$8,MATCH(BL94,Tablas!$A$4:$A$8,0)))</f>
      </c>
      <c r="FN94" s="3">
        <f>IF(BM94="",0,INDEX(Tablas!$C$4:$C$8,MATCH(BM94,Tablas!$A$4:$A$8,0)))</f>
      </c>
      <c r="FO94" s="3">
        <f>IF(BN94="",0,INDEX(Tablas!$C$4:$C$8,MATCH(BN94,Tablas!$A$4:$A$8,0)))</f>
      </c>
      <c r="FP94" s="3">
        <f>IF(BO94="",0,INDEX(Tablas!$C$4:$C$8,MATCH(BO94,Tablas!$A$4:$A$8,0)))</f>
      </c>
      <c r="FQ94" s="3">
        <f>IF(OR($B94&lt;&gt;"Sí",BP94=""),0,INDEX(Tablas!$C$4:$C$8,MATCH(BP94,Tablas!$A$4:$A$8,0)))</f>
      </c>
      <c r="FR94" s="3">
        <f>IF(OR($B94&lt;&gt;"Sí",BQ94=""),0,INDEX(Tablas!$C$4:$C$8,MATCH(BQ94,Tablas!$A$4:$A$8,0)))</f>
      </c>
      <c r="FS94" s="3">
        <f>IF(OR($B94&lt;&gt;"Sí",BR94=""),0,INDEX(Tablas!$C$4:$C$8,MATCH(BR94,Tablas!$A$4:$A$8,0)))</f>
      </c>
      <c r="FT94" s="3">
        <f>IF(OR($B94&lt;&gt;"Sí",BS94=""),0,INDEX(Tablas!$C$4:$C$8,MATCH(BS94,Tablas!$A$4:$A$8,0)))</f>
      </c>
      <c r="FU94" s="3">
        <f>IF(OR($C94&lt;&gt;"Sí",BT94=""),0,INDEX(Tablas!$C$4:$C$8,MATCH(BT94,Tablas!$A$4:$A$8,0)))</f>
      </c>
      <c r="FV94" s="3">
        <f>IF(OR($C94&lt;&gt;"Sí",BU94=""),0,INDEX(Tablas!$C$4:$C$8,MATCH(BU94,Tablas!$A$4:$A$8,0)))</f>
      </c>
      <c r="FW94" s="3">
        <f>IF(OR($C94&lt;&gt;"Sí",BV94=""),0,INDEX(Tablas!$C$4:$C$8,MATCH(BV94,Tablas!$A$4:$A$8,0)))</f>
      </c>
      <c r="FX94" s="3">
        <f>IF(OR($C94&lt;&gt;"Sí",BW94=""),0,INDEX(Tablas!$C$4:$C$8,MATCH(BW94,Tablas!$A$4:$A$8,0)))</f>
      </c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6">
        <f>IF(COUNTA($A95:$BW95)=0,"",SUM(DE95:FX95))</f>
      </c>
      <c r="BY95" s="6">
        <f>IF(BX95="","",IF(BX95&lt;Tablas!$C$11,"Nulo",IF(BX95&lt;Tablas!$D$11,"Bajo",IF(BX95&lt;Tablas!$E$11,"Medio",IF(BX95&lt;Tablas!$F$11,"Alto","Muy alto")))))</f>
      </c>
      <c r="BZ95" s="3">
        <f>IF($BX95="","",SUM(DE95,DG95,DF95,DH95,DI95))</f>
      </c>
      <c r="CA95" s="3">
        <f>IF(BZ95="","",IF(BZ95&lt;Tablas!$C$12,"Nulo",IF(BZ95&lt;Tablas!$D$12,"Bajo",IF(BZ95&lt;Tablas!$E$12,"Medio",IF(BZ95&lt;Tablas!$F$12,"Alto","Muy alto")))))</f>
      </c>
      <c r="CB95" s="3">
        <f>IF($BX95="","",SUM(DJ95,DP95,DK95,DL95,DM95,DN95,DO95,FQ95,FR95,FS95,FT95,DQ95,DR95,DS95,DT95,EC95,ED95,EE95,EF95,EA95,EB95,EG95,EH95,EM95,EN95))</f>
      </c>
      <c r="CC95" s="3">
        <f>IF(CB95="","",IF(CB95&lt;Tablas!$C$13,"Nulo",IF(CB95&lt;Tablas!$D$13,"Bajo",IF(CB95&lt;Tablas!$E$13,"Medio",IF(CB95&lt;Tablas!$F$13,"Alto","Muy alto")))))</f>
      </c>
      <c r="CD95" s="3">
        <f>IF($BX95="","",SUM(DU95,DV95,DW95,DX95,DY95,DZ95))</f>
      </c>
      <c r="CE95" s="3">
        <f>IF(CD95="","",IF(CD95&lt;Tablas!$C$14,"Nulo",IF(CD95&lt;Tablas!$D$14,"Bajo",IF(CD95&lt;Tablas!$E$14,"Medio",IF(CD95&lt;Tablas!$F$14,"Alto","Muy alto")))))</f>
      </c>
      <c r="CF95" s="3">
        <f>IF($BX95="","",SUM(EI95,EJ95,EK95,EL95,EO95,EP95,EQ95,ER95,ES95,ET95,EU95,EV95,EW95,EX95,FU95,FV95,FW95,FX95,FI95,FJ95,FK95,FL95,FM95,FN95,FO95,FP95))</f>
      </c>
      <c r="CG95" s="3">
        <f>IF(CF95="","",IF(CF95&lt;Tablas!$C$15,"Nulo",IF(CF95&lt;Tablas!$D$15,"Bajo",IF(CF95&lt;Tablas!$E$15,"Medio",IF(CF95&lt;Tablas!$F$15,"Alto","Muy alto")))))</f>
      </c>
      <c r="CH95" s="3">
        <f>IF($BX95="","",SUM(EY95,EZ95,FA95,FB95,FC95,FD95,FG95,FH95,FE95,FF95))</f>
      </c>
      <c r="CI95" s="3">
        <f>IF(CH95="","",IF(CH95&lt;Tablas!$C$16,"Nulo",IF(CH95&lt;Tablas!$D$16,"Bajo",IF(CH95&lt;Tablas!$E$16,"Medio",IF(CH95&lt;Tablas!$F$16,"Alto","Muy alto")))))</f>
      </c>
      <c r="CJ95" s="3">
        <f>IF($BX95="","",SUM(DE95,DG95,DF95,DH95,DI95))</f>
      </c>
      <c r="CK95" s="3">
        <f>IF(CJ95="","",IF(CJ95&lt;Tablas!$C$17,"Nulo",IF(CJ95&lt;Tablas!$D$17,"Bajo",IF(CJ95&lt;Tablas!$E$17,"Medio",IF(CJ95&lt;Tablas!$F$17,"Alto","Muy alto")))))</f>
      </c>
      <c r="CL95" s="3">
        <f>IF($BX95="","",SUM(DJ95,DP95,DK95,DL95,DM95,DN95,DO95,FQ95,FR95,FS95,FT95,DQ95,DR95,DS95,DT95))</f>
      </c>
      <c r="CM95" s="3">
        <f>IF(CL95="","",IF(CL95&lt;Tablas!$C$18,"Nulo",IF(CL95&lt;Tablas!$D$18,"Bajo",IF(CL95&lt;Tablas!$E$18,"Medio",IF(CL95&lt;Tablas!$F$18,"Alto","Muy alto")))))</f>
      </c>
      <c r="CN95" s="3">
        <f>IF($BX95="","",SUM(EC95,ED95,EE95,EF95,EA95,EB95,EG95,EH95,EM95,EN95))</f>
      </c>
      <c r="CO95" s="3">
        <f>IF(CN95="","",IF(CN95&lt;Tablas!$C$19,"Nulo",IF(CN95&lt;Tablas!$D$19,"Bajo",IF(CN95&lt;Tablas!$E$19,"Medio",IF(CN95&lt;Tablas!$F$19,"Alto","Muy alto")))))</f>
      </c>
      <c r="CP95" s="3">
        <f>IF($BX95="","",SUM(DU95,DV95))</f>
      </c>
      <c r="CQ95" s="3">
        <f>IF(CP95="","",IF(CP95&lt;Tablas!$C$20,"Nulo",IF(CP95&lt;Tablas!$D$20,"Bajo",IF(CP95&lt;Tablas!$E$20,"Medio",IF(CP95&lt;Tablas!$F$20,"Alto","Muy alto")))))</f>
      </c>
      <c r="CR95" s="3">
        <f>IF($BX95="","",SUM(DW95,DX95,DY95,DZ95))</f>
      </c>
      <c r="CS95" s="3">
        <f>IF(CR95="","",IF(CR95&lt;Tablas!$C$21,"Nulo",IF(CR95&lt;Tablas!$D$21,"Bajo",IF(CR95&lt;Tablas!$E$21,"Medio",IF(CR95&lt;Tablas!$F$21,"Alto","Muy alto")))))</f>
      </c>
      <c r="CT95" s="3">
        <f>IF($BX95="","",SUM(EI95,EJ95,EK95,EL95,EO95,EP95,EQ95,ER95,ES95))</f>
      </c>
      <c r="CU95" s="3">
        <f>IF(CT95="","",IF(CT95&lt;Tablas!$C$22,"Nulo",IF(CT95&lt;Tablas!$D$22,"Bajo",IF(CT95&lt;Tablas!$E$22,"Medio",IF(CT95&lt;Tablas!$F$22,"Alto","Muy alto")))))</f>
      </c>
      <c r="CV95" s="3">
        <f>IF($BX95="","",SUM(ET95,EU95,EV95,EW95,EX95,FU95,FV95,FW95,FX95))</f>
      </c>
      <c r="CW95" s="3">
        <f>IF(CV95="","",IF(CV95&lt;Tablas!$C$23,"Nulo",IF(CV95&lt;Tablas!$D$23,"Bajo",IF(CV95&lt;Tablas!$E$23,"Medio",IF(CV95&lt;Tablas!$F$23,"Alto","Muy alto")))))</f>
      </c>
      <c r="CX95" s="3">
        <f>IF($BX95="","",SUM(FI95,FJ95,FK95,FL95,FM95,FN95,FO95,FP95))</f>
      </c>
      <c r="CY95" s="3">
        <f>IF(CX95="","",IF(CX95&lt;Tablas!$C$24,"Nulo",IF(CX95&lt;Tablas!$D$24,"Bajo",IF(CX95&lt;Tablas!$E$24,"Medio",IF(CX95&lt;Tablas!$F$24,"Alto","Muy alto")))))</f>
      </c>
      <c r="CZ95" s="3">
        <f>IF($BX95="","",SUM(EY95,EZ95,FA95,FB95,FC95,FD95))</f>
      </c>
      <c r="DA95" s="3">
        <f>IF(CZ95="","",IF(CZ95&lt;Tablas!$C$25,"Nulo",IF(CZ95&lt;Tablas!$D$25,"Bajo",IF(CZ95&lt;Tablas!$E$25,"Medio",IF(CZ95&lt;Tablas!$F$25,"Alto","Muy alto")))))</f>
      </c>
      <c r="DB95" s="3">
        <f>IF($BX95="","",SUM(FG95,FH95,FE95,FF95))</f>
      </c>
      <c r="DC95" s="3">
        <f>IF(DB95="","",IF(DB95&lt;Tablas!$C$26,"Nulo",IF(DB95&lt;Tablas!$D$26,"Bajo",IF(DB95&lt;Tablas!$E$26,"Medio",IF(DB95&lt;Tablas!$F$26,"Alto","Muy alto")))))</f>
      </c>
      <c r="DD95" s="3">
        <f>IF($BX95="","",COUNTBLANK(D95:BO95)+IF($B95="Sí",COUNTBLANK(BP95:BS95),0)+IF($C95="Sí",COUNTBLANK(BT95:BW95),0)+IF($B95="",1,0)+IF($C95="",1,0))</f>
      </c>
      <c r="DE95" s="3">
        <f>IF(D95="",0,INDEX(Tablas!$B$4:$B$8,MATCH(D95,Tablas!$A$4:$A$8,0)))</f>
      </c>
      <c r="DF95" s="3">
        <f>IF(E95="",0,INDEX(Tablas!$C$4:$C$8,MATCH(E95,Tablas!$A$4:$A$8,0)))</f>
      </c>
      <c r="DG95" s="3">
        <f>IF(F95="",0,INDEX(Tablas!$C$4:$C$8,MATCH(F95,Tablas!$A$4:$A$8,0)))</f>
      </c>
      <c r="DH95" s="3">
        <f>IF(G95="",0,INDEX(Tablas!$B$4:$B$8,MATCH(G95,Tablas!$A$4:$A$8,0)))</f>
      </c>
      <c r="DI95" s="3">
        <f>IF(H95="",0,INDEX(Tablas!$C$4:$C$8,MATCH(H95,Tablas!$A$4:$A$8,0)))</f>
      </c>
      <c r="DJ95" s="3">
        <f>IF(I95="",0,INDEX(Tablas!$C$4:$C$8,MATCH(I95,Tablas!$A$4:$A$8,0)))</f>
      </c>
      <c r="DK95" s="3">
        <f>IF(J95="",0,INDEX(Tablas!$C$4:$C$8,MATCH(J95,Tablas!$A$4:$A$8,0)))</f>
      </c>
      <c r="DL95" s="3">
        <f>IF(K95="",0,INDEX(Tablas!$C$4:$C$8,MATCH(K95,Tablas!$A$4:$A$8,0)))</f>
      </c>
      <c r="DM95" s="3">
        <f>IF(L95="",0,INDEX(Tablas!$C$4:$C$8,MATCH(L95,Tablas!$A$4:$A$8,0)))</f>
      </c>
      <c r="DN95" s="3">
        <f>IF(M95="",0,INDEX(Tablas!$C$4:$C$8,MATCH(M95,Tablas!$A$4:$A$8,0)))</f>
      </c>
      <c r="DO95" s="3">
        <f>IF(N95="",0,INDEX(Tablas!$C$4:$C$8,MATCH(N95,Tablas!$A$4:$A$8,0)))</f>
      </c>
      <c r="DP95" s="3">
        <f>IF(O95="",0,INDEX(Tablas!$C$4:$C$8,MATCH(O95,Tablas!$A$4:$A$8,0)))</f>
      </c>
      <c r="DQ95" s="3">
        <f>IF(P95="",0,INDEX(Tablas!$C$4:$C$8,MATCH(P95,Tablas!$A$4:$A$8,0)))</f>
      </c>
      <c r="DR95" s="3">
        <f>IF(Q95="",0,INDEX(Tablas!$C$4:$C$8,MATCH(Q95,Tablas!$A$4:$A$8,0)))</f>
      </c>
      <c r="DS95" s="3">
        <f>IF(R95="",0,INDEX(Tablas!$C$4:$C$8,MATCH(R95,Tablas!$A$4:$A$8,0)))</f>
      </c>
      <c r="DT95" s="3">
        <f>IF(S95="",0,INDEX(Tablas!$C$4:$C$8,MATCH(S95,Tablas!$A$4:$A$8,0)))</f>
      </c>
      <c r="DU95" s="3">
        <f>IF(T95="",0,INDEX(Tablas!$C$4:$C$8,MATCH(T95,Tablas!$A$4:$A$8,0)))</f>
      </c>
      <c r="DV95" s="3">
        <f>IF(U95="",0,INDEX(Tablas!$C$4:$C$8,MATCH(U95,Tablas!$A$4:$A$8,0)))</f>
      </c>
      <c r="DW95" s="3">
        <f>IF(V95="",0,INDEX(Tablas!$C$4:$C$8,MATCH(V95,Tablas!$A$4:$A$8,0)))</f>
      </c>
      <c r="DX95" s="3">
        <f>IF(W95="",0,INDEX(Tablas!$C$4:$C$8,MATCH(W95,Tablas!$A$4:$A$8,0)))</f>
      </c>
      <c r="DY95" s="3">
        <f>IF(X95="",0,INDEX(Tablas!$C$4:$C$8,MATCH(X95,Tablas!$A$4:$A$8,0)))</f>
      </c>
      <c r="DZ95" s="3">
        <f>IF(Y95="",0,INDEX(Tablas!$C$4:$C$8,MATCH(Y95,Tablas!$A$4:$A$8,0)))</f>
      </c>
      <c r="EA95" s="3">
        <f>IF(Z95="",0,INDEX(Tablas!$B$4:$B$8,MATCH(Z95,Tablas!$A$4:$A$8,0)))</f>
      </c>
      <c r="EB95" s="3">
        <f>IF(AA95="",0,INDEX(Tablas!$B$4:$B$8,MATCH(AA95,Tablas!$A$4:$A$8,0)))</f>
      </c>
      <c r="EC95" s="3">
        <f>IF(AB95="",0,INDEX(Tablas!$B$4:$B$8,MATCH(AB95,Tablas!$A$4:$A$8,0)))</f>
      </c>
      <c r="ED95" s="3">
        <f>IF(AC95="",0,INDEX(Tablas!$B$4:$B$8,MATCH(AC95,Tablas!$A$4:$A$8,0)))</f>
      </c>
      <c r="EE95" s="3">
        <f>IF(AD95="",0,INDEX(Tablas!$B$4:$B$8,MATCH(AD95,Tablas!$A$4:$A$8,0)))</f>
      </c>
      <c r="EF95" s="3">
        <f>IF(AE95="",0,INDEX(Tablas!$B$4:$B$8,MATCH(AE95,Tablas!$A$4:$A$8,0)))</f>
      </c>
      <c r="EG95" s="3">
        <f>IF(AF95="",0,INDEX(Tablas!$C$4:$C$8,MATCH(AF95,Tablas!$A$4:$A$8,0)))</f>
      </c>
      <c r="EH95" s="3">
        <f>IF(AG95="",0,INDEX(Tablas!$B$4:$B$8,MATCH(AG95,Tablas!$A$4:$A$8,0)))</f>
      </c>
      <c r="EI95" s="3">
        <f>IF(AH95="",0,INDEX(Tablas!$B$4:$B$8,MATCH(AH95,Tablas!$A$4:$A$8,0)))</f>
      </c>
      <c r="EJ95" s="3">
        <f>IF(AI95="",0,INDEX(Tablas!$B$4:$B$8,MATCH(AI95,Tablas!$A$4:$A$8,0)))</f>
      </c>
      <c r="EK95" s="3">
        <f>IF(AJ95="",0,INDEX(Tablas!$B$4:$B$8,MATCH(AJ95,Tablas!$A$4:$A$8,0)))</f>
      </c>
      <c r="EL95" s="3">
        <f>IF(AK95="",0,INDEX(Tablas!$B$4:$B$8,MATCH(AK95,Tablas!$A$4:$A$8,0)))</f>
      </c>
      <c r="EM95" s="3">
        <f>IF(AL95="",0,INDEX(Tablas!$B$4:$B$8,MATCH(AL95,Tablas!$A$4:$A$8,0)))</f>
      </c>
      <c r="EN95" s="3">
        <f>IF(AM95="",0,INDEX(Tablas!$B$4:$B$8,MATCH(AM95,Tablas!$A$4:$A$8,0)))</f>
      </c>
      <c r="EO95" s="3">
        <f>IF(AN95="",0,INDEX(Tablas!$B$4:$B$8,MATCH(AN95,Tablas!$A$4:$A$8,0)))</f>
      </c>
      <c r="EP95" s="3">
        <f>IF(AO95="",0,INDEX(Tablas!$B$4:$B$8,MATCH(AO95,Tablas!$A$4:$A$8,0)))</f>
      </c>
      <c r="EQ95" s="3">
        <f>IF(AP95="",0,INDEX(Tablas!$B$4:$B$8,MATCH(AP95,Tablas!$A$4:$A$8,0)))</f>
      </c>
      <c r="ER95" s="3">
        <f>IF(AQ95="",0,INDEX(Tablas!$B$4:$B$8,MATCH(AQ95,Tablas!$A$4:$A$8,0)))</f>
      </c>
      <c r="ES95" s="3">
        <f>IF(AR95="",0,INDEX(Tablas!$B$4:$B$8,MATCH(AR95,Tablas!$A$4:$A$8,0)))</f>
      </c>
      <c r="ET95" s="3">
        <f>IF(AS95="",0,INDEX(Tablas!$B$4:$B$8,MATCH(AS95,Tablas!$A$4:$A$8,0)))</f>
      </c>
      <c r="EU95" s="3">
        <f>IF(AT95="",0,INDEX(Tablas!$B$4:$B$8,MATCH(AT95,Tablas!$A$4:$A$8,0)))</f>
      </c>
      <c r="EV95" s="3">
        <f>IF(AU95="",0,INDEX(Tablas!$B$4:$B$8,MATCH(AU95,Tablas!$A$4:$A$8,0)))</f>
      </c>
      <c r="EW95" s="3">
        <f>IF(AV95="",0,INDEX(Tablas!$B$4:$B$8,MATCH(AV95,Tablas!$A$4:$A$8,0)))</f>
      </c>
      <c r="EX95" s="3">
        <f>IF(AW95="",0,INDEX(Tablas!$B$4:$B$8,MATCH(AW95,Tablas!$A$4:$A$8,0)))</f>
      </c>
      <c r="EY95" s="3">
        <f>IF(AX95="",0,INDEX(Tablas!$B$4:$B$8,MATCH(AX95,Tablas!$A$4:$A$8,0)))</f>
      </c>
      <c r="EZ95" s="3">
        <f>IF(AY95="",0,INDEX(Tablas!$B$4:$B$8,MATCH(AY95,Tablas!$A$4:$A$8,0)))</f>
      </c>
      <c r="FA95" s="3">
        <f>IF(AZ95="",0,INDEX(Tablas!$B$4:$B$8,MATCH(AZ95,Tablas!$A$4:$A$8,0)))</f>
      </c>
      <c r="FB95" s="3">
        <f>IF(BA95="",0,INDEX(Tablas!$B$4:$B$8,MATCH(BA95,Tablas!$A$4:$A$8,0)))</f>
      </c>
      <c r="FC95" s="3">
        <f>IF(BB95="",0,INDEX(Tablas!$B$4:$B$8,MATCH(BB95,Tablas!$A$4:$A$8,0)))</f>
      </c>
      <c r="FD95" s="3">
        <f>IF(BC95="",0,INDEX(Tablas!$B$4:$B$8,MATCH(BC95,Tablas!$A$4:$A$8,0)))</f>
      </c>
      <c r="FE95" s="3">
        <f>IF(BD95="",0,INDEX(Tablas!$B$4:$B$8,MATCH(BD95,Tablas!$A$4:$A$8,0)))</f>
      </c>
      <c r="FF95" s="3">
        <f>IF(BE95="",0,INDEX(Tablas!$C$4:$C$8,MATCH(BE95,Tablas!$A$4:$A$8,0)))</f>
      </c>
      <c r="FG95" s="3">
        <f>IF(BF95="",0,INDEX(Tablas!$B$4:$B$8,MATCH(BF95,Tablas!$A$4:$A$8,0)))</f>
      </c>
      <c r="FH95" s="3">
        <f>IF(BG95="",0,INDEX(Tablas!$B$4:$B$8,MATCH(BG95,Tablas!$A$4:$A$8,0)))</f>
      </c>
      <c r="FI95" s="3">
        <f>IF(BH95="",0,INDEX(Tablas!$B$4:$B$8,MATCH(BH95,Tablas!$A$4:$A$8,0)))</f>
      </c>
      <c r="FJ95" s="3">
        <f>IF(BI95="",0,INDEX(Tablas!$C$4:$C$8,MATCH(BI95,Tablas!$A$4:$A$8,0)))</f>
      </c>
      <c r="FK95" s="3">
        <f>IF(BJ95="",0,INDEX(Tablas!$C$4:$C$8,MATCH(BJ95,Tablas!$A$4:$A$8,0)))</f>
      </c>
      <c r="FL95" s="3">
        <f>IF(BK95="",0,INDEX(Tablas!$C$4:$C$8,MATCH(BK95,Tablas!$A$4:$A$8,0)))</f>
      </c>
      <c r="FM95" s="3">
        <f>IF(BL95="",0,INDEX(Tablas!$C$4:$C$8,MATCH(BL95,Tablas!$A$4:$A$8,0)))</f>
      </c>
      <c r="FN95" s="3">
        <f>IF(BM95="",0,INDEX(Tablas!$C$4:$C$8,MATCH(BM95,Tablas!$A$4:$A$8,0)))</f>
      </c>
      <c r="FO95" s="3">
        <f>IF(BN95="",0,INDEX(Tablas!$C$4:$C$8,MATCH(BN95,Tablas!$A$4:$A$8,0)))</f>
      </c>
      <c r="FP95" s="3">
        <f>IF(BO95="",0,INDEX(Tablas!$C$4:$C$8,MATCH(BO95,Tablas!$A$4:$A$8,0)))</f>
      </c>
      <c r="FQ95" s="3">
        <f>IF(OR($B95&lt;&gt;"Sí",BP95=""),0,INDEX(Tablas!$C$4:$C$8,MATCH(BP95,Tablas!$A$4:$A$8,0)))</f>
      </c>
      <c r="FR95" s="3">
        <f>IF(OR($B95&lt;&gt;"Sí",BQ95=""),0,INDEX(Tablas!$C$4:$C$8,MATCH(BQ95,Tablas!$A$4:$A$8,0)))</f>
      </c>
      <c r="FS95" s="3">
        <f>IF(OR($B95&lt;&gt;"Sí",BR95=""),0,INDEX(Tablas!$C$4:$C$8,MATCH(BR95,Tablas!$A$4:$A$8,0)))</f>
      </c>
      <c r="FT95" s="3">
        <f>IF(OR($B95&lt;&gt;"Sí",BS95=""),0,INDEX(Tablas!$C$4:$C$8,MATCH(BS95,Tablas!$A$4:$A$8,0)))</f>
      </c>
      <c r="FU95" s="3">
        <f>IF(OR($C95&lt;&gt;"Sí",BT95=""),0,INDEX(Tablas!$C$4:$C$8,MATCH(BT95,Tablas!$A$4:$A$8,0)))</f>
      </c>
      <c r="FV95" s="3">
        <f>IF(OR($C95&lt;&gt;"Sí",BU95=""),0,INDEX(Tablas!$C$4:$C$8,MATCH(BU95,Tablas!$A$4:$A$8,0)))</f>
      </c>
      <c r="FW95" s="3">
        <f>IF(OR($C95&lt;&gt;"Sí",BV95=""),0,INDEX(Tablas!$C$4:$C$8,MATCH(BV95,Tablas!$A$4:$A$8,0)))</f>
      </c>
      <c r="FX95" s="3">
        <f>IF(OR($C95&lt;&gt;"Sí",BW95=""),0,INDEX(Tablas!$C$4:$C$8,MATCH(BW95,Tablas!$A$4:$A$8,0)))</f>
      </c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6">
        <f>IF(COUNTA($A96:$BW96)=0,"",SUM(DE96:FX96))</f>
      </c>
      <c r="BY96" s="6">
        <f>IF(BX96="","",IF(BX96&lt;Tablas!$C$11,"Nulo",IF(BX96&lt;Tablas!$D$11,"Bajo",IF(BX96&lt;Tablas!$E$11,"Medio",IF(BX96&lt;Tablas!$F$11,"Alto","Muy alto")))))</f>
      </c>
      <c r="BZ96" s="3">
        <f>IF($BX96="","",SUM(DE96,DG96,DF96,DH96,DI96))</f>
      </c>
      <c r="CA96" s="3">
        <f>IF(BZ96="","",IF(BZ96&lt;Tablas!$C$12,"Nulo",IF(BZ96&lt;Tablas!$D$12,"Bajo",IF(BZ96&lt;Tablas!$E$12,"Medio",IF(BZ96&lt;Tablas!$F$12,"Alto","Muy alto")))))</f>
      </c>
      <c r="CB96" s="3">
        <f>IF($BX96="","",SUM(DJ96,DP96,DK96,DL96,DM96,DN96,DO96,FQ96,FR96,FS96,FT96,DQ96,DR96,DS96,DT96,EC96,ED96,EE96,EF96,EA96,EB96,EG96,EH96,EM96,EN96))</f>
      </c>
      <c r="CC96" s="3">
        <f>IF(CB96="","",IF(CB96&lt;Tablas!$C$13,"Nulo",IF(CB96&lt;Tablas!$D$13,"Bajo",IF(CB96&lt;Tablas!$E$13,"Medio",IF(CB96&lt;Tablas!$F$13,"Alto","Muy alto")))))</f>
      </c>
      <c r="CD96" s="3">
        <f>IF($BX96="","",SUM(DU96,DV96,DW96,DX96,DY96,DZ96))</f>
      </c>
      <c r="CE96" s="3">
        <f>IF(CD96="","",IF(CD96&lt;Tablas!$C$14,"Nulo",IF(CD96&lt;Tablas!$D$14,"Bajo",IF(CD96&lt;Tablas!$E$14,"Medio",IF(CD96&lt;Tablas!$F$14,"Alto","Muy alto")))))</f>
      </c>
      <c r="CF96" s="3">
        <f>IF($BX96="","",SUM(EI96,EJ96,EK96,EL96,EO96,EP96,EQ96,ER96,ES96,ET96,EU96,EV96,EW96,EX96,FU96,FV96,FW96,FX96,FI96,FJ96,FK96,FL96,FM96,FN96,FO96,FP96))</f>
      </c>
      <c r="CG96" s="3">
        <f>IF(CF96="","",IF(CF96&lt;Tablas!$C$15,"Nulo",IF(CF96&lt;Tablas!$D$15,"Bajo",IF(CF96&lt;Tablas!$E$15,"Medio",IF(CF96&lt;Tablas!$F$15,"Alto","Muy alto")))))</f>
      </c>
      <c r="CH96" s="3">
        <f>IF($BX96="","",SUM(EY96,EZ96,FA96,FB96,FC96,FD96,FG96,FH96,FE96,FF96))</f>
      </c>
      <c r="CI96" s="3">
        <f>IF(CH96="","",IF(CH96&lt;Tablas!$C$16,"Nulo",IF(CH96&lt;Tablas!$D$16,"Bajo",IF(CH96&lt;Tablas!$E$16,"Medio",IF(CH96&lt;Tablas!$F$16,"Alto","Muy alto")))))</f>
      </c>
      <c r="CJ96" s="3">
        <f>IF($BX96="","",SUM(DE96,DG96,DF96,DH96,DI96))</f>
      </c>
      <c r="CK96" s="3">
        <f>IF(CJ96="","",IF(CJ96&lt;Tablas!$C$17,"Nulo",IF(CJ96&lt;Tablas!$D$17,"Bajo",IF(CJ96&lt;Tablas!$E$17,"Medio",IF(CJ96&lt;Tablas!$F$17,"Alto","Muy alto")))))</f>
      </c>
      <c r="CL96" s="3">
        <f>IF($BX96="","",SUM(DJ96,DP96,DK96,DL96,DM96,DN96,DO96,FQ96,FR96,FS96,FT96,DQ96,DR96,DS96,DT96))</f>
      </c>
      <c r="CM96" s="3">
        <f>IF(CL96="","",IF(CL96&lt;Tablas!$C$18,"Nulo",IF(CL96&lt;Tablas!$D$18,"Bajo",IF(CL96&lt;Tablas!$E$18,"Medio",IF(CL96&lt;Tablas!$F$18,"Alto","Muy alto")))))</f>
      </c>
      <c r="CN96" s="3">
        <f>IF($BX96="","",SUM(EC96,ED96,EE96,EF96,EA96,EB96,EG96,EH96,EM96,EN96))</f>
      </c>
      <c r="CO96" s="3">
        <f>IF(CN96="","",IF(CN96&lt;Tablas!$C$19,"Nulo",IF(CN96&lt;Tablas!$D$19,"Bajo",IF(CN96&lt;Tablas!$E$19,"Medio",IF(CN96&lt;Tablas!$F$19,"Alto","Muy alto")))))</f>
      </c>
      <c r="CP96" s="3">
        <f>IF($BX96="","",SUM(DU96,DV96))</f>
      </c>
      <c r="CQ96" s="3">
        <f>IF(CP96="","",IF(CP96&lt;Tablas!$C$20,"Nulo",IF(CP96&lt;Tablas!$D$20,"Bajo",IF(CP96&lt;Tablas!$E$20,"Medio",IF(CP96&lt;Tablas!$F$20,"Alto","Muy alto")))))</f>
      </c>
      <c r="CR96" s="3">
        <f>IF($BX96="","",SUM(DW96,DX96,DY96,DZ96))</f>
      </c>
      <c r="CS96" s="3">
        <f>IF(CR96="","",IF(CR96&lt;Tablas!$C$21,"Nulo",IF(CR96&lt;Tablas!$D$21,"Bajo",IF(CR96&lt;Tablas!$E$21,"Medio",IF(CR96&lt;Tablas!$F$21,"Alto","Muy alto")))))</f>
      </c>
      <c r="CT96" s="3">
        <f>IF($BX96="","",SUM(EI96,EJ96,EK96,EL96,EO96,EP96,EQ96,ER96,ES96))</f>
      </c>
      <c r="CU96" s="3">
        <f>IF(CT96="","",IF(CT96&lt;Tablas!$C$22,"Nulo",IF(CT96&lt;Tablas!$D$22,"Bajo",IF(CT96&lt;Tablas!$E$22,"Medio",IF(CT96&lt;Tablas!$F$22,"Alto","Muy alto")))))</f>
      </c>
      <c r="CV96" s="3">
        <f>IF($BX96="","",SUM(ET96,EU96,EV96,EW96,EX96,FU96,FV96,FW96,FX96))</f>
      </c>
      <c r="CW96" s="3">
        <f>IF(CV96="","",IF(CV96&lt;Tablas!$C$23,"Nulo",IF(CV96&lt;Tablas!$D$23,"Bajo",IF(CV96&lt;Tablas!$E$23,"Medio",IF(CV96&lt;Tablas!$F$23,"Alto","Muy alto")))))</f>
      </c>
      <c r="CX96" s="3">
        <f>IF($BX96="","",SUM(FI96,FJ96,FK96,FL96,FM96,FN96,FO96,FP96))</f>
      </c>
      <c r="CY96" s="3">
        <f>IF(CX96="","",IF(CX96&lt;Tablas!$C$24,"Nulo",IF(CX96&lt;Tablas!$D$24,"Bajo",IF(CX96&lt;Tablas!$E$24,"Medio",IF(CX96&lt;Tablas!$F$24,"Alto","Muy alto")))))</f>
      </c>
      <c r="CZ96" s="3">
        <f>IF($BX96="","",SUM(EY96,EZ96,FA96,FB96,FC96,FD96))</f>
      </c>
      <c r="DA96" s="3">
        <f>IF(CZ96="","",IF(CZ96&lt;Tablas!$C$25,"Nulo",IF(CZ96&lt;Tablas!$D$25,"Bajo",IF(CZ96&lt;Tablas!$E$25,"Medio",IF(CZ96&lt;Tablas!$F$25,"Alto","Muy alto")))))</f>
      </c>
      <c r="DB96" s="3">
        <f>IF($BX96="","",SUM(FG96,FH96,FE96,FF96))</f>
      </c>
      <c r="DC96" s="3">
        <f>IF(DB96="","",IF(DB96&lt;Tablas!$C$26,"Nulo",IF(DB96&lt;Tablas!$D$26,"Bajo",IF(DB96&lt;Tablas!$E$26,"Medio",IF(DB96&lt;Tablas!$F$26,"Alto","Muy alto")))))</f>
      </c>
      <c r="DD96" s="3">
        <f>IF($BX96="","",COUNTBLANK(D96:BO96)+IF($B96="Sí",COUNTBLANK(BP96:BS96),0)+IF($C96="Sí",COUNTBLANK(BT96:BW96),0)+IF($B96="",1,0)+IF($C96="",1,0))</f>
      </c>
      <c r="DE96" s="3">
        <f>IF(D96="",0,INDEX(Tablas!$B$4:$B$8,MATCH(D96,Tablas!$A$4:$A$8,0)))</f>
      </c>
      <c r="DF96" s="3">
        <f>IF(E96="",0,INDEX(Tablas!$C$4:$C$8,MATCH(E96,Tablas!$A$4:$A$8,0)))</f>
      </c>
      <c r="DG96" s="3">
        <f>IF(F96="",0,INDEX(Tablas!$C$4:$C$8,MATCH(F96,Tablas!$A$4:$A$8,0)))</f>
      </c>
      <c r="DH96" s="3">
        <f>IF(G96="",0,INDEX(Tablas!$B$4:$B$8,MATCH(G96,Tablas!$A$4:$A$8,0)))</f>
      </c>
      <c r="DI96" s="3">
        <f>IF(H96="",0,INDEX(Tablas!$C$4:$C$8,MATCH(H96,Tablas!$A$4:$A$8,0)))</f>
      </c>
      <c r="DJ96" s="3">
        <f>IF(I96="",0,INDEX(Tablas!$C$4:$C$8,MATCH(I96,Tablas!$A$4:$A$8,0)))</f>
      </c>
      <c r="DK96" s="3">
        <f>IF(J96="",0,INDEX(Tablas!$C$4:$C$8,MATCH(J96,Tablas!$A$4:$A$8,0)))</f>
      </c>
      <c r="DL96" s="3">
        <f>IF(K96="",0,INDEX(Tablas!$C$4:$C$8,MATCH(K96,Tablas!$A$4:$A$8,0)))</f>
      </c>
      <c r="DM96" s="3">
        <f>IF(L96="",0,INDEX(Tablas!$C$4:$C$8,MATCH(L96,Tablas!$A$4:$A$8,0)))</f>
      </c>
      <c r="DN96" s="3">
        <f>IF(M96="",0,INDEX(Tablas!$C$4:$C$8,MATCH(M96,Tablas!$A$4:$A$8,0)))</f>
      </c>
      <c r="DO96" s="3">
        <f>IF(N96="",0,INDEX(Tablas!$C$4:$C$8,MATCH(N96,Tablas!$A$4:$A$8,0)))</f>
      </c>
      <c r="DP96" s="3">
        <f>IF(O96="",0,INDEX(Tablas!$C$4:$C$8,MATCH(O96,Tablas!$A$4:$A$8,0)))</f>
      </c>
      <c r="DQ96" s="3">
        <f>IF(P96="",0,INDEX(Tablas!$C$4:$C$8,MATCH(P96,Tablas!$A$4:$A$8,0)))</f>
      </c>
      <c r="DR96" s="3">
        <f>IF(Q96="",0,INDEX(Tablas!$C$4:$C$8,MATCH(Q96,Tablas!$A$4:$A$8,0)))</f>
      </c>
      <c r="DS96" s="3">
        <f>IF(R96="",0,INDEX(Tablas!$C$4:$C$8,MATCH(R96,Tablas!$A$4:$A$8,0)))</f>
      </c>
      <c r="DT96" s="3">
        <f>IF(S96="",0,INDEX(Tablas!$C$4:$C$8,MATCH(S96,Tablas!$A$4:$A$8,0)))</f>
      </c>
      <c r="DU96" s="3">
        <f>IF(T96="",0,INDEX(Tablas!$C$4:$C$8,MATCH(T96,Tablas!$A$4:$A$8,0)))</f>
      </c>
      <c r="DV96" s="3">
        <f>IF(U96="",0,INDEX(Tablas!$C$4:$C$8,MATCH(U96,Tablas!$A$4:$A$8,0)))</f>
      </c>
      <c r="DW96" s="3">
        <f>IF(V96="",0,INDEX(Tablas!$C$4:$C$8,MATCH(V96,Tablas!$A$4:$A$8,0)))</f>
      </c>
      <c r="DX96" s="3">
        <f>IF(W96="",0,INDEX(Tablas!$C$4:$C$8,MATCH(W96,Tablas!$A$4:$A$8,0)))</f>
      </c>
      <c r="DY96" s="3">
        <f>IF(X96="",0,INDEX(Tablas!$C$4:$C$8,MATCH(X96,Tablas!$A$4:$A$8,0)))</f>
      </c>
      <c r="DZ96" s="3">
        <f>IF(Y96="",0,INDEX(Tablas!$C$4:$C$8,MATCH(Y96,Tablas!$A$4:$A$8,0)))</f>
      </c>
      <c r="EA96" s="3">
        <f>IF(Z96="",0,INDEX(Tablas!$B$4:$B$8,MATCH(Z96,Tablas!$A$4:$A$8,0)))</f>
      </c>
      <c r="EB96" s="3">
        <f>IF(AA96="",0,INDEX(Tablas!$B$4:$B$8,MATCH(AA96,Tablas!$A$4:$A$8,0)))</f>
      </c>
      <c r="EC96" s="3">
        <f>IF(AB96="",0,INDEX(Tablas!$B$4:$B$8,MATCH(AB96,Tablas!$A$4:$A$8,0)))</f>
      </c>
      <c r="ED96" s="3">
        <f>IF(AC96="",0,INDEX(Tablas!$B$4:$B$8,MATCH(AC96,Tablas!$A$4:$A$8,0)))</f>
      </c>
      <c r="EE96" s="3">
        <f>IF(AD96="",0,INDEX(Tablas!$B$4:$B$8,MATCH(AD96,Tablas!$A$4:$A$8,0)))</f>
      </c>
      <c r="EF96" s="3">
        <f>IF(AE96="",0,INDEX(Tablas!$B$4:$B$8,MATCH(AE96,Tablas!$A$4:$A$8,0)))</f>
      </c>
      <c r="EG96" s="3">
        <f>IF(AF96="",0,INDEX(Tablas!$C$4:$C$8,MATCH(AF96,Tablas!$A$4:$A$8,0)))</f>
      </c>
      <c r="EH96" s="3">
        <f>IF(AG96="",0,INDEX(Tablas!$B$4:$B$8,MATCH(AG96,Tablas!$A$4:$A$8,0)))</f>
      </c>
      <c r="EI96" s="3">
        <f>IF(AH96="",0,INDEX(Tablas!$B$4:$B$8,MATCH(AH96,Tablas!$A$4:$A$8,0)))</f>
      </c>
      <c r="EJ96" s="3">
        <f>IF(AI96="",0,INDEX(Tablas!$B$4:$B$8,MATCH(AI96,Tablas!$A$4:$A$8,0)))</f>
      </c>
      <c r="EK96" s="3">
        <f>IF(AJ96="",0,INDEX(Tablas!$B$4:$B$8,MATCH(AJ96,Tablas!$A$4:$A$8,0)))</f>
      </c>
      <c r="EL96" s="3">
        <f>IF(AK96="",0,INDEX(Tablas!$B$4:$B$8,MATCH(AK96,Tablas!$A$4:$A$8,0)))</f>
      </c>
      <c r="EM96" s="3">
        <f>IF(AL96="",0,INDEX(Tablas!$B$4:$B$8,MATCH(AL96,Tablas!$A$4:$A$8,0)))</f>
      </c>
      <c r="EN96" s="3">
        <f>IF(AM96="",0,INDEX(Tablas!$B$4:$B$8,MATCH(AM96,Tablas!$A$4:$A$8,0)))</f>
      </c>
      <c r="EO96" s="3">
        <f>IF(AN96="",0,INDEX(Tablas!$B$4:$B$8,MATCH(AN96,Tablas!$A$4:$A$8,0)))</f>
      </c>
      <c r="EP96" s="3">
        <f>IF(AO96="",0,INDEX(Tablas!$B$4:$B$8,MATCH(AO96,Tablas!$A$4:$A$8,0)))</f>
      </c>
      <c r="EQ96" s="3">
        <f>IF(AP96="",0,INDEX(Tablas!$B$4:$B$8,MATCH(AP96,Tablas!$A$4:$A$8,0)))</f>
      </c>
      <c r="ER96" s="3">
        <f>IF(AQ96="",0,INDEX(Tablas!$B$4:$B$8,MATCH(AQ96,Tablas!$A$4:$A$8,0)))</f>
      </c>
      <c r="ES96" s="3">
        <f>IF(AR96="",0,INDEX(Tablas!$B$4:$B$8,MATCH(AR96,Tablas!$A$4:$A$8,0)))</f>
      </c>
      <c r="ET96" s="3">
        <f>IF(AS96="",0,INDEX(Tablas!$B$4:$B$8,MATCH(AS96,Tablas!$A$4:$A$8,0)))</f>
      </c>
      <c r="EU96" s="3">
        <f>IF(AT96="",0,INDEX(Tablas!$B$4:$B$8,MATCH(AT96,Tablas!$A$4:$A$8,0)))</f>
      </c>
      <c r="EV96" s="3">
        <f>IF(AU96="",0,INDEX(Tablas!$B$4:$B$8,MATCH(AU96,Tablas!$A$4:$A$8,0)))</f>
      </c>
      <c r="EW96" s="3">
        <f>IF(AV96="",0,INDEX(Tablas!$B$4:$B$8,MATCH(AV96,Tablas!$A$4:$A$8,0)))</f>
      </c>
      <c r="EX96" s="3">
        <f>IF(AW96="",0,INDEX(Tablas!$B$4:$B$8,MATCH(AW96,Tablas!$A$4:$A$8,0)))</f>
      </c>
      <c r="EY96" s="3">
        <f>IF(AX96="",0,INDEX(Tablas!$B$4:$B$8,MATCH(AX96,Tablas!$A$4:$A$8,0)))</f>
      </c>
      <c r="EZ96" s="3">
        <f>IF(AY96="",0,INDEX(Tablas!$B$4:$B$8,MATCH(AY96,Tablas!$A$4:$A$8,0)))</f>
      </c>
      <c r="FA96" s="3">
        <f>IF(AZ96="",0,INDEX(Tablas!$B$4:$B$8,MATCH(AZ96,Tablas!$A$4:$A$8,0)))</f>
      </c>
      <c r="FB96" s="3">
        <f>IF(BA96="",0,INDEX(Tablas!$B$4:$B$8,MATCH(BA96,Tablas!$A$4:$A$8,0)))</f>
      </c>
      <c r="FC96" s="3">
        <f>IF(BB96="",0,INDEX(Tablas!$B$4:$B$8,MATCH(BB96,Tablas!$A$4:$A$8,0)))</f>
      </c>
      <c r="FD96" s="3">
        <f>IF(BC96="",0,INDEX(Tablas!$B$4:$B$8,MATCH(BC96,Tablas!$A$4:$A$8,0)))</f>
      </c>
      <c r="FE96" s="3">
        <f>IF(BD96="",0,INDEX(Tablas!$B$4:$B$8,MATCH(BD96,Tablas!$A$4:$A$8,0)))</f>
      </c>
      <c r="FF96" s="3">
        <f>IF(BE96="",0,INDEX(Tablas!$C$4:$C$8,MATCH(BE96,Tablas!$A$4:$A$8,0)))</f>
      </c>
      <c r="FG96" s="3">
        <f>IF(BF96="",0,INDEX(Tablas!$B$4:$B$8,MATCH(BF96,Tablas!$A$4:$A$8,0)))</f>
      </c>
      <c r="FH96" s="3">
        <f>IF(BG96="",0,INDEX(Tablas!$B$4:$B$8,MATCH(BG96,Tablas!$A$4:$A$8,0)))</f>
      </c>
      <c r="FI96" s="3">
        <f>IF(BH96="",0,INDEX(Tablas!$B$4:$B$8,MATCH(BH96,Tablas!$A$4:$A$8,0)))</f>
      </c>
      <c r="FJ96" s="3">
        <f>IF(BI96="",0,INDEX(Tablas!$C$4:$C$8,MATCH(BI96,Tablas!$A$4:$A$8,0)))</f>
      </c>
      <c r="FK96" s="3">
        <f>IF(BJ96="",0,INDEX(Tablas!$C$4:$C$8,MATCH(BJ96,Tablas!$A$4:$A$8,0)))</f>
      </c>
      <c r="FL96" s="3">
        <f>IF(BK96="",0,INDEX(Tablas!$C$4:$C$8,MATCH(BK96,Tablas!$A$4:$A$8,0)))</f>
      </c>
      <c r="FM96" s="3">
        <f>IF(BL96="",0,INDEX(Tablas!$C$4:$C$8,MATCH(BL96,Tablas!$A$4:$A$8,0)))</f>
      </c>
      <c r="FN96" s="3">
        <f>IF(BM96="",0,INDEX(Tablas!$C$4:$C$8,MATCH(BM96,Tablas!$A$4:$A$8,0)))</f>
      </c>
      <c r="FO96" s="3">
        <f>IF(BN96="",0,INDEX(Tablas!$C$4:$C$8,MATCH(BN96,Tablas!$A$4:$A$8,0)))</f>
      </c>
      <c r="FP96" s="3">
        <f>IF(BO96="",0,INDEX(Tablas!$C$4:$C$8,MATCH(BO96,Tablas!$A$4:$A$8,0)))</f>
      </c>
      <c r="FQ96" s="3">
        <f>IF(OR($B96&lt;&gt;"Sí",BP96=""),0,INDEX(Tablas!$C$4:$C$8,MATCH(BP96,Tablas!$A$4:$A$8,0)))</f>
      </c>
      <c r="FR96" s="3">
        <f>IF(OR($B96&lt;&gt;"Sí",BQ96=""),0,INDEX(Tablas!$C$4:$C$8,MATCH(BQ96,Tablas!$A$4:$A$8,0)))</f>
      </c>
      <c r="FS96" s="3">
        <f>IF(OR($B96&lt;&gt;"Sí",BR96=""),0,INDEX(Tablas!$C$4:$C$8,MATCH(BR96,Tablas!$A$4:$A$8,0)))</f>
      </c>
      <c r="FT96" s="3">
        <f>IF(OR($B96&lt;&gt;"Sí",BS96=""),0,INDEX(Tablas!$C$4:$C$8,MATCH(BS96,Tablas!$A$4:$A$8,0)))</f>
      </c>
      <c r="FU96" s="3">
        <f>IF(OR($C96&lt;&gt;"Sí",BT96=""),0,INDEX(Tablas!$C$4:$C$8,MATCH(BT96,Tablas!$A$4:$A$8,0)))</f>
      </c>
      <c r="FV96" s="3">
        <f>IF(OR($C96&lt;&gt;"Sí",BU96=""),0,INDEX(Tablas!$C$4:$C$8,MATCH(BU96,Tablas!$A$4:$A$8,0)))</f>
      </c>
      <c r="FW96" s="3">
        <f>IF(OR($C96&lt;&gt;"Sí",BV96=""),0,INDEX(Tablas!$C$4:$C$8,MATCH(BV96,Tablas!$A$4:$A$8,0)))</f>
      </c>
      <c r="FX96" s="3">
        <f>IF(OR($C96&lt;&gt;"Sí",BW96=""),0,INDEX(Tablas!$C$4:$C$8,MATCH(BW96,Tablas!$A$4:$A$8,0)))</f>
      </c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6">
        <f>IF(COUNTA($A97:$BW97)=0,"",SUM(DE97:FX97))</f>
      </c>
      <c r="BY97" s="6">
        <f>IF(BX97="","",IF(BX97&lt;Tablas!$C$11,"Nulo",IF(BX97&lt;Tablas!$D$11,"Bajo",IF(BX97&lt;Tablas!$E$11,"Medio",IF(BX97&lt;Tablas!$F$11,"Alto","Muy alto")))))</f>
      </c>
      <c r="BZ97" s="3">
        <f>IF($BX97="","",SUM(DE97,DG97,DF97,DH97,DI97))</f>
      </c>
      <c r="CA97" s="3">
        <f>IF(BZ97="","",IF(BZ97&lt;Tablas!$C$12,"Nulo",IF(BZ97&lt;Tablas!$D$12,"Bajo",IF(BZ97&lt;Tablas!$E$12,"Medio",IF(BZ97&lt;Tablas!$F$12,"Alto","Muy alto")))))</f>
      </c>
      <c r="CB97" s="3">
        <f>IF($BX97="","",SUM(DJ97,DP97,DK97,DL97,DM97,DN97,DO97,FQ97,FR97,FS97,FT97,DQ97,DR97,DS97,DT97,EC97,ED97,EE97,EF97,EA97,EB97,EG97,EH97,EM97,EN97))</f>
      </c>
      <c r="CC97" s="3">
        <f>IF(CB97="","",IF(CB97&lt;Tablas!$C$13,"Nulo",IF(CB97&lt;Tablas!$D$13,"Bajo",IF(CB97&lt;Tablas!$E$13,"Medio",IF(CB97&lt;Tablas!$F$13,"Alto","Muy alto")))))</f>
      </c>
      <c r="CD97" s="3">
        <f>IF($BX97="","",SUM(DU97,DV97,DW97,DX97,DY97,DZ97))</f>
      </c>
      <c r="CE97" s="3">
        <f>IF(CD97="","",IF(CD97&lt;Tablas!$C$14,"Nulo",IF(CD97&lt;Tablas!$D$14,"Bajo",IF(CD97&lt;Tablas!$E$14,"Medio",IF(CD97&lt;Tablas!$F$14,"Alto","Muy alto")))))</f>
      </c>
      <c r="CF97" s="3">
        <f>IF($BX97="","",SUM(EI97,EJ97,EK97,EL97,EO97,EP97,EQ97,ER97,ES97,ET97,EU97,EV97,EW97,EX97,FU97,FV97,FW97,FX97,FI97,FJ97,FK97,FL97,FM97,FN97,FO97,FP97))</f>
      </c>
      <c r="CG97" s="3">
        <f>IF(CF97="","",IF(CF97&lt;Tablas!$C$15,"Nulo",IF(CF97&lt;Tablas!$D$15,"Bajo",IF(CF97&lt;Tablas!$E$15,"Medio",IF(CF97&lt;Tablas!$F$15,"Alto","Muy alto")))))</f>
      </c>
      <c r="CH97" s="3">
        <f>IF($BX97="","",SUM(EY97,EZ97,FA97,FB97,FC97,FD97,FG97,FH97,FE97,FF97))</f>
      </c>
      <c r="CI97" s="3">
        <f>IF(CH97="","",IF(CH97&lt;Tablas!$C$16,"Nulo",IF(CH97&lt;Tablas!$D$16,"Bajo",IF(CH97&lt;Tablas!$E$16,"Medio",IF(CH97&lt;Tablas!$F$16,"Alto","Muy alto")))))</f>
      </c>
      <c r="CJ97" s="3">
        <f>IF($BX97="","",SUM(DE97,DG97,DF97,DH97,DI97))</f>
      </c>
      <c r="CK97" s="3">
        <f>IF(CJ97="","",IF(CJ97&lt;Tablas!$C$17,"Nulo",IF(CJ97&lt;Tablas!$D$17,"Bajo",IF(CJ97&lt;Tablas!$E$17,"Medio",IF(CJ97&lt;Tablas!$F$17,"Alto","Muy alto")))))</f>
      </c>
      <c r="CL97" s="3">
        <f>IF($BX97="","",SUM(DJ97,DP97,DK97,DL97,DM97,DN97,DO97,FQ97,FR97,FS97,FT97,DQ97,DR97,DS97,DT97))</f>
      </c>
      <c r="CM97" s="3">
        <f>IF(CL97="","",IF(CL97&lt;Tablas!$C$18,"Nulo",IF(CL97&lt;Tablas!$D$18,"Bajo",IF(CL97&lt;Tablas!$E$18,"Medio",IF(CL97&lt;Tablas!$F$18,"Alto","Muy alto")))))</f>
      </c>
      <c r="CN97" s="3">
        <f>IF($BX97="","",SUM(EC97,ED97,EE97,EF97,EA97,EB97,EG97,EH97,EM97,EN97))</f>
      </c>
      <c r="CO97" s="3">
        <f>IF(CN97="","",IF(CN97&lt;Tablas!$C$19,"Nulo",IF(CN97&lt;Tablas!$D$19,"Bajo",IF(CN97&lt;Tablas!$E$19,"Medio",IF(CN97&lt;Tablas!$F$19,"Alto","Muy alto")))))</f>
      </c>
      <c r="CP97" s="3">
        <f>IF($BX97="","",SUM(DU97,DV97))</f>
      </c>
      <c r="CQ97" s="3">
        <f>IF(CP97="","",IF(CP97&lt;Tablas!$C$20,"Nulo",IF(CP97&lt;Tablas!$D$20,"Bajo",IF(CP97&lt;Tablas!$E$20,"Medio",IF(CP97&lt;Tablas!$F$20,"Alto","Muy alto")))))</f>
      </c>
      <c r="CR97" s="3">
        <f>IF($BX97="","",SUM(DW97,DX97,DY97,DZ97))</f>
      </c>
      <c r="CS97" s="3">
        <f>IF(CR97="","",IF(CR97&lt;Tablas!$C$21,"Nulo",IF(CR97&lt;Tablas!$D$21,"Bajo",IF(CR97&lt;Tablas!$E$21,"Medio",IF(CR97&lt;Tablas!$F$21,"Alto","Muy alto")))))</f>
      </c>
      <c r="CT97" s="3">
        <f>IF($BX97="","",SUM(EI97,EJ97,EK97,EL97,EO97,EP97,EQ97,ER97,ES97))</f>
      </c>
      <c r="CU97" s="3">
        <f>IF(CT97="","",IF(CT97&lt;Tablas!$C$22,"Nulo",IF(CT97&lt;Tablas!$D$22,"Bajo",IF(CT97&lt;Tablas!$E$22,"Medio",IF(CT97&lt;Tablas!$F$22,"Alto","Muy alto")))))</f>
      </c>
      <c r="CV97" s="3">
        <f>IF($BX97="","",SUM(ET97,EU97,EV97,EW97,EX97,FU97,FV97,FW97,FX97))</f>
      </c>
      <c r="CW97" s="3">
        <f>IF(CV97="","",IF(CV97&lt;Tablas!$C$23,"Nulo",IF(CV97&lt;Tablas!$D$23,"Bajo",IF(CV97&lt;Tablas!$E$23,"Medio",IF(CV97&lt;Tablas!$F$23,"Alto","Muy alto")))))</f>
      </c>
      <c r="CX97" s="3">
        <f>IF($BX97="","",SUM(FI97,FJ97,FK97,FL97,FM97,FN97,FO97,FP97))</f>
      </c>
      <c r="CY97" s="3">
        <f>IF(CX97="","",IF(CX97&lt;Tablas!$C$24,"Nulo",IF(CX97&lt;Tablas!$D$24,"Bajo",IF(CX97&lt;Tablas!$E$24,"Medio",IF(CX97&lt;Tablas!$F$24,"Alto","Muy alto")))))</f>
      </c>
      <c r="CZ97" s="3">
        <f>IF($BX97="","",SUM(EY97,EZ97,FA97,FB97,FC97,FD97))</f>
      </c>
      <c r="DA97" s="3">
        <f>IF(CZ97="","",IF(CZ97&lt;Tablas!$C$25,"Nulo",IF(CZ97&lt;Tablas!$D$25,"Bajo",IF(CZ97&lt;Tablas!$E$25,"Medio",IF(CZ97&lt;Tablas!$F$25,"Alto","Muy alto")))))</f>
      </c>
      <c r="DB97" s="3">
        <f>IF($BX97="","",SUM(FG97,FH97,FE97,FF97))</f>
      </c>
      <c r="DC97" s="3">
        <f>IF(DB97="","",IF(DB97&lt;Tablas!$C$26,"Nulo",IF(DB97&lt;Tablas!$D$26,"Bajo",IF(DB97&lt;Tablas!$E$26,"Medio",IF(DB97&lt;Tablas!$F$26,"Alto","Muy alto")))))</f>
      </c>
      <c r="DD97" s="3">
        <f>IF($BX97="","",COUNTBLANK(D97:BO97)+IF($B97="Sí",COUNTBLANK(BP97:BS97),0)+IF($C97="Sí",COUNTBLANK(BT97:BW97),0)+IF($B97="",1,0)+IF($C97="",1,0))</f>
      </c>
      <c r="DE97" s="3">
        <f>IF(D97="",0,INDEX(Tablas!$B$4:$B$8,MATCH(D97,Tablas!$A$4:$A$8,0)))</f>
      </c>
      <c r="DF97" s="3">
        <f>IF(E97="",0,INDEX(Tablas!$C$4:$C$8,MATCH(E97,Tablas!$A$4:$A$8,0)))</f>
      </c>
      <c r="DG97" s="3">
        <f>IF(F97="",0,INDEX(Tablas!$C$4:$C$8,MATCH(F97,Tablas!$A$4:$A$8,0)))</f>
      </c>
      <c r="DH97" s="3">
        <f>IF(G97="",0,INDEX(Tablas!$B$4:$B$8,MATCH(G97,Tablas!$A$4:$A$8,0)))</f>
      </c>
      <c r="DI97" s="3">
        <f>IF(H97="",0,INDEX(Tablas!$C$4:$C$8,MATCH(H97,Tablas!$A$4:$A$8,0)))</f>
      </c>
      <c r="DJ97" s="3">
        <f>IF(I97="",0,INDEX(Tablas!$C$4:$C$8,MATCH(I97,Tablas!$A$4:$A$8,0)))</f>
      </c>
      <c r="DK97" s="3">
        <f>IF(J97="",0,INDEX(Tablas!$C$4:$C$8,MATCH(J97,Tablas!$A$4:$A$8,0)))</f>
      </c>
      <c r="DL97" s="3">
        <f>IF(K97="",0,INDEX(Tablas!$C$4:$C$8,MATCH(K97,Tablas!$A$4:$A$8,0)))</f>
      </c>
      <c r="DM97" s="3">
        <f>IF(L97="",0,INDEX(Tablas!$C$4:$C$8,MATCH(L97,Tablas!$A$4:$A$8,0)))</f>
      </c>
      <c r="DN97" s="3">
        <f>IF(M97="",0,INDEX(Tablas!$C$4:$C$8,MATCH(M97,Tablas!$A$4:$A$8,0)))</f>
      </c>
      <c r="DO97" s="3">
        <f>IF(N97="",0,INDEX(Tablas!$C$4:$C$8,MATCH(N97,Tablas!$A$4:$A$8,0)))</f>
      </c>
      <c r="DP97" s="3">
        <f>IF(O97="",0,INDEX(Tablas!$C$4:$C$8,MATCH(O97,Tablas!$A$4:$A$8,0)))</f>
      </c>
      <c r="DQ97" s="3">
        <f>IF(P97="",0,INDEX(Tablas!$C$4:$C$8,MATCH(P97,Tablas!$A$4:$A$8,0)))</f>
      </c>
      <c r="DR97" s="3">
        <f>IF(Q97="",0,INDEX(Tablas!$C$4:$C$8,MATCH(Q97,Tablas!$A$4:$A$8,0)))</f>
      </c>
      <c r="DS97" s="3">
        <f>IF(R97="",0,INDEX(Tablas!$C$4:$C$8,MATCH(R97,Tablas!$A$4:$A$8,0)))</f>
      </c>
      <c r="DT97" s="3">
        <f>IF(S97="",0,INDEX(Tablas!$C$4:$C$8,MATCH(S97,Tablas!$A$4:$A$8,0)))</f>
      </c>
      <c r="DU97" s="3">
        <f>IF(T97="",0,INDEX(Tablas!$C$4:$C$8,MATCH(T97,Tablas!$A$4:$A$8,0)))</f>
      </c>
      <c r="DV97" s="3">
        <f>IF(U97="",0,INDEX(Tablas!$C$4:$C$8,MATCH(U97,Tablas!$A$4:$A$8,0)))</f>
      </c>
      <c r="DW97" s="3">
        <f>IF(V97="",0,INDEX(Tablas!$C$4:$C$8,MATCH(V97,Tablas!$A$4:$A$8,0)))</f>
      </c>
      <c r="DX97" s="3">
        <f>IF(W97="",0,INDEX(Tablas!$C$4:$C$8,MATCH(W97,Tablas!$A$4:$A$8,0)))</f>
      </c>
      <c r="DY97" s="3">
        <f>IF(X97="",0,INDEX(Tablas!$C$4:$C$8,MATCH(X97,Tablas!$A$4:$A$8,0)))</f>
      </c>
      <c r="DZ97" s="3">
        <f>IF(Y97="",0,INDEX(Tablas!$C$4:$C$8,MATCH(Y97,Tablas!$A$4:$A$8,0)))</f>
      </c>
      <c r="EA97" s="3">
        <f>IF(Z97="",0,INDEX(Tablas!$B$4:$B$8,MATCH(Z97,Tablas!$A$4:$A$8,0)))</f>
      </c>
      <c r="EB97" s="3">
        <f>IF(AA97="",0,INDEX(Tablas!$B$4:$B$8,MATCH(AA97,Tablas!$A$4:$A$8,0)))</f>
      </c>
      <c r="EC97" s="3">
        <f>IF(AB97="",0,INDEX(Tablas!$B$4:$B$8,MATCH(AB97,Tablas!$A$4:$A$8,0)))</f>
      </c>
      <c r="ED97" s="3">
        <f>IF(AC97="",0,INDEX(Tablas!$B$4:$B$8,MATCH(AC97,Tablas!$A$4:$A$8,0)))</f>
      </c>
      <c r="EE97" s="3">
        <f>IF(AD97="",0,INDEX(Tablas!$B$4:$B$8,MATCH(AD97,Tablas!$A$4:$A$8,0)))</f>
      </c>
      <c r="EF97" s="3">
        <f>IF(AE97="",0,INDEX(Tablas!$B$4:$B$8,MATCH(AE97,Tablas!$A$4:$A$8,0)))</f>
      </c>
      <c r="EG97" s="3">
        <f>IF(AF97="",0,INDEX(Tablas!$C$4:$C$8,MATCH(AF97,Tablas!$A$4:$A$8,0)))</f>
      </c>
      <c r="EH97" s="3">
        <f>IF(AG97="",0,INDEX(Tablas!$B$4:$B$8,MATCH(AG97,Tablas!$A$4:$A$8,0)))</f>
      </c>
      <c r="EI97" s="3">
        <f>IF(AH97="",0,INDEX(Tablas!$B$4:$B$8,MATCH(AH97,Tablas!$A$4:$A$8,0)))</f>
      </c>
      <c r="EJ97" s="3">
        <f>IF(AI97="",0,INDEX(Tablas!$B$4:$B$8,MATCH(AI97,Tablas!$A$4:$A$8,0)))</f>
      </c>
      <c r="EK97" s="3">
        <f>IF(AJ97="",0,INDEX(Tablas!$B$4:$B$8,MATCH(AJ97,Tablas!$A$4:$A$8,0)))</f>
      </c>
      <c r="EL97" s="3">
        <f>IF(AK97="",0,INDEX(Tablas!$B$4:$B$8,MATCH(AK97,Tablas!$A$4:$A$8,0)))</f>
      </c>
      <c r="EM97" s="3">
        <f>IF(AL97="",0,INDEX(Tablas!$B$4:$B$8,MATCH(AL97,Tablas!$A$4:$A$8,0)))</f>
      </c>
      <c r="EN97" s="3">
        <f>IF(AM97="",0,INDEX(Tablas!$B$4:$B$8,MATCH(AM97,Tablas!$A$4:$A$8,0)))</f>
      </c>
      <c r="EO97" s="3">
        <f>IF(AN97="",0,INDEX(Tablas!$B$4:$B$8,MATCH(AN97,Tablas!$A$4:$A$8,0)))</f>
      </c>
      <c r="EP97" s="3">
        <f>IF(AO97="",0,INDEX(Tablas!$B$4:$B$8,MATCH(AO97,Tablas!$A$4:$A$8,0)))</f>
      </c>
      <c r="EQ97" s="3">
        <f>IF(AP97="",0,INDEX(Tablas!$B$4:$B$8,MATCH(AP97,Tablas!$A$4:$A$8,0)))</f>
      </c>
      <c r="ER97" s="3">
        <f>IF(AQ97="",0,INDEX(Tablas!$B$4:$B$8,MATCH(AQ97,Tablas!$A$4:$A$8,0)))</f>
      </c>
      <c r="ES97" s="3">
        <f>IF(AR97="",0,INDEX(Tablas!$B$4:$B$8,MATCH(AR97,Tablas!$A$4:$A$8,0)))</f>
      </c>
      <c r="ET97" s="3">
        <f>IF(AS97="",0,INDEX(Tablas!$B$4:$B$8,MATCH(AS97,Tablas!$A$4:$A$8,0)))</f>
      </c>
      <c r="EU97" s="3">
        <f>IF(AT97="",0,INDEX(Tablas!$B$4:$B$8,MATCH(AT97,Tablas!$A$4:$A$8,0)))</f>
      </c>
      <c r="EV97" s="3">
        <f>IF(AU97="",0,INDEX(Tablas!$B$4:$B$8,MATCH(AU97,Tablas!$A$4:$A$8,0)))</f>
      </c>
      <c r="EW97" s="3">
        <f>IF(AV97="",0,INDEX(Tablas!$B$4:$B$8,MATCH(AV97,Tablas!$A$4:$A$8,0)))</f>
      </c>
      <c r="EX97" s="3">
        <f>IF(AW97="",0,INDEX(Tablas!$B$4:$B$8,MATCH(AW97,Tablas!$A$4:$A$8,0)))</f>
      </c>
      <c r="EY97" s="3">
        <f>IF(AX97="",0,INDEX(Tablas!$B$4:$B$8,MATCH(AX97,Tablas!$A$4:$A$8,0)))</f>
      </c>
      <c r="EZ97" s="3">
        <f>IF(AY97="",0,INDEX(Tablas!$B$4:$B$8,MATCH(AY97,Tablas!$A$4:$A$8,0)))</f>
      </c>
      <c r="FA97" s="3">
        <f>IF(AZ97="",0,INDEX(Tablas!$B$4:$B$8,MATCH(AZ97,Tablas!$A$4:$A$8,0)))</f>
      </c>
      <c r="FB97" s="3">
        <f>IF(BA97="",0,INDEX(Tablas!$B$4:$B$8,MATCH(BA97,Tablas!$A$4:$A$8,0)))</f>
      </c>
      <c r="FC97" s="3">
        <f>IF(BB97="",0,INDEX(Tablas!$B$4:$B$8,MATCH(BB97,Tablas!$A$4:$A$8,0)))</f>
      </c>
      <c r="FD97" s="3">
        <f>IF(BC97="",0,INDEX(Tablas!$B$4:$B$8,MATCH(BC97,Tablas!$A$4:$A$8,0)))</f>
      </c>
      <c r="FE97" s="3">
        <f>IF(BD97="",0,INDEX(Tablas!$B$4:$B$8,MATCH(BD97,Tablas!$A$4:$A$8,0)))</f>
      </c>
      <c r="FF97" s="3">
        <f>IF(BE97="",0,INDEX(Tablas!$C$4:$C$8,MATCH(BE97,Tablas!$A$4:$A$8,0)))</f>
      </c>
      <c r="FG97" s="3">
        <f>IF(BF97="",0,INDEX(Tablas!$B$4:$B$8,MATCH(BF97,Tablas!$A$4:$A$8,0)))</f>
      </c>
      <c r="FH97" s="3">
        <f>IF(BG97="",0,INDEX(Tablas!$B$4:$B$8,MATCH(BG97,Tablas!$A$4:$A$8,0)))</f>
      </c>
      <c r="FI97" s="3">
        <f>IF(BH97="",0,INDEX(Tablas!$B$4:$B$8,MATCH(BH97,Tablas!$A$4:$A$8,0)))</f>
      </c>
      <c r="FJ97" s="3">
        <f>IF(BI97="",0,INDEX(Tablas!$C$4:$C$8,MATCH(BI97,Tablas!$A$4:$A$8,0)))</f>
      </c>
      <c r="FK97" s="3">
        <f>IF(BJ97="",0,INDEX(Tablas!$C$4:$C$8,MATCH(BJ97,Tablas!$A$4:$A$8,0)))</f>
      </c>
      <c r="FL97" s="3">
        <f>IF(BK97="",0,INDEX(Tablas!$C$4:$C$8,MATCH(BK97,Tablas!$A$4:$A$8,0)))</f>
      </c>
      <c r="FM97" s="3">
        <f>IF(BL97="",0,INDEX(Tablas!$C$4:$C$8,MATCH(BL97,Tablas!$A$4:$A$8,0)))</f>
      </c>
      <c r="FN97" s="3">
        <f>IF(BM97="",0,INDEX(Tablas!$C$4:$C$8,MATCH(BM97,Tablas!$A$4:$A$8,0)))</f>
      </c>
      <c r="FO97" s="3">
        <f>IF(BN97="",0,INDEX(Tablas!$C$4:$C$8,MATCH(BN97,Tablas!$A$4:$A$8,0)))</f>
      </c>
      <c r="FP97" s="3">
        <f>IF(BO97="",0,INDEX(Tablas!$C$4:$C$8,MATCH(BO97,Tablas!$A$4:$A$8,0)))</f>
      </c>
      <c r="FQ97" s="3">
        <f>IF(OR($B97&lt;&gt;"Sí",BP97=""),0,INDEX(Tablas!$C$4:$C$8,MATCH(BP97,Tablas!$A$4:$A$8,0)))</f>
      </c>
      <c r="FR97" s="3">
        <f>IF(OR($B97&lt;&gt;"Sí",BQ97=""),0,INDEX(Tablas!$C$4:$C$8,MATCH(BQ97,Tablas!$A$4:$A$8,0)))</f>
      </c>
      <c r="FS97" s="3">
        <f>IF(OR($B97&lt;&gt;"Sí",BR97=""),0,INDEX(Tablas!$C$4:$C$8,MATCH(BR97,Tablas!$A$4:$A$8,0)))</f>
      </c>
      <c r="FT97" s="3">
        <f>IF(OR($B97&lt;&gt;"Sí",BS97=""),0,INDEX(Tablas!$C$4:$C$8,MATCH(BS97,Tablas!$A$4:$A$8,0)))</f>
      </c>
      <c r="FU97" s="3">
        <f>IF(OR($C97&lt;&gt;"Sí",BT97=""),0,INDEX(Tablas!$C$4:$C$8,MATCH(BT97,Tablas!$A$4:$A$8,0)))</f>
      </c>
      <c r="FV97" s="3">
        <f>IF(OR($C97&lt;&gt;"Sí",BU97=""),0,INDEX(Tablas!$C$4:$C$8,MATCH(BU97,Tablas!$A$4:$A$8,0)))</f>
      </c>
      <c r="FW97" s="3">
        <f>IF(OR($C97&lt;&gt;"Sí",BV97=""),0,INDEX(Tablas!$C$4:$C$8,MATCH(BV97,Tablas!$A$4:$A$8,0)))</f>
      </c>
      <c r="FX97" s="3">
        <f>IF(OR($C97&lt;&gt;"Sí",BW97=""),0,INDEX(Tablas!$C$4:$C$8,MATCH(BW97,Tablas!$A$4:$A$8,0)))</f>
      </c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6">
        <f>IF(COUNTA($A98:$BW98)=0,"",SUM(DE98:FX98))</f>
      </c>
      <c r="BY98" s="6">
        <f>IF(BX98="","",IF(BX98&lt;Tablas!$C$11,"Nulo",IF(BX98&lt;Tablas!$D$11,"Bajo",IF(BX98&lt;Tablas!$E$11,"Medio",IF(BX98&lt;Tablas!$F$11,"Alto","Muy alto")))))</f>
      </c>
      <c r="BZ98" s="3">
        <f>IF($BX98="","",SUM(DE98,DG98,DF98,DH98,DI98))</f>
      </c>
      <c r="CA98" s="3">
        <f>IF(BZ98="","",IF(BZ98&lt;Tablas!$C$12,"Nulo",IF(BZ98&lt;Tablas!$D$12,"Bajo",IF(BZ98&lt;Tablas!$E$12,"Medio",IF(BZ98&lt;Tablas!$F$12,"Alto","Muy alto")))))</f>
      </c>
      <c r="CB98" s="3">
        <f>IF($BX98="","",SUM(DJ98,DP98,DK98,DL98,DM98,DN98,DO98,FQ98,FR98,FS98,FT98,DQ98,DR98,DS98,DT98,EC98,ED98,EE98,EF98,EA98,EB98,EG98,EH98,EM98,EN98))</f>
      </c>
      <c r="CC98" s="3">
        <f>IF(CB98="","",IF(CB98&lt;Tablas!$C$13,"Nulo",IF(CB98&lt;Tablas!$D$13,"Bajo",IF(CB98&lt;Tablas!$E$13,"Medio",IF(CB98&lt;Tablas!$F$13,"Alto","Muy alto")))))</f>
      </c>
      <c r="CD98" s="3">
        <f>IF($BX98="","",SUM(DU98,DV98,DW98,DX98,DY98,DZ98))</f>
      </c>
      <c r="CE98" s="3">
        <f>IF(CD98="","",IF(CD98&lt;Tablas!$C$14,"Nulo",IF(CD98&lt;Tablas!$D$14,"Bajo",IF(CD98&lt;Tablas!$E$14,"Medio",IF(CD98&lt;Tablas!$F$14,"Alto","Muy alto")))))</f>
      </c>
      <c r="CF98" s="3">
        <f>IF($BX98="","",SUM(EI98,EJ98,EK98,EL98,EO98,EP98,EQ98,ER98,ES98,ET98,EU98,EV98,EW98,EX98,FU98,FV98,FW98,FX98,FI98,FJ98,FK98,FL98,FM98,FN98,FO98,FP98))</f>
      </c>
      <c r="CG98" s="3">
        <f>IF(CF98="","",IF(CF98&lt;Tablas!$C$15,"Nulo",IF(CF98&lt;Tablas!$D$15,"Bajo",IF(CF98&lt;Tablas!$E$15,"Medio",IF(CF98&lt;Tablas!$F$15,"Alto","Muy alto")))))</f>
      </c>
      <c r="CH98" s="3">
        <f>IF($BX98="","",SUM(EY98,EZ98,FA98,FB98,FC98,FD98,FG98,FH98,FE98,FF98))</f>
      </c>
      <c r="CI98" s="3">
        <f>IF(CH98="","",IF(CH98&lt;Tablas!$C$16,"Nulo",IF(CH98&lt;Tablas!$D$16,"Bajo",IF(CH98&lt;Tablas!$E$16,"Medio",IF(CH98&lt;Tablas!$F$16,"Alto","Muy alto")))))</f>
      </c>
      <c r="CJ98" s="3">
        <f>IF($BX98="","",SUM(DE98,DG98,DF98,DH98,DI98))</f>
      </c>
      <c r="CK98" s="3">
        <f>IF(CJ98="","",IF(CJ98&lt;Tablas!$C$17,"Nulo",IF(CJ98&lt;Tablas!$D$17,"Bajo",IF(CJ98&lt;Tablas!$E$17,"Medio",IF(CJ98&lt;Tablas!$F$17,"Alto","Muy alto")))))</f>
      </c>
      <c r="CL98" s="3">
        <f>IF($BX98="","",SUM(DJ98,DP98,DK98,DL98,DM98,DN98,DO98,FQ98,FR98,FS98,FT98,DQ98,DR98,DS98,DT98))</f>
      </c>
      <c r="CM98" s="3">
        <f>IF(CL98="","",IF(CL98&lt;Tablas!$C$18,"Nulo",IF(CL98&lt;Tablas!$D$18,"Bajo",IF(CL98&lt;Tablas!$E$18,"Medio",IF(CL98&lt;Tablas!$F$18,"Alto","Muy alto")))))</f>
      </c>
      <c r="CN98" s="3">
        <f>IF($BX98="","",SUM(EC98,ED98,EE98,EF98,EA98,EB98,EG98,EH98,EM98,EN98))</f>
      </c>
      <c r="CO98" s="3">
        <f>IF(CN98="","",IF(CN98&lt;Tablas!$C$19,"Nulo",IF(CN98&lt;Tablas!$D$19,"Bajo",IF(CN98&lt;Tablas!$E$19,"Medio",IF(CN98&lt;Tablas!$F$19,"Alto","Muy alto")))))</f>
      </c>
      <c r="CP98" s="3">
        <f>IF($BX98="","",SUM(DU98,DV98))</f>
      </c>
      <c r="CQ98" s="3">
        <f>IF(CP98="","",IF(CP98&lt;Tablas!$C$20,"Nulo",IF(CP98&lt;Tablas!$D$20,"Bajo",IF(CP98&lt;Tablas!$E$20,"Medio",IF(CP98&lt;Tablas!$F$20,"Alto","Muy alto")))))</f>
      </c>
      <c r="CR98" s="3">
        <f>IF($BX98="","",SUM(DW98,DX98,DY98,DZ98))</f>
      </c>
      <c r="CS98" s="3">
        <f>IF(CR98="","",IF(CR98&lt;Tablas!$C$21,"Nulo",IF(CR98&lt;Tablas!$D$21,"Bajo",IF(CR98&lt;Tablas!$E$21,"Medio",IF(CR98&lt;Tablas!$F$21,"Alto","Muy alto")))))</f>
      </c>
      <c r="CT98" s="3">
        <f>IF($BX98="","",SUM(EI98,EJ98,EK98,EL98,EO98,EP98,EQ98,ER98,ES98))</f>
      </c>
      <c r="CU98" s="3">
        <f>IF(CT98="","",IF(CT98&lt;Tablas!$C$22,"Nulo",IF(CT98&lt;Tablas!$D$22,"Bajo",IF(CT98&lt;Tablas!$E$22,"Medio",IF(CT98&lt;Tablas!$F$22,"Alto","Muy alto")))))</f>
      </c>
      <c r="CV98" s="3">
        <f>IF($BX98="","",SUM(ET98,EU98,EV98,EW98,EX98,FU98,FV98,FW98,FX98))</f>
      </c>
      <c r="CW98" s="3">
        <f>IF(CV98="","",IF(CV98&lt;Tablas!$C$23,"Nulo",IF(CV98&lt;Tablas!$D$23,"Bajo",IF(CV98&lt;Tablas!$E$23,"Medio",IF(CV98&lt;Tablas!$F$23,"Alto","Muy alto")))))</f>
      </c>
      <c r="CX98" s="3">
        <f>IF($BX98="","",SUM(FI98,FJ98,FK98,FL98,FM98,FN98,FO98,FP98))</f>
      </c>
      <c r="CY98" s="3">
        <f>IF(CX98="","",IF(CX98&lt;Tablas!$C$24,"Nulo",IF(CX98&lt;Tablas!$D$24,"Bajo",IF(CX98&lt;Tablas!$E$24,"Medio",IF(CX98&lt;Tablas!$F$24,"Alto","Muy alto")))))</f>
      </c>
      <c r="CZ98" s="3">
        <f>IF($BX98="","",SUM(EY98,EZ98,FA98,FB98,FC98,FD98))</f>
      </c>
      <c r="DA98" s="3">
        <f>IF(CZ98="","",IF(CZ98&lt;Tablas!$C$25,"Nulo",IF(CZ98&lt;Tablas!$D$25,"Bajo",IF(CZ98&lt;Tablas!$E$25,"Medio",IF(CZ98&lt;Tablas!$F$25,"Alto","Muy alto")))))</f>
      </c>
      <c r="DB98" s="3">
        <f>IF($BX98="","",SUM(FG98,FH98,FE98,FF98))</f>
      </c>
      <c r="DC98" s="3">
        <f>IF(DB98="","",IF(DB98&lt;Tablas!$C$26,"Nulo",IF(DB98&lt;Tablas!$D$26,"Bajo",IF(DB98&lt;Tablas!$E$26,"Medio",IF(DB98&lt;Tablas!$F$26,"Alto","Muy alto")))))</f>
      </c>
      <c r="DD98" s="3">
        <f>IF($BX98="","",COUNTBLANK(D98:BO98)+IF($B98="Sí",COUNTBLANK(BP98:BS98),0)+IF($C98="Sí",COUNTBLANK(BT98:BW98),0)+IF($B98="",1,0)+IF($C98="",1,0))</f>
      </c>
      <c r="DE98" s="3">
        <f>IF(D98="",0,INDEX(Tablas!$B$4:$B$8,MATCH(D98,Tablas!$A$4:$A$8,0)))</f>
      </c>
      <c r="DF98" s="3">
        <f>IF(E98="",0,INDEX(Tablas!$C$4:$C$8,MATCH(E98,Tablas!$A$4:$A$8,0)))</f>
      </c>
      <c r="DG98" s="3">
        <f>IF(F98="",0,INDEX(Tablas!$C$4:$C$8,MATCH(F98,Tablas!$A$4:$A$8,0)))</f>
      </c>
      <c r="DH98" s="3">
        <f>IF(G98="",0,INDEX(Tablas!$B$4:$B$8,MATCH(G98,Tablas!$A$4:$A$8,0)))</f>
      </c>
      <c r="DI98" s="3">
        <f>IF(H98="",0,INDEX(Tablas!$C$4:$C$8,MATCH(H98,Tablas!$A$4:$A$8,0)))</f>
      </c>
      <c r="DJ98" s="3">
        <f>IF(I98="",0,INDEX(Tablas!$C$4:$C$8,MATCH(I98,Tablas!$A$4:$A$8,0)))</f>
      </c>
      <c r="DK98" s="3">
        <f>IF(J98="",0,INDEX(Tablas!$C$4:$C$8,MATCH(J98,Tablas!$A$4:$A$8,0)))</f>
      </c>
      <c r="DL98" s="3">
        <f>IF(K98="",0,INDEX(Tablas!$C$4:$C$8,MATCH(K98,Tablas!$A$4:$A$8,0)))</f>
      </c>
      <c r="DM98" s="3">
        <f>IF(L98="",0,INDEX(Tablas!$C$4:$C$8,MATCH(L98,Tablas!$A$4:$A$8,0)))</f>
      </c>
      <c r="DN98" s="3">
        <f>IF(M98="",0,INDEX(Tablas!$C$4:$C$8,MATCH(M98,Tablas!$A$4:$A$8,0)))</f>
      </c>
      <c r="DO98" s="3">
        <f>IF(N98="",0,INDEX(Tablas!$C$4:$C$8,MATCH(N98,Tablas!$A$4:$A$8,0)))</f>
      </c>
      <c r="DP98" s="3">
        <f>IF(O98="",0,INDEX(Tablas!$C$4:$C$8,MATCH(O98,Tablas!$A$4:$A$8,0)))</f>
      </c>
      <c r="DQ98" s="3">
        <f>IF(P98="",0,INDEX(Tablas!$C$4:$C$8,MATCH(P98,Tablas!$A$4:$A$8,0)))</f>
      </c>
      <c r="DR98" s="3">
        <f>IF(Q98="",0,INDEX(Tablas!$C$4:$C$8,MATCH(Q98,Tablas!$A$4:$A$8,0)))</f>
      </c>
      <c r="DS98" s="3">
        <f>IF(R98="",0,INDEX(Tablas!$C$4:$C$8,MATCH(R98,Tablas!$A$4:$A$8,0)))</f>
      </c>
      <c r="DT98" s="3">
        <f>IF(S98="",0,INDEX(Tablas!$C$4:$C$8,MATCH(S98,Tablas!$A$4:$A$8,0)))</f>
      </c>
      <c r="DU98" s="3">
        <f>IF(T98="",0,INDEX(Tablas!$C$4:$C$8,MATCH(T98,Tablas!$A$4:$A$8,0)))</f>
      </c>
      <c r="DV98" s="3">
        <f>IF(U98="",0,INDEX(Tablas!$C$4:$C$8,MATCH(U98,Tablas!$A$4:$A$8,0)))</f>
      </c>
      <c r="DW98" s="3">
        <f>IF(V98="",0,INDEX(Tablas!$C$4:$C$8,MATCH(V98,Tablas!$A$4:$A$8,0)))</f>
      </c>
      <c r="DX98" s="3">
        <f>IF(W98="",0,INDEX(Tablas!$C$4:$C$8,MATCH(W98,Tablas!$A$4:$A$8,0)))</f>
      </c>
      <c r="DY98" s="3">
        <f>IF(X98="",0,INDEX(Tablas!$C$4:$C$8,MATCH(X98,Tablas!$A$4:$A$8,0)))</f>
      </c>
      <c r="DZ98" s="3">
        <f>IF(Y98="",0,INDEX(Tablas!$C$4:$C$8,MATCH(Y98,Tablas!$A$4:$A$8,0)))</f>
      </c>
      <c r="EA98" s="3">
        <f>IF(Z98="",0,INDEX(Tablas!$B$4:$B$8,MATCH(Z98,Tablas!$A$4:$A$8,0)))</f>
      </c>
      <c r="EB98" s="3">
        <f>IF(AA98="",0,INDEX(Tablas!$B$4:$B$8,MATCH(AA98,Tablas!$A$4:$A$8,0)))</f>
      </c>
      <c r="EC98" s="3">
        <f>IF(AB98="",0,INDEX(Tablas!$B$4:$B$8,MATCH(AB98,Tablas!$A$4:$A$8,0)))</f>
      </c>
      <c r="ED98" s="3">
        <f>IF(AC98="",0,INDEX(Tablas!$B$4:$B$8,MATCH(AC98,Tablas!$A$4:$A$8,0)))</f>
      </c>
      <c r="EE98" s="3">
        <f>IF(AD98="",0,INDEX(Tablas!$B$4:$B$8,MATCH(AD98,Tablas!$A$4:$A$8,0)))</f>
      </c>
      <c r="EF98" s="3">
        <f>IF(AE98="",0,INDEX(Tablas!$B$4:$B$8,MATCH(AE98,Tablas!$A$4:$A$8,0)))</f>
      </c>
      <c r="EG98" s="3">
        <f>IF(AF98="",0,INDEX(Tablas!$C$4:$C$8,MATCH(AF98,Tablas!$A$4:$A$8,0)))</f>
      </c>
      <c r="EH98" s="3">
        <f>IF(AG98="",0,INDEX(Tablas!$B$4:$B$8,MATCH(AG98,Tablas!$A$4:$A$8,0)))</f>
      </c>
      <c r="EI98" s="3">
        <f>IF(AH98="",0,INDEX(Tablas!$B$4:$B$8,MATCH(AH98,Tablas!$A$4:$A$8,0)))</f>
      </c>
      <c r="EJ98" s="3">
        <f>IF(AI98="",0,INDEX(Tablas!$B$4:$B$8,MATCH(AI98,Tablas!$A$4:$A$8,0)))</f>
      </c>
      <c r="EK98" s="3">
        <f>IF(AJ98="",0,INDEX(Tablas!$B$4:$B$8,MATCH(AJ98,Tablas!$A$4:$A$8,0)))</f>
      </c>
      <c r="EL98" s="3">
        <f>IF(AK98="",0,INDEX(Tablas!$B$4:$B$8,MATCH(AK98,Tablas!$A$4:$A$8,0)))</f>
      </c>
      <c r="EM98" s="3">
        <f>IF(AL98="",0,INDEX(Tablas!$B$4:$B$8,MATCH(AL98,Tablas!$A$4:$A$8,0)))</f>
      </c>
      <c r="EN98" s="3">
        <f>IF(AM98="",0,INDEX(Tablas!$B$4:$B$8,MATCH(AM98,Tablas!$A$4:$A$8,0)))</f>
      </c>
      <c r="EO98" s="3">
        <f>IF(AN98="",0,INDEX(Tablas!$B$4:$B$8,MATCH(AN98,Tablas!$A$4:$A$8,0)))</f>
      </c>
      <c r="EP98" s="3">
        <f>IF(AO98="",0,INDEX(Tablas!$B$4:$B$8,MATCH(AO98,Tablas!$A$4:$A$8,0)))</f>
      </c>
      <c r="EQ98" s="3">
        <f>IF(AP98="",0,INDEX(Tablas!$B$4:$B$8,MATCH(AP98,Tablas!$A$4:$A$8,0)))</f>
      </c>
      <c r="ER98" s="3">
        <f>IF(AQ98="",0,INDEX(Tablas!$B$4:$B$8,MATCH(AQ98,Tablas!$A$4:$A$8,0)))</f>
      </c>
      <c r="ES98" s="3">
        <f>IF(AR98="",0,INDEX(Tablas!$B$4:$B$8,MATCH(AR98,Tablas!$A$4:$A$8,0)))</f>
      </c>
      <c r="ET98" s="3">
        <f>IF(AS98="",0,INDEX(Tablas!$B$4:$B$8,MATCH(AS98,Tablas!$A$4:$A$8,0)))</f>
      </c>
      <c r="EU98" s="3">
        <f>IF(AT98="",0,INDEX(Tablas!$B$4:$B$8,MATCH(AT98,Tablas!$A$4:$A$8,0)))</f>
      </c>
      <c r="EV98" s="3">
        <f>IF(AU98="",0,INDEX(Tablas!$B$4:$B$8,MATCH(AU98,Tablas!$A$4:$A$8,0)))</f>
      </c>
      <c r="EW98" s="3">
        <f>IF(AV98="",0,INDEX(Tablas!$B$4:$B$8,MATCH(AV98,Tablas!$A$4:$A$8,0)))</f>
      </c>
      <c r="EX98" s="3">
        <f>IF(AW98="",0,INDEX(Tablas!$B$4:$B$8,MATCH(AW98,Tablas!$A$4:$A$8,0)))</f>
      </c>
      <c r="EY98" s="3">
        <f>IF(AX98="",0,INDEX(Tablas!$B$4:$B$8,MATCH(AX98,Tablas!$A$4:$A$8,0)))</f>
      </c>
      <c r="EZ98" s="3">
        <f>IF(AY98="",0,INDEX(Tablas!$B$4:$B$8,MATCH(AY98,Tablas!$A$4:$A$8,0)))</f>
      </c>
      <c r="FA98" s="3">
        <f>IF(AZ98="",0,INDEX(Tablas!$B$4:$B$8,MATCH(AZ98,Tablas!$A$4:$A$8,0)))</f>
      </c>
      <c r="FB98" s="3">
        <f>IF(BA98="",0,INDEX(Tablas!$B$4:$B$8,MATCH(BA98,Tablas!$A$4:$A$8,0)))</f>
      </c>
      <c r="FC98" s="3">
        <f>IF(BB98="",0,INDEX(Tablas!$B$4:$B$8,MATCH(BB98,Tablas!$A$4:$A$8,0)))</f>
      </c>
      <c r="FD98" s="3">
        <f>IF(BC98="",0,INDEX(Tablas!$B$4:$B$8,MATCH(BC98,Tablas!$A$4:$A$8,0)))</f>
      </c>
      <c r="FE98" s="3">
        <f>IF(BD98="",0,INDEX(Tablas!$B$4:$B$8,MATCH(BD98,Tablas!$A$4:$A$8,0)))</f>
      </c>
      <c r="FF98" s="3">
        <f>IF(BE98="",0,INDEX(Tablas!$C$4:$C$8,MATCH(BE98,Tablas!$A$4:$A$8,0)))</f>
      </c>
      <c r="FG98" s="3">
        <f>IF(BF98="",0,INDEX(Tablas!$B$4:$B$8,MATCH(BF98,Tablas!$A$4:$A$8,0)))</f>
      </c>
      <c r="FH98" s="3">
        <f>IF(BG98="",0,INDEX(Tablas!$B$4:$B$8,MATCH(BG98,Tablas!$A$4:$A$8,0)))</f>
      </c>
      <c r="FI98" s="3">
        <f>IF(BH98="",0,INDEX(Tablas!$B$4:$B$8,MATCH(BH98,Tablas!$A$4:$A$8,0)))</f>
      </c>
      <c r="FJ98" s="3">
        <f>IF(BI98="",0,INDEX(Tablas!$C$4:$C$8,MATCH(BI98,Tablas!$A$4:$A$8,0)))</f>
      </c>
      <c r="FK98" s="3">
        <f>IF(BJ98="",0,INDEX(Tablas!$C$4:$C$8,MATCH(BJ98,Tablas!$A$4:$A$8,0)))</f>
      </c>
      <c r="FL98" s="3">
        <f>IF(BK98="",0,INDEX(Tablas!$C$4:$C$8,MATCH(BK98,Tablas!$A$4:$A$8,0)))</f>
      </c>
      <c r="FM98" s="3">
        <f>IF(BL98="",0,INDEX(Tablas!$C$4:$C$8,MATCH(BL98,Tablas!$A$4:$A$8,0)))</f>
      </c>
      <c r="FN98" s="3">
        <f>IF(BM98="",0,INDEX(Tablas!$C$4:$C$8,MATCH(BM98,Tablas!$A$4:$A$8,0)))</f>
      </c>
      <c r="FO98" s="3">
        <f>IF(BN98="",0,INDEX(Tablas!$C$4:$C$8,MATCH(BN98,Tablas!$A$4:$A$8,0)))</f>
      </c>
      <c r="FP98" s="3">
        <f>IF(BO98="",0,INDEX(Tablas!$C$4:$C$8,MATCH(BO98,Tablas!$A$4:$A$8,0)))</f>
      </c>
      <c r="FQ98" s="3">
        <f>IF(OR($B98&lt;&gt;"Sí",BP98=""),0,INDEX(Tablas!$C$4:$C$8,MATCH(BP98,Tablas!$A$4:$A$8,0)))</f>
      </c>
      <c r="FR98" s="3">
        <f>IF(OR($B98&lt;&gt;"Sí",BQ98=""),0,INDEX(Tablas!$C$4:$C$8,MATCH(BQ98,Tablas!$A$4:$A$8,0)))</f>
      </c>
      <c r="FS98" s="3">
        <f>IF(OR($B98&lt;&gt;"Sí",BR98=""),0,INDEX(Tablas!$C$4:$C$8,MATCH(BR98,Tablas!$A$4:$A$8,0)))</f>
      </c>
      <c r="FT98" s="3">
        <f>IF(OR($B98&lt;&gt;"Sí",BS98=""),0,INDEX(Tablas!$C$4:$C$8,MATCH(BS98,Tablas!$A$4:$A$8,0)))</f>
      </c>
      <c r="FU98" s="3">
        <f>IF(OR($C98&lt;&gt;"Sí",BT98=""),0,INDEX(Tablas!$C$4:$C$8,MATCH(BT98,Tablas!$A$4:$A$8,0)))</f>
      </c>
      <c r="FV98" s="3">
        <f>IF(OR($C98&lt;&gt;"Sí",BU98=""),0,INDEX(Tablas!$C$4:$C$8,MATCH(BU98,Tablas!$A$4:$A$8,0)))</f>
      </c>
      <c r="FW98" s="3">
        <f>IF(OR($C98&lt;&gt;"Sí",BV98=""),0,INDEX(Tablas!$C$4:$C$8,MATCH(BV98,Tablas!$A$4:$A$8,0)))</f>
      </c>
      <c r="FX98" s="3">
        <f>IF(OR($C98&lt;&gt;"Sí",BW98=""),0,INDEX(Tablas!$C$4:$C$8,MATCH(BW98,Tablas!$A$4:$A$8,0)))</f>
      </c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6">
        <f>IF(COUNTA($A99:$BW99)=0,"",SUM(DE99:FX99))</f>
      </c>
      <c r="BY99" s="6">
        <f>IF(BX99="","",IF(BX99&lt;Tablas!$C$11,"Nulo",IF(BX99&lt;Tablas!$D$11,"Bajo",IF(BX99&lt;Tablas!$E$11,"Medio",IF(BX99&lt;Tablas!$F$11,"Alto","Muy alto")))))</f>
      </c>
      <c r="BZ99" s="3">
        <f>IF($BX99="","",SUM(DE99,DG99,DF99,DH99,DI99))</f>
      </c>
      <c r="CA99" s="3">
        <f>IF(BZ99="","",IF(BZ99&lt;Tablas!$C$12,"Nulo",IF(BZ99&lt;Tablas!$D$12,"Bajo",IF(BZ99&lt;Tablas!$E$12,"Medio",IF(BZ99&lt;Tablas!$F$12,"Alto","Muy alto")))))</f>
      </c>
      <c r="CB99" s="3">
        <f>IF($BX99="","",SUM(DJ99,DP99,DK99,DL99,DM99,DN99,DO99,FQ99,FR99,FS99,FT99,DQ99,DR99,DS99,DT99,EC99,ED99,EE99,EF99,EA99,EB99,EG99,EH99,EM99,EN99))</f>
      </c>
      <c r="CC99" s="3">
        <f>IF(CB99="","",IF(CB99&lt;Tablas!$C$13,"Nulo",IF(CB99&lt;Tablas!$D$13,"Bajo",IF(CB99&lt;Tablas!$E$13,"Medio",IF(CB99&lt;Tablas!$F$13,"Alto","Muy alto")))))</f>
      </c>
      <c r="CD99" s="3">
        <f>IF($BX99="","",SUM(DU99,DV99,DW99,DX99,DY99,DZ99))</f>
      </c>
      <c r="CE99" s="3">
        <f>IF(CD99="","",IF(CD99&lt;Tablas!$C$14,"Nulo",IF(CD99&lt;Tablas!$D$14,"Bajo",IF(CD99&lt;Tablas!$E$14,"Medio",IF(CD99&lt;Tablas!$F$14,"Alto","Muy alto")))))</f>
      </c>
      <c r="CF99" s="3">
        <f>IF($BX99="","",SUM(EI99,EJ99,EK99,EL99,EO99,EP99,EQ99,ER99,ES99,ET99,EU99,EV99,EW99,EX99,FU99,FV99,FW99,FX99,FI99,FJ99,FK99,FL99,FM99,FN99,FO99,FP99))</f>
      </c>
      <c r="CG99" s="3">
        <f>IF(CF99="","",IF(CF99&lt;Tablas!$C$15,"Nulo",IF(CF99&lt;Tablas!$D$15,"Bajo",IF(CF99&lt;Tablas!$E$15,"Medio",IF(CF99&lt;Tablas!$F$15,"Alto","Muy alto")))))</f>
      </c>
      <c r="CH99" s="3">
        <f>IF($BX99="","",SUM(EY99,EZ99,FA99,FB99,FC99,FD99,FG99,FH99,FE99,FF99))</f>
      </c>
      <c r="CI99" s="3">
        <f>IF(CH99="","",IF(CH99&lt;Tablas!$C$16,"Nulo",IF(CH99&lt;Tablas!$D$16,"Bajo",IF(CH99&lt;Tablas!$E$16,"Medio",IF(CH99&lt;Tablas!$F$16,"Alto","Muy alto")))))</f>
      </c>
      <c r="CJ99" s="3">
        <f>IF($BX99="","",SUM(DE99,DG99,DF99,DH99,DI99))</f>
      </c>
      <c r="CK99" s="3">
        <f>IF(CJ99="","",IF(CJ99&lt;Tablas!$C$17,"Nulo",IF(CJ99&lt;Tablas!$D$17,"Bajo",IF(CJ99&lt;Tablas!$E$17,"Medio",IF(CJ99&lt;Tablas!$F$17,"Alto","Muy alto")))))</f>
      </c>
      <c r="CL99" s="3">
        <f>IF($BX99="","",SUM(DJ99,DP99,DK99,DL99,DM99,DN99,DO99,FQ99,FR99,FS99,FT99,DQ99,DR99,DS99,DT99))</f>
      </c>
      <c r="CM99" s="3">
        <f>IF(CL99="","",IF(CL99&lt;Tablas!$C$18,"Nulo",IF(CL99&lt;Tablas!$D$18,"Bajo",IF(CL99&lt;Tablas!$E$18,"Medio",IF(CL99&lt;Tablas!$F$18,"Alto","Muy alto")))))</f>
      </c>
      <c r="CN99" s="3">
        <f>IF($BX99="","",SUM(EC99,ED99,EE99,EF99,EA99,EB99,EG99,EH99,EM99,EN99))</f>
      </c>
      <c r="CO99" s="3">
        <f>IF(CN99="","",IF(CN99&lt;Tablas!$C$19,"Nulo",IF(CN99&lt;Tablas!$D$19,"Bajo",IF(CN99&lt;Tablas!$E$19,"Medio",IF(CN99&lt;Tablas!$F$19,"Alto","Muy alto")))))</f>
      </c>
      <c r="CP99" s="3">
        <f>IF($BX99="","",SUM(DU99,DV99))</f>
      </c>
      <c r="CQ99" s="3">
        <f>IF(CP99="","",IF(CP99&lt;Tablas!$C$20,"Nulo",IF(CP99&lt;Tablas!$D$20,"Bajo",IF(CP99&lt;Tablas!$E$20,"Medio",IF(CP99&lt;Tablas!$F$20,"Alto","Muy alto")))))</f>
      </c>
      <c r="CR99" s="3">
        <f>IF($BX99="","",SUM(DW99,DX99,DY99,DZ99))</f>
      </c>
      <c r="CS99" s="3">
        <f>IF(CR99="","",IF(CR99&lt;Tablas!$C$21,"Nulo",IF(CR99&lt;Tablas!$D$21,"Bajo",IF(CR99&lt;Tablas!$E$21,"Medio",IF(CR99&lt;Tablas!$F$21,"Alto","Muy alto")))))</f>
      </c>
      <c r="CT99" s="3">
        <f>IF($BX99="","",SUM(EI99,EJ99,EK99,EL99,EO99,EP99,EQ99,ER99,ES99))</f>
      </c>
      <c r="CU99" s="3">
        <f>IF(CT99="","",IF(CT99&lt;Tablas!$C$22,"Nulo",IF(CT99&lt;Tablas!$D$22,"Bajo",IF(CT99&lt;Tablas!$E$22,"Medio",IF(CT99&lt;Tablas!$F$22,"Alto","Muy alto")))))</f>
      </c>
      <c r="CV99" s="3">
        <f>IF($BX99="","",SUM(ET99,EU99,EV99,EW99,EX99,FU99,FV99,FW99,FX99))</f>
      </c>
      <c r="CW99" s="3">
        <f>IF(CV99="","",IF(CV99&lt;Tablas!$C$23,"Nulo",IF(CV99&lt;Tablas!$D$23,"Bajo",IF(CV99&lt;Tablas!$E$23,"Medio",IF(CV99&lt;Tablas!$F$23,"Alto","Muy alto")))))</f>
      </c>
      <c r="CX99" s="3">
        <f>IF($BX99="","",SUM(FI99,FJ99,FK99,FL99,FM99,FN99,FO99,FP99))</f>
      </c>
      <c r="CY99" s="3">
        <f>IF(CX99="","",IF(CX99&lt;Tablas!$C$24,"Nulo",IF(CX99&lt;Tablas!$D$24,"Bajo",IF(CX99&lt;Tablas!$E$24,"Medio",IF(CX99&lt;Tablas!$F$24,"Alto","Muy alto")))))</f>
      </c>
      <c r="CZ99" s="3">
        <f>IF($BX99="","",SUM(EY99,EZ99,FA99,FB99,FC99,FD99))</f>
      </c>
      <c r="DA99" s="3">
        <f>IF(CZ99="","",IF(CZ99&lt;Tablas!$C$25,"Nulo",IF(CZ99&lt;Tablas!$D$25,"Bajo",IF(CZ99&lt;Tablas!$E$25,"Medio",IF(CZ99&lt;Tablas!$F$25,"Alto","Muy alto")))))</f>
      </c>
      <c r="DB99" s="3">
        <f>IF($BX99="","",SUM(FG99,FH99,FE99,FF99))</f>
      </c>
      <c r="DC99" s="3">
        <f>IF(DB99="","",IF(DB99&lt;Tablas!$C$26,"Nulo",IF(DB99&lt;Tablas!$D$26,"Bajo",IF(DB99&lt;Tablas!$E$26,"Medio",IF(DB99&lt;Tablas!$F$26,"Alto","Muy alto")))))</f>
      </c>
      <c r="DD99" s="3">
        <f>IF($BX99="","",COUNTBLANK(D99:BO99)+IF($B99="Sí",COUNTBLANK(BP99:BS99),0)+IF($C99="Sí",COUNTBLANK(BT99:BW99),0)+IF($B99="",1,0)+IF($C99="",1,0))</f>
      </c>
      <c r="DE99" s="3">
        <f>IF(D99="",0,INDEX(Tablas!$B$4:$B$8,MATCH(D99,Tablas!$A$4:$A$8,0)))</f>
      </c>
      <c r="DF99" s="3">
        <f>IF(E99="",0,INDEX(Tablas!$C$4:$C$8,MATCH(E99,Tablas!$A$4:$A$8,0)))</f>
      </c>
      <c r="DG99" s="3">
        <f>IF(F99="",0,INDEX(Tablas!$C$4:$C$8,MATCH(F99,Tablas!$A$4:$A$8,0)))</f>
      </c>
      <c r="DH99" s="3">
        <f>IF(G99="",0,INDEX(Tablas!$B$4:$B$8,MATCH(G99,Tablas!$A$4:$A$8,0)))</f>
      </c>
      <c r="DI99" s="3">
        <f>IF(H99="",0,INDEX(Tablas!$C$4:$C$8,MATCH(H99,Tablas!$A$4:$A$8,0)))</f>
      </c>
      <c r="DJ99" s="3">
        <f>IF(I99="",0,INDEX(Tablas!$C$4:$C$8,MATCH(I99,Tablas!$A$4:$A$8,0)))</f>
      </c>
      <c r="DK99" s="3">
        <f>IF(J99="",0,INDEX(Tablas!$C$4:$C$8,MATCH(J99,Tablas!$A$4:$A$8,0)))</f>
      </c>
      <c r="DL99" s="3">
        <f>IF(K99="",0,INDEX(Tablas!$C$4:$C$8,MATCH(K99,Tablas!$A$4:$A$8,0)))</f>
      </c>
      <c r="DM99" s="3">
        <f>IF(L99="",0,INDEX(Tablas!$C$4:$C$8,MATCH(L99,Tablas!$A$4:$A$8,0)))</f>
      </c>
      <c r="DN99" s="3">
        <f>IF(M99="",0,INDEX(Tablas!$C$4:$C$8,MATCH(M99,Tablas!$A$4:$A$8,0)))</f>
      </c>
      <c r="DO99" s="3">
        <f>IF(N99="",0,INDEX(Tablas!$C$4:$C$8,MATCH(N99,Tablas!$A$4:$A$8,0)))</f>
      </c>
      <c r="DP99" s="3">
        <f>IF(O99="",0,INDEX(Tablas!$C$4:$C$8,MATCH(O99,Tablas!$A$4:$A$8,0)))</f>
      </c>
      <c r="DQ99" s="3">
        <f>IF(P99="",0,INDEX(Tablas!$C$4:$C$8,MATCH(P99,Tablas!$A$4:$A$8,0)))</f>
      </c>
      <c r="DR99" s="3">
        <f>IF(Q99="",0,INDEX(Tablas!$C$4:$C$8,MATCH(Q99,Tablas!$A$4:$A$8,0)))</f>
      </c>
      <c r="DS99" s="3">
        <f>IF(R99="",0,INDEX(Tablas!$C$4:$C$8,MATCH(R99,Tablas!$A$4:$A$8,0)))</f>
      </c>
      <c r="DT99" s="3">
        <f>IF(S99="",0,INDEX(Tablas!$C$4:$C$8,MATCH(S99,Tablas!$A$4:$A$8,0)))</f>
      </c>
      <c r="DU99" s="3">
        <f>IF(T99="",0,INDEX(Tablas!$C$4:$C$8,MATCH(T99,Tablas!$A$4:$A$8,0)))</f>
      </c>
      <c r="DV99" s="3">
        <f>IF(U99="",0,INDEX(Tablas!$C$4:$C$8,MATCH(U99,Tablas!$A$4:$A$8,0)))</f>
      </c>
      <c r="DW99" s="3">
        <f>IF(V99="",0,INDEX(Tablas!$C$4:$C$8,MATCH(V99,Tablas!$A$4:$A$8,0)))</f>
      </c>
      <c r="DX99" s="3">
        <f>IF(W99="",0,INDEX(Tablas!$C$4:$C$8,MATCH(W99,Tablas!$A$4:$A$8,0)))</f>
      </c>
      <c r="DY99" s="3">
        <f>IF(X99="",0,INDEX(Tablas!$C$4:$C$8,MATCH(X99,Tablas!$A$4:$A$8,0)))</f>
      </c>
      <c r="DZ99" s="3">
        <f>IF(Y99="",0,INDEX(Tablas!$C$4:$C$8,MATCH(Y99,Tablas!$A$4:$A$8,0)))</f>
      </c>
      <c r="EA99" s="3">
        <f>IF(Z99="",0,INDEX(Tablas!$B$4:$B$8,MATCH(Z99,Tablas!$A$4:$A$8,0)))</f>
      </c>
      <c r="EB99" s="3">
        <f>IF(AA99="",0,INDEX(Tablas!$B$4:$B$8,MATCH(AA99,Tablas!$A$4:$A$8,0)))</f>
      </c>
      <c r="EC99" s="3">
        <f>IF(AB99="",0,INDEX(Tablas!$B$4:$B$8,MATCH(AB99,Tablas!$A$4:$A$8,0)))</f>
      </c>
      <c r="ED99" s="3">
        <f>IF(AC99="",0,INDEX(Tablas!$B$4:$B$8,MATCH(AC99,Tablas!$A$4:$A$8,0)))</f>
      </c>
      <c r="EE99" s="3">
        <f>IF(AD99="",0,INDEX(Tablas!$B$4:$B$8,MATCH(AD99,Tablas!$A$4:$A$8,0)))</f>
      </c>
      <c r="EF99" s="3">
        <f>IF(AE99="",0,INDEX(Tablas!$B$4:$B$8,MATCH(AE99,Tablas!$A$4:$A$8,0)))</f>
      </c>
      <c r="EG99" s="3">
        <f>IF(AF99="",0,INDEX(Tablas!$C$4:$C$8,MATCH(AF99,Tablas!$A$4:$A$8,0)))</f>
      </c>
      <c r="EH99" s="3">
        <f>IF(AG99="",0,INDEX(Tablas!$B$4:$B$8,MATCH(AG99,Tablas!$A$4:$A$8,0)))</f>
      </c>
      <c r="EI99" s="3">
        <f>IF(AH99="",0,INDEX(Tablas!$B$4:$B$8,MATCH(AH99,Tablas!$A$4:$A$8,0)))</f>
      </c>
      <c r="EJ99" s="3">
        <f>IF(AI99="",0,INDEX(Tablas!$B$4:$B$8,MATCH(AI99,Tablas!$A$4:$A$8,0)))</f>
      </c>
      <c r="EK99" s="3">
        <f>IF(AJ99="",0,INDEX(Tablas!$B$4:$B$8,MATCH(AJ99,Tablas!$A$4:$A$8,0)))</f>
      </c>
      <c r="EL99" s="3">
        <f>IF(AK99="",0,INDEX(Tablas!$B$4:$B$8,MATCH(AK99,Tablas!$A$4:$A$8,0)))</f>
      </c>
      <c r="EM99" s="3">
        <f>IF(AL99="",0,INDEX(Tablas!$B$4:$B$8,MATCH(AL99,Tablas!$A$4:$A$8,0)))</f>
      </c>
      <c r="EN99" s="3">
        <f>IF(AM99="",0,INDEX(Tablas!$B$4:$B$8,MATCH(AM99,Tablas!$A$4:$A$8,0)))</f>
      </c>
      <c r="EO99" s="3">
        <f>IF(AN99="",0,INDEX(Tablas!$B$4:$B$8,MATCH(AN99,Tablas!$A$4:$A$8,0)))</f>
      </c>
      <c r="EP99" s="3">
        <f>IF(AO99="",0,INDEX(Tablas!$B$4:$B$8,MATCH(AO99,Tablas!$A$4:$A$8,0)))</f>
      </c>
      <c r="EQ99" s="3">
        <f>IF(AP99="",0,INDEX(Tablas!$B$4:$B$8,MATCH(AP99,Tablas!$A$4:$A$8,0)))</f>
      </c>
      <c r="ER99" s="3">
        <f>IF(AQ99="",0,INDEX(Tablas!$B$4:$B$8,MATCH(AQ99,Tablas!$A$4:$A$8,0)))</f>
      </c>
      <c r="ES99" s="3">
        <f>IF(AR99="",0,INDEX(Tablas!$B$4:$B$8,MATCH(AR99,Tablas!$A$4:$A$8,0)))</f>
      </c>
      <c r="ET99" s="3">
        <f>IF(AS99="",0,INDEX(Tablas!$B$4:$B$8,MATCH(AS99,Tablas!$A$4:$A$8,0)))</f>
      </c>
      <c r="EU99" s="3">
        <f>IF(AT99="",0,INDEX(Tablas!$B$4:$B$8,MATCH(AT99,Tablas!$A$4:$A$8,0)))</f>
      </c>
      <c r="EV99" s="3">
        <f>IF(AU99="",0,INDEX(Tablas!$B$4:$B$8,MATCH(AU99,Tablas!$A$4:$A$8,0)))</f>
      </c>
      <c r="EW99" s="3">
        <f>IF(AV99="",0,INDEX(Tablas!$B$4:$B$8,MATCH(AV99,Tablas!$A$4:$A$8,0)))</f>
      </c>
      <c r="EX99" s="3">
        <f>IF(AW99="",0,INDEX(Tablas!$B$4:$B$8,MATCH(AW99,Tablas!$A$4:$A$8,0)))</f>
      </c>
      <c r="EY99" s="3">
        <f>IF(AX99="",0,INDEX(Tablas!$B$4:$B$8,MATCH(AX99,Tablas!$A$4:$A$8,0)))</f>
      </c>
      <c r="EZ99" s="3">
        <f>IF(AY99="",0,INDEX(Tablas!$B$4:$B$8,MATCH(AY99,Tablas!$A$4:$A$8,0)))</f>
      </c>
      <c r="FA99" s="3">
        <f>IF(AZ99="",0,INDEX(Tablas!$B$4:$B$8,MATCH(AZ99,Tablas!$A$4:$A$8,0)))</f>
      </c>
      <c r="FB99" s="3">
        <f>IF(BA99="",0,INDEX(Tablas!$B$4:$B$8,MATCH(BA99,Tablas!$A$4:$A$8,0)))</f>
      </c>
      <c r="FC99" s="3">
        <f>IF(BB99="",0,INDEX(Tablas!$B$4:$B$8,MATCH(BB99,Tablas!$A$4:$A$8,0)))</f>
      </c>
      <c r="FD99" s="3">
        <f>IF(BC99="",0,INDEX(Tablas!$B$4:$B$8,MATCH(BC99,Tablas!$A$4:$A$8,0)))</f>
      </c>
      <c r="FE99" s="3">
        <f>IF(BD99="",0,INDEX(Tablas!$B$4:$B$8,MATCH(BD99,Tablas!$A$4:$A$8,0)))</f>
      </c>
      <c r="FF99" s="3">
        <f>IF(BE99="",0,INDEX(Tablas!$C$4:$C$8,MATCH(BE99,Tablas!$A$4:$A$8,0)))</f>
      </c>
      <c r="FG99" s="3">
        <f>IF(BF99="",0,INDEX(Tablas!$B$4:$B$8,MATCH(BF99,Tablas!$A$4:$A$8,0)))</f>
      </c>
      <c r="FH99" s="3">
        <f>IF(BG99="",0,INDEX(Tablas!$B$4:$B$8,MATCH(BG99,Tablas!$A$4:$A$8,0)))</f>
      </c>
      <c r="FI99" s="3">
        <f>IF(BH99="",0,INDEX(Tablas!$B$4:$B$8,MATCH(BH99,Tablas!$A$4:$A$8,0)))</f>
      </c>
      <c r="FJ99" s="3">
        <f>IF(BI99="",0,INDEX(Tablas!$C$4:$C$8,MATCH(BI99,Tablas!$A$4:$A$8,0)))</f>
      </c>
      <c r="FK99" s="3">
        <f>IF(BJ99="",0,INDEX(Tablas!$C$4:$C$8,MATCH(BJ99,Tablas!$A$4:$A$8,0)))</f>
      </c>
      <c r="FL99" s="3">
        <f>IF(BK99="",0,INDEX(Tablas!$C$4:$C$8,MATCH(BK99,Tablas!$A$4:$A$8,0)))</f>
      </c>
      <c r="FM99" s="3">
        <f>IF(BL99="",0,INDEX(Tablas!$C$4:$C$8,MATCH(BL99,Tablas!$A$4:$A$8,0)))</f>
      </c>
      <c r="FN99" s="3">
        <f>IF(BM99="",0,INDEX(Tablas!$C$4:$C$8,MATCH(BM99,Tablas!$A$4:$A$8,0)))</f>
      </c>
      <c r="FO99" s="3">
        <f>IF(BN99="",0,INDEX(Tablas!$C$4:$C$8,MATCH(BN99,Tablas!$A$4:$A$8,0)))</f>
      </c>
      <c r="FP99" s="3">
        <f>IF(BO99="",0,INDEX(Tablas!$C$4:$C$8,MATCH(BO99,Tablas!$A$4:$A$8,0)))</f>
      </c>
      <c r="FQ99" s="3">
        <f>IF(OR($B99&lt;&gt;"Sí",BP99=""),0,INDEX(Tablas!$C$4:$C$8,MATCH(BP99,Tablas!$A$4:$A$8,0)))</f>
      </c>
      <c r="FR99" s="3">
        <f>IF(OR($B99&lt;&gt;"Sí",BQ99=""),0,INDEX(Tablas!$C$4:$C$8,MATCH(BQ99,Tablas!$A$4:$A$8,0)))</f>
      </c>
      <c r="FS99" s="3">
        <f>IF(OR($B99&lt;&gt;"Sí",BR99=""),0,INDEX(Tablas!$C$4:$C$8,MATCH(BR99,Tablas!$A$4:$A$8,0)))</f>
      </c>
      <c r="FT99" s="3">
        <f>IF(OR($B99&lt;&gt;"Sí",BS99=""),0,INDEX(Tablas!$C$4:$C$8,MATCH(BS99,Tablas!$A$4:$A$8,0)))</f>
      </c>
      <c r="FU99" s="3">
        <f>IF(OR($C99&lt;&gt;"Sí",BT99=""),0,INDEX(Tablas!$C$4:$C$8,MATCH(BT99,Tablas!$A$4:$A$8,0)))</f>
      </c>
      <c r="FV99" s="3">
        <f>IF(OR($C99&lt;&gt;"Sí",BU99=""),0,INDEX(Tablas!$C$4:$C$8,MATCH(BU99,Tablas!$A$4:$A$8,0)))</f>
      </c>
      <c r="FW99" s="3">
        <f>IF(OR($C99&lt;&gt;"Sí",BV99=""),0,INDEX(Tablas!$C$4:$C$8,MATCH(BV99,Tablas!$A$4:$A$8,0)))</f>
      </c>
      <c r="FX99" s="3">
        <f>IF(OR($C99&lt;&gt;"Sí",BW99=""),0,INDEX(Tablas!$C$4:$C$8,MATCH(BW99,Tablas!$A$4:$A$8,0)))</f>
      </c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6">
        <f>IF(COUNTA($A100:$BW100)=0,"",SUM(DE100:FX100))</f>
      </c>
      <c r="BY100" s="6">
        <f>IF(BX100="","",IF(BX100&lt;Tablas!$C$11,"Nulo",IF(BX100&lt;Tablas!$D$11,"Bajo",IF(BX100&lt;Tablas!$E$11,"Medio",IF(BX100&lt;Tablas!$F$11,"Alto","Muy alto")))))</f>
      </c>
      <c r="BZ100" s="3">
        <f>IF($BX100="","",SUM(DE100,DG100,DF100,DH100,DI100))</f>
      </c>
      <c r="CA100" s="3">
        <f>IF(BZ100="","",IF(BZ100&lt;Tablas!$C$12,"Nulo",IF(BZ100&lt;Tablas!$D$12,"Bajo",IF(BZ100&lt;Tablas!$E$12,"Medio",IF(BZ100&lt;Tablas!$F$12,"Alto","Muy alto")))))</f>
      </c>
      <c r="CB100" s="3">
        <f>IF($BX100="","",SUM(DJ100,DP100,DK100,DL100,DM100,DN100,DO100,FQ100,FR100,FS100,FT100,DQ100,DR100,DS100,DT100,EC100,ED100,EE100,EF100,EA100,EB100,EG100,EH100,EM100,EN100))</f>
      </c>
      <c r="CC100" s="3">
        <f>IF(CB100="","",IF(CB100&lt;Tablas!$C$13,"Nulo",IF(CB100&lt;Tablas!$D$13,"Bajo",IF(CB100&lt;Tablas!$E$13,"Medio",IF(CB100&lt;Tablas!$F$13,"Alto","Muy alto")))))</f>
      </c>
      <c r="CD100" s="3">
        <f>IF($BX100="","",SUM(DU100,DV100,DW100,DX100,DY100,DZ100))</f>
      </c>
      <c r="CE100" s="3">
        <f>IF(CD100="","",IF(CD100&lt;Tablas!$C$14,"Nulo",IF(CD100&lt;Tablas!$D$14,"Bajo",IF(CD100&lt;Tablas!$E$14,"Medio",IF(CD100&lt;Tablas!$F$14,"Alto","Muy alto")))))</f>
      </c>
      <c r="CF100" s="3">
        <f>IF($BX100="","",SUM(EI100,EJ100,EK100,EL100,EO100,EP100,EQ100,ER100,ES100,ET100,EU100,EV100,EW100,EX100,FU100,FV100,FW100,FX100,FI100,FJ100,FK100,FL100,FM100,FN100,FO100,FP100))</f>
      </c>
      <c r="CG100" s="3">
        <f>IF(CF100="","",IF(CF100&lt;Tablas!$C$15,"Nulo",IF(CF100&lt;Tablas!$D$15,"Bajo",IF(CF100&lt;Tablas!$E$15,"Medio",IF(CF100&lt;Tablas!$F$15,"Alto","Muy alto")))))</f>
      </c>
      <c r="CH100" s="3">
        <f>IF($BX100="","",SUM(EY100,EZ100,FA100,FB100,FC100,FD100,FG100,FH100,FE100,FF100))</f>
      </c>
      <c r="CI100" s="3">
        <f>IF(CH100="","",IF(CH100&lt;Tablas!$C$16,"Nulo",IF(CH100&lt;Tablas!$D$16,"Bajo",IF(CH100&lt;Tablas!$E$16,"Medio",IF(CH100&lt;Tablas!$F$16,"Alto","Muy alto")))))</f>
      </c>
      <c r="CJ100" s="3">
        <f>IF($BX100="","",SUM(DE100,DG100,DF100,DH100,DI100))</f>
      </c>
      <c r="CK100" s="3">
        <f>IF(CJ100="","",IF(CJ100&lt;Tablas!$C$17,"Nulo",IF(CJ100&lt;Tablas!$D$17,"Bajo",IF(CJ100&lt;Tablas!$E$17,"Medio",IF(CJ100&lt;Tablas!$F$17,"Alto","Muy alto")))))</f>
      </c>
      <c r="CL100" s="3">
        <f>IF($BX100="","",SUM(DJ100,DP100,DK100,DL100,DM100,DN100,DO100,FQ100,FR100,FS100,FT100,DQ100,DR100,DS100,DT100))</f>
      </c>
      <c r="CM100" s="3">
        <f>IF(CL100="","",IF(CL100&lt;Tablas!$C$18,"Nulo",IF(CL100&lt;Tablas!$D$18,"Bajo",IF(CL100&lt;Tablas!$E$18,"Medio",IF(CL100&lt;Tablas!$F$18,"Alto","Muy alto")))))</f>
      </c>
      <c r="CN100" s="3">
        <f>IF($BX100="","",SUM(EC100,ED100,EE100,EF100,EA100,EB100,EG100,EH100,EM100,EN100))</f>
      </c>
      <c r="CO100" s="3">
        <f>IF(CN100="","",IF(CN100&lt;Tablas!$C$19,"Nulo",IF(CN100&lt;Tablas!$D$19,"Bajo",IF(CN100&lt;Tablas!$E$19,"Medio",IF(CN100&lt;Tablas!$F$19,"Alto","Muy alto")))))</f>
      </c>
      <c r="CP100" s="3">
        <f>IF($BX100="","",SUM(DU100,DV100))</f>
      </c>
      <c r="CQ100" s="3">
        <f>IF(CP100="","",IF(CP100&lt;Tablas!$C$20,"Nulo",IF(CP100&lt;Tablas!$D$20,"Bajo",IF(CP100&lt;Tablas!$E$20,"Medio",IF(CP100&lt;Tablas!$F$20,"Alto","Muy alto")))))</f>
      </c>
      <c r="CR100" s="3">
        <f>IF($BX100="","",SUM(DW100,DX100,DY100,DZ100))</f>
      </c>
      <c r="CS100" s="3">
        <f>IF(CR100="","",IF(CR100&lt;Tablas!$C$21,"Nulo",IF(CR100&lt;Tablas!$D$21,"Bajo",IF(CR100&lt;Tablas!$E$21,"Medio",IF(CR100&lt;Tablas!$F$21,"Alto","Muy alto")))))</f>
      </c>
      <c r="CT100" s="3">
        <f>IF($BX100="","",SUM(EI100,EJ100,EK100,EL100,EO100,EP100,EQ100,ER100,ES100))</f>
      </c>
      <c r="CU100" s="3">
        <f>IF(CT100="","",IF(CT100&lt;Tablas!$C$22,"Nulo",IF(CT100&lt;Tablas!$D$22,"Bajo",IF(CT100&lt;Tablas!$E$22,"Medio",IF(CT100&lt;Tablas!$F$22,"Alto","Muy alto")))))</f>
      </c>
      <c r="CV100" s="3">
        <f>IF($BX100="","",SUM(ET100,EU100,EV100,EW100,EX100,FU100,FV100,FW100,FX100))</f>
      </c>
      <c r="CW100" s="3">
        <f>IF(CV100="","",IF(CV100&lt;Tablas!$C$23,"Nulo",IF(CV100&lt;Tablas!$D$23,"Bajo",IF(CV100&lt;Tablas!$E$23,"Medio",IF(CV100&lt;Tablas!$F$23,"Alto","Muy alto")))))</f>
      </c>
      <c r="CX100" s="3">
        <f>IF($BX100="","",SUM(FI100,FJ100,FK100,FL100,FM100,FN100,FO100,FP100))</f>
      </c>
      <c r="CY100" s="3">
        <f>IF(CX100="","",IF(CX100&lt;Tablas!$C$24,"Nulo",IF(CX100&lt;Tablas!$D$24,"Bajo",IF(CX100&lt;Tablas!$E$24,"Medio",IF(CX100&lt;Tablas!$F$24,"Alto","Muy alto")))))</f>
      </c>
      <c r="CZ100" s="3">
        <f>IF($BX100="","",SUM(EY100,EZ100,FA100,FB100,FC100,FD100))</f>
      </c>
      <c r="DA100" s="3">
        <f>IF(CZ100="","",IF(CZ100&lt;Tablas!$C$25,"Nulo",IF(CZ100&lt;Tablas!$D$25,"Bajo",IF(CZ100&lt;Tablas!$E$25,"Medio",IF(CZ100&lt;Tablas!$F$25,"Alto","Muy alto")))))</f>
      </c>
      <c r="DB100" s="3">
        <f>IF($BX100="","",SUM(FG100,FH100,FE100,FF100))</f>
      </c>
      <c r="DC100" s="3">
        <f>IF(DB100="","",IF(DB100&lt;Tablas!$C$26,"Nulo",IF(DB100&lt;Tablas!$D$26,"Bajo",IF(DB100&lt;Tablas!$E$26,"Medio",IF(DB100&lt;Tablas!$F$26,"Alto","Muy alto")))))</f>
      </c>
      <c r="DD100" s="3">
        <f>IF($BX100="","",COUNTBLANK(D100:BO100)+IF($B100="Sí",COUNTBLANK(BP100:BS100),0)+IF($C100="Sí",COUNTBLANK(BT100:BW100),0)+IF($B100="",1,0)+IF($C100="",1,0))</f>
      </c>
      <c r="DE100" s="3">
        <f>IF(D100="",0,INDEX(Tablas!$B$4:$B$8,MATCH(D100,Tablas!$A$4:$A$8,0)))</f>
      </c>
      <c r="DF100" s="3">
        <f>IF(E100="",0,INDEX(Tablas!$C$4:$C$8,MATCH(E100,Tablas!$A$4:$A$8,0)))</f>
      </c>
      <c r="DG100" s="3">
        <f>IF(F100="",0,INDEX(Tablas!$C$4:$C$8,MATCH(F100,Tablas!$A$4:$A$8,0)))</f>
      </c>
      <c r="DH100" s="3">
        <f>IF(G100="",0,INDEX(Tablas!$B$4:$B$8,MATCH(G100,Tablas!$A$4:$A$8,0)))</f>
      </c>
      <c r="DI100" s="3">
        <f>IF(H100="",0,INDEX(Tablas!$C$4:$C$8,MATCH(H100,Tablas!$A$4:$A$8,0)))</f>
      </c>
      <c r="DJ100" s="3">
        <f>IF(I100="",0,INDEX(Tablas!$C$4:$C$8,MATCH(I100,Tablas!$A$4:$A$8,0)))</f>
      </c>
      <c r="DK100" s="3">
        <f>IF(J100="",0,INDEX(Tablas!$C$4:$C$8,MATCH(J100,Tablas!$A$4:$A$8,0)))</f>
      </c>
      <c r="DL100" s="3">
        <f>IF(K100="",0,INDEX(Tablas!$C$4:$C$8,MATCH(K100,Tablas!$A$4:$A$8,0)))</f>
      </c>
      <c r="DM100" s="3">
        <f>IF(L100="",0,INDEX(Tablas!$C$4:$C$8,MATCH(L100,Tablas!$A$4:$A$8,0)))</f>
      </c>
      <c r="DN100" s="3">
        <f>IF(M100="",0,INDEX(Tablas!$C$4:$C$8,MATCH(M100,Tablas!$A$4:$A$8,0)))</f>
      </c>
      <c r="DO100" s="3">
        <f>IF(N100="",0,INDEX(Tablas!$C$4:$C$8,MATCH(N100,Tablas!$A$4:$A$8,0)))</f>
      </c>
      <c r="DP100" s="3">
        <f>IF(O100="",0,INDEX(Tablas!$C$4:$C$8,MATCH(O100,Tablas!$A$4:$A$8,0)))</f>
      </c>
      <c r="DQ100" s="3">
        <f>IF(P100="",0,INDEX(Tablas!$C$4:$C$8,MATCH(P100,Tablas!$A$4:$A$8,0)))</f>
      </c>
      <c r="DR100" s="3">
        <f>IF(Q100="",0,INDEX(Tablas!$C$4:$C$8,MATCH(Q100,Tablas!$A$4:$A$8,0)))</f>
      </c>
      <c r="DS100" s="3">
        <f>IF(R100="",0,INDEX(Tablas!$C$4:$C$8,MATCH(R100,Tablas!$A$4:$A$8,0)))</f>
      </c>
      <c r="DT100" s="3">
        <f>IF(S100="",0,INDEX(Tablas!$C$4:$C$8,MATCH(S100,Tablas!$A$4:$A$8,0)))</f>
      </c>
      <c r="DU100" s="3">
        <f>IF(T100="",0,INDEX(Tablas!$C$4:$C$8,MATCH(T100,Tablas!$A$4:$A$8,0)))</f>
      </c>
      <c r="DV100" s="3">
        <f>IF(U100="",0,INDEX(Tablas!$C$4:$C$8,MATCH(U100,Tablas!$A$4:$A$8,0)))</f>
      </c>
      <c r="DW100" s="3">
        <f>IF(V100="",0,INDEX(Tablas!$C$4:$C$8,MATCH(V100,Tablas!$A$4:$A$8,0)))</f>
      </c>
      <c r="DX100" s="3">
        <f>IF(W100="",0,INDEX(Tablas!$C$4:$C$8,MATCH(W100,Tablas!$A$4:$A$8,0)))</f>
      </c>
      <c r="DY100" s="3">
        <f>IF(X100="",0,INDEX(Tablas!$C$4:$C$8,MATCH(X100,Tablas!$A$4:$A$8,0)))</f>
      </c>
      <c r="DZ100" s="3">
        <f>IF(Y100="",0,INDEX(Tablas!$C$4:$C$8,MATCH(Y100,Tablas!$A$4:$A$8,0)))</f>
      </c>
      <c r="EA100" s="3">
        <f>IF(Z100="",0,INDEX(Tablas!$B$4:$B$8,MATCH(Z100,Tablas!$A$4:$A$8,0)))</f>
      </c>
      <c r="EB100" s="3">
        <f>IF(AA100="",0,INDEX(Tablas!$B$4:$B$8,MATCH(AA100,Tablas!$A$4:$A$8,0)))</f>
      </c>
      <c r="EC100" s="3">
        <f>IF(AB100="",0,INDEX(Tablas!$B$4:$B$8,MATCH(AB100,Tablas!$A$4:$A$8,0)))</f>
      </c>
      <c r="ED100" s="3">
        <f>IF(AC100="",0,INDEX(Tablas!$B$4:$B$8,MATCH(AC100,Tablas!$A$4:$A$8,0)))</f>
      </c>
      <c r="EE100" s="3">
        <f>IF(AD100="",0,INDEX(Tablas!$B$4:$B$8,MATCH(AD100,Tablas!$A$4:$A$8,0)))</f>
      </c>
      <c r="EF100" s="3">
        <f>IF(AE100="",0,INDEX(Tablas!$B$4:$B$8,MATCH(AE100,Tablas!$A$4:$A$8,0)))</f>
      </c>
      <c r="EG100" s="3">
        <f>IF(AF100="",0,INDEX(Tablas!$C$4:$C$8,MATCH(AF100,Tablas!$A$4:$A$8,0)))</f>
      </c>
      <c r="EH100" s="3">
        <f>IF(AG100="",0,INDEX(Tablas!$B$4:$B$8,MATCH(AG100,Tablas!$A$4:$A$8,0)))</f>
      </c>
      <c r="EI100" s="3">
        <f>IF(AH100="",0,INDEX(Tablas!$B$4:$B$8,MATCH(AH100,Tablas!$A$4:$A$8,0)))</f>
      </c>
      <c r="EJ100" s="3">
        <f>IF(AI100="",0,INDEX(Tablas!$B$4:$B$8,MATCH(AI100,Tablas!$A$4:$A$8,0)))</f>
      </c>
      <c r="EK100" s="3">
        <f>IF(AJ100="",0,INDEX(Tablas!$B$4:$B$8,MATCH(AJ100,Tablas!$A$4:$A$8,0)))</f>
      </c>
      <c r="EL100" s="3">
        <f>IF(AK100="",0,INDEX(Tablas!$B$4:$B$8,MATCH(AK100,Tablas!$A$4:$A$8,0)))</f>
      </c>
      <c r="EM100" s="3">
        <f>IF(AL100="",0,INDEX(Tablas!$B$4:$B$8,MATCH(AL100,Tablas!$A$4:$A$8,0)))</f>
      </c>
      <c r="EN100" s="3">
        <f>IF(AM100="",0,INDEX(Tablas!$B$4:$B$8,MATCH(AM100,Tablas!$A$4:$A$8,0)))</f>
      </c>
      <c r="EO100" s="3">
        <f>IF(AN100="",0,INDEX(Tablas!$B$4:$B$8,MATCH(AN100,Tablas!$A$4:$A$8,0)))</f>
      </c>
      <c r="EP100" s="3">
        <f>IF(AO100="",0,INDEX(Tablas!$B$4:$B$8,MATCH(AO100,Tablas!$A$4:$A$8,0)))</f>
      </c>
      <c r="EQ100" s="3">
        <f>IF(AP100="",0,INDEX(Tablas!$B$4:$B$8,MATCH(AP100,Tablas!$A$4:$A$8,0)))</f>
      </c>
      <c r="ER100" s="3">
        <f>IF(AQ100="",0,INDEX(Tablas!$B$4:$B$8,MATCH(AQ100,Tablas!$A$4:$A$8,0)))</f>
      </c>
      <c r="ES100" s="3">
        <f>IF(AR100="",0,INDEX(Tablas!$B$4:$B$8,MATCH(AR100,Tablas!$A$4:$A$8,0)))</f>
      </c>
      <c r="ET100" s="3">
        <f>IF(AS100="",0,INDEX(Tablas!$B$4:$B$8,MATCH(AS100,Tablas!$A$4:$A$8,0)))</f>
      </c>
      <c r="EU100" s="3">
        <f>IF(AT100="",0,INDEX(Tablas!$B$4:$B$8,MATCH(AT100,Tablas!$A$4:$A$8,0)))</f>
      </c>
      <c r="EV100" s="3">
        <f>IF(AU100="",0,INDEX(Tablas!$B$4:$B$8,MATCH(AU100,Tablas!$A$4:$A$8,0)))</f>
      </c>
      <c r="EW100" s="3">
        <f>IF(AV100="",0,INDEX(Tablas!$B$4:$B$8,MATCH(AV100,Tablas!$A$4:$A$8,0)))</f>
      </c>
      <c r="EX100" s="3">
        <f>IF(AW100="",0,INDEX(Tablas!$B$4:$B$8,MATCH(AW100,Tablas!$A$4:$A$8,0)))</f>
      </c>
      <c r="EY100" s="3">
        <f>IF(AX100="",0,INDEX(Tablas!$B$4:$B$8,MATCH(AX100,Tablas!$A$4:$A$8,0)))</f>
      </c>
      <c r="EZ100" s="3">
        <f>IF(AY100="",0,INDEX(Tablas!$B$4:$B$8,MATCH(AY100,Tablas!$A$4:$A$8,0)))</f>
      </c>
      <c r="FA100" s="3">
        <f>IF(AZ100="",0,INDEX(Tablas!$B$4:$B$8,MATCH(AZ100,Tablas!$A$4:$A$8,0)))</f>
      </c>
      <c r="FB100" s="3">
        <f>IF(BA100="",0,INDEX(Tablas!$B$4:$B$8,MATCH(BA100,Tablas!$A$4:$A$8,0)))</f>
      </c>
      <c r="FC100" s="3">
        <f>IF(BB100="",0,INDEX(Tablas!$B$4:$B$8,MATCH(BB100,Tablas!$A$4:$A$8,0)))</f>
      </c>
      <c r="FD100" s="3">
        <f>IF(BC100="",0,INDEX(Tablas!$B$4:$B$8,MATCH(BC100,Tablas!$A$4:$A$8,0)))</f>
      </c>
      <c r="FE100" s="3">
        <f>IF(BD100="",0,INDEX(Tablas!$B$4:$B$8,MATCH(BD100,Tablas!$A$4:$A$8,0)))</f>
      </c>
      <c r="FF100" s="3">
        <f>IF(BE100="",0,INDEX(Tablas!$C$4:$C$8,MATCH(BE100,Tablas!$A$4:$A$8,0)))</f>
      </c>
      <c r="FG100" s="3">
        <f>IF(BF100="",0,INDEX(Tablas!$B$4:$B$8,MATCH(BF100,Tablas!$A$4:$A$8,0)))</f>
      </c>
      <c r="FH100" s="3">
        <f>IF(BG100="",0,INDEX(Tablas!$B$4:$B$8,MATCH(BG100,Tablas!$A$4:$A$8,0)))</f>
      </c>
      <c r="FI100" s="3">
        <f>IF(BH100="",0,INDEX(Tablas!$B$4:$B$8,MATCH(BH100,Tablas!$A$4:$A$8,0)))</f>
      </c>
      <c r="FJ100" s="3">
        <f>IF(BI100="",0,INDEX(Tablas!$C$4:$C$8,MATCH(BI100,Tablas!$A$4:$A$8,0)))</f>
      </c>
      <c r="FK100" s="3">
        <f>IF(BJ100="",0,INDEX(Tablas!$C$4:$C$8,MATCH(BJ100,Tablas!$A$4:$A$8,0)))</f>
      </c>
      <c r="FL100" s="3">
        <f>IF(BK100="",0,INDEX(Tablas!$C$4:$C$8,MATCH(BK100,Tablas!$A$4:$A$8,0)))</f>
      </c>
      <c r="FM100" s="3">
        <f>IF(BL100="",0,INDEX(Tablas!$C$4:$C$8,MATCH(BL100,Tablas!$A$4:$A$8,0)))</f>
      </c>
      <c r="FN100" s="3">
        <f>IF(BM100="",0,INDEX(Tablas!$C$4:$C$8,MATCH(BM100,Tablas!$A$4:$A$8,0)))</f>
      </c>
      <c r="FO100" s="3">
        <f>IF(BN100="",0,INDEX(Tablas!$C$4:$C$8,MATCH(BN100,Tablas!$A$4:$A$8,0)))</f>
      </c>
      <c r="FP100" s="3">
        <f>IF(BO100="",0,INDEX(Tablas!$C$4:$C$8,MATCH(BO100,Tablas!$A$4:$A$8,0)))</f>
      </c>
      <c r="FQ100" s="3">
        <f>IF(OR($B100&lt;&gt;"Sí",BP100=""),0,INDEX(Tablas!$C$4:$C$8,MATCH(BP100,Tablas!$A$4:$A$8,0)))</f>
      </c>
      <c r="FR100" s="3">
        <f>IF(OR($B100&lt;&gt;"Sí",BQ100=""),0,INDEX(Tablas!$C$4:$C$8,MATCH(BQ100,Tablas!$A$4:$A$8,0)))</f>
      </c>
      <c r="FS100" s="3">
        <f>IF(OR($B100&lt;&gt;"Sí",BR100=""),0,INDEX(Tablas!$C$4:$C$8,MATCH(BR100,Tablas!$A$4:$A$8,0)))</f>
      </c>
      <c r="FT100" s="3">
        <f>IF(OR($B100&lt;&gt;"Sí",BS100=""),0,INDEX(Tablas!$C$4:$C$8,MATCH(BS100,Tablas!$A$4:$A$8,0)))</f>
      </c>
      <c r="FU100" s="3">
        <f>IF(OR($C100&lt;&gt;"Sí",BT100=""),0,INDEX(Tablas!$C$4:$C$8,MATCH(BT100,Tablas!$A$4:$A$8,0)))</f>
      </c>
      <c r="FV100" s="3">
        <f>IF(OR($C100&lt;&gt;"Sí",BU100=""),0,INDEX(Tablas!$C$4:$C$8,MATCH(BU100,Tablas!$A$4:$A$8,0)))</f>
      </c>
      <c r="FW100" s="3">
        <f>IF(OR($C100&lt;&gt;"Sí",BV100=""),0,INDEX(Tablas!$C$4:$C$8,MATCH(BV100,Tablas!$A$4:$A$8,0)))</f>
      </c>
      <c r="FX100" s="3">
        <f>IF(OR($C100&lt;&gt;"Sí",BW100=""),0,INDEX(Tablas!$C$4:$C$8,MATCH(BW100,Tablas!$A$4:$A$8,0)))</f>
      </c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6">
        <f>IF(COUNTA($A101:$BW101)=0,"",SUM(DE101:FX101))</f>
      </c>
      <c r="BY101" s="6">
        <f>IF(BX101="","",IF(BX101&lt;Tablas!$C$11,"Nulo",IF(BX101&lt;Tablas!$D$11,"Bajo",IF(BX101&lt;Tablas!$E$11,"Medio",IF(BX101&lt;Tablas!$F$11,"Alto","Muy alto")))))</f>
      </c>
      <c r="BZ101" s="3">
        <f>IF($BX101="","",SUM(DE101,DG101,DF101,DH101,DI101))</f>
      </c>
      <c r="CA101" s="3">
        <f>IF(BZ101="","",IF(BZ101&lt;Tablas!$C$12,"Nulo",IF(BZ101&lt;Tablas!$D$12,"Bajo",IF(BZ101&lt;Tablas!$E$12,"Medio",IF(BZ101&lt;Tablas!$F$12,"Alto","Muy alto")))))</f>
      </c>
      <c r="CB101" s="3">
        <f>IF($BX101="","",SUM(DJ101,DP101,DK101,DL101,DM101,DN101,DO101,FQ101,FR101,FS101,FT101,DQ101,DR101,DS101,DT101,EC101,ED101,EE101,EF101,EA101,EB101,EG101,EH101,EM101,EN101))</f>
      </c>
      <c r="CC101" s="3">
        <f>IF(CB101="","",IF(CB101&lt;Tablas!$C$13,"Nulo",IF(CB101&lt;Tablas!$D$13,"Bajo",IF(CB101&lt;Tablas!$E$13,"Medio",IF(CB101&lt;Tablas!$F$13,"Alto","Muy alto")))))</f>
      </c>
      <c r="CD101" s="3">
        <f>IF($BX101="","",SUM(DU101,DV101,DW101,DX101,DY101,DZ101))</f>
      </c>
      <c r="CE101" s="3">
        <f>IF(CD101="","",IF(CD101&lt;Tablas!$C$14,"Nulo",IF(CD101&lt;Tablas!$D$14,"Bajo",IF(CD101&lt;Tablas!$E$14,"Medio",IF(CD101&lt;Tablas!$F$14,"Alto","Muy alto")))))</f>
      </c>
      <c r="CF101" s="3">
        <f>IF($BX101="","",SUM(EI101,EJ101,EK101,EL101,EO101,EP101,EQ101,ER101,ES101,ET101,EU101,EV101,EW101,EX101,FU101,FV101,FW101,FX101,FI101,FJ101,FK101,FL101,FM101,FN101,FO101,FP101))</f>
      </c>
      <c r="CG101" s="3">
        <f>IF(CF101="","",IF(CF101&lt;Tablas!$C$15,"Nulo",IF(CF101&lt;Tablas!$D$15,"Bajo",IF(CF101&lt;Tablas!$E$15,"Medio",IF(CF101&lt;Tablas!$F$15,"Alto","Muy alto")))))</f>
      </c>
      <c r="CH101" s="3">
        <f>IF($BX101="","",SUM(EY101,EZ101,FA101,FB101,FC101,FD101,FG101,FH101,FE101,FF101))</f>
      </c>
      <c r="CI101" s="3">
        <f>IF(CH101="","",IF(CH101&lt;Tablas!$C$16,"Nulo",IF(CH101&lt;Tablas!$D$16,"Bajo",IF(CH101&lt;Tablas!$E$16,"Medio",IF(CH101&lt;Tablas!$F$16,"Alto","Muy alto")))))</f>
      </c>
      <c r="CJ101" s="3">
        <f>IF($BX101="","",SUM(DE101,DG101,DF101,DH101,DI101))</f>
      </c>
      <c r="CK101" s="3">
        <f>IF(CJ101="","",IF(CJ101&lt;Tablas!$C$17,"Nulo",IF(CJ101&lt;Tablas!$D$17,"Bajo",IF(CJ101&lt;Tablas!$E$17,"Medio",IF(CJ101&lt;Tablas!$F$17,"Alto","Muy alto")))))</f>
      </c>
      <c r="CL101" s="3">
        <f>IF($BX101="","",SUM(DJ101,DP101,DK101,DL101,DM101,DN101,DO101,FQ101,FR101,FS101,FT101,DQ101,DR101,DS101,DT101))</f>
      </c>
      <c r="CM101" s="3">
        <f>IF(CL101="","",IF(CL101&lt;Tablas!$C$18,"Nulo",IF(CL101&lt;Tablas!$D$18,"Bajo",IF(CL101&lt;Tablas!$E$18,"Medio",IF(CL101&lt;Tablas!$F$18,"Alto","Muy alto")))))</f>
      </c>
      <c r="CN101" s="3">
        <f>IF($BX101="","",SUM(EC101,ED101,EE101,EF101,EA101,EB101,EG101,EH101,EM101,EN101))</f>
      </c>
      <c r="CO101" s="3">
        <f>IF(CN101="","",IF(CN101&lt;Tablas!$C$19,"Nulo",IF(CN101&lt;Tablas!$D$19,"Bajo",IF(CN101&lt;Tablas!$E$19,"Medio",IF(CN101&lt;Tablas!$F$19,"Alto","Muy alto")))))</f>
      </c>
      <c r="CP101" s="3">
        <f>IF($BX101="","",SUM(DU101,DV101))</f>
      </c>
      <c r="CQ101" s="3">
        <f>IF(CP101="","",IF(CP101&lt;Tablas!$C$20,"Nulo",IF(CP101&lt;Tablas!$D$20,"Bajo",IF(CP101&lt;Tablas!$E$20,"Medio",IF(CP101&lt;Tablas!$F$20,"Alto","Muy alto")))))</f>
      </c>
      <c r="CR101" s="3">
        <f>IF($BX101="","",SUM(DW101,DX101,DY101,DZ101))</f>
      </c>
      <c r="CS101" s="3">
        <f>IF(CR101="","",IF(CR101&lt;Tablas!$C$21,"Nulo",IF(CR101&lt;Tablas!$D$21,"Bajo",IF(CR101&lt;Tablas!$E$21,"Medio",IF(CR101&lt;Tablas!$F$21,"Alto","Muy alto")))))</f>
      </c>
      <c r="CT101" s="3">
        <f>IF($BX101="","",SUM(EI101,EJ101,EK101,EL101,EO101,EP101,EQ101,ER101,ES101))</f>
      </c>
      <c r="CU101" s="3">
        <f>IF(CT101="","",IF(CT101&lt;Tablas!$C$22,"Nulo",IF(CT101&lt;Tablas!$D$22,"Bajo",IF(CT101&lt;Tablas!$E$22,"Medio",IF(CT101&lt;Tablas!$F$22,"Alto","Muy alto")))))</f>
      </c>
      <c r="CV101" s="3">
        <f>IF($BX101="","",SUM(ET101,EU101,EV101,EW101,EX101,FU101,FV101,FW101,FX101))</f>
      </c>
      <c r="CW101" s="3">
        <f>IF(CV101="","",IF(CV101&lt;Tablas!$C$23,"Nulo",IF(CV101&lt;Tablas!$D$23,"Bajo",IF(CV101&lt;Tablas!$E$23,"Medio",IF(CV101&lt;Tablas!$F$23,"Alto","Muy alto")))))</f>
      </c>
      <c r="CX101" s="3">
        <f>IF($BX101="","",SUM(FI101,FJ101,FK101,FL101,FM101,FN101,FO101,FP101))</f>
      </c>
      <c r="CY101" s="3">
        <f>IF(CX101="","",IF(CX101&lt;Tablas!$C$24,"Nulo",IF(CX101&lt;Tablas!$D$24,"Bajo",IF(CX101&lt;Tablas!$E$24,"Medio",IF(CX101&lt;Tablas!$F$24,"Alto","Muy alto")))))</f>
      </c>
      <c r="CZ101" s="3">
        <f>IF($BX101="","",SUM(EY101,EZ101,FA101,FB101,FC101,FD101))</f>
      </c>
      <c r="DA101" s="3">
        <f>IF(CZ101="","",IF(CZ101&lt;Tablas!$C$25,"Nulo",IF(CZ101&lt;Tablas!$D$25,"Bajo",IF(CZ101&lt;Tablas!$E$25,"Medio",IF(CZ101&lt;Tablas!$F$25,"Alto","Muy alto")))))</f>
      </c>
      <c r="DB101" s="3">
        <f>IF($BX101="","",SUM(FG101,FH101,FE101,FF101))</f>
      </c>
      <c r="DC101" s="3">
        <f>IF(DB101="","",IF(DB101&lt;Tablas!$C$26,"Nulo",IF(DB101&lt;Tablas!$D$26,"Bajo",IF(DB101&lt;Tablas!$E$26,"Medio",IF(DB101&lt;Tablas!$F$26,"Alto","Muy alto")))))</f>
      </c>
      <c r="DD101" s="3">
        <f>IF($BX101="","",COUNTBLANK(D101:BO101)+IF($B101="Sí",COUNTBLANK(BP101:BS101),0)+IF($C101="Sí",COUNTBLANK(BT101:BW101),0)+IF($B101="",1,0)+IF($C101="",1,0))</f>
      </c>
      <c r="DE101" s="3">
        <f>IF(D101="",0,INDEX(Tablas!$B$4:$B$8,MATCH(D101,Tablas!$A$4:$A$8,0)))</f>
      </c>
      <c r="DF101" s="3">
        <f>IF(E101="",0,INDEX(Tablas!$C$4:$C$8,MATCH(E101,Tablas!$A$4:$A$8,0)))</f>
      </c>
      <c r="DG101" s="3">
        <f>IF(F101="",0,INDEX(Tablas!$C$4:$C$8,MATCH(F101,Tablas!$A$4:$A$8,0)))</f>
      </c>
      <c r="DH101" s="3">
        <f>IF(G101="",0,INDEX(Tablas!$B$4:$B$8,MATCH(G101,Tablas!$A$4:$A$8,0)))</f>
      </c>
      <c r="DI101" s="3">
        <f>IF(H101="",0,INDEX(Tablas!$C$4:$C$8,MATCH(H101,Tablas!$A$4:$A$8,0)))</f>
      </c>
      <c r="DJ101" s="3">
        <f>IF(I101="",0,INDEX(Tablas!$C$4:$C$8,MATCH(I101,Tablas!$A$4:$A$8,0)))</f>
      </c>
      <c r="DK101" s="3">
        <f>IF(J101="",0,INDEX(Tablas!$C$4:$C$8,MATCH(J101,Tablas!$A$4:$A$8,0)))</f>
      </c>
      <c r="DL101" s="3">
        <f>IF(K101="",0,INDEX(Tablas!$C$4:$C$8,MATCH(K101,Tablas!$A$4:$A$8,0)))</f>
      </c>
      <c r="DM101" s="3">
        <f>IF(L101="",0,INDEX(Tablas!$C$4:$C$8,MATCH(L101,Tablas!$A$4:$A$8,0)))</f>
      </c>
      <c r="DN101" s="3">
        <f>IF(M101="",0,INDEX(Tablas!$C$4:$C$8,MATCH(M101,Tablas!$A$4:$A$8,0)))</f>
      </c>
      <c r="DO101" s="3">
        <f>IF(N101="",0,INDEX(Tablas!$C$4:$C$8,MATCH(N101,Tablas!$A$4:$A$8,0)))</f>
      </c>
      <c r="DP101" s="3">
        <f>IF(O101="",0,INDEX(Tablas!$C$4:$C$8,MATCH(O101,Tablas!$A$4:$A$8,0)))</f>
      </c>
      <c r="DQ101" s="3">
        <f>IF(P101="",0,INDEX(Tablas!$C$4:$C$8,MATCH(P101,Tablas!$A$4:$A$8,0)))</f>
      </c>
      <c r="DR101" s="3">
        <f>IF(Q101="",0,INDEX(Tablas!$C$4:$C$8,MATCH(Q101,Tablas!$A$4:$A$8,0)))</f>
      </c>
      <c r="DS101" s="3">
        <f>IF(R101="",0,INDEX(Tablas!$C$4:$C$8,MATCH(R101,Tablas!$A$4:$A$8,0)))</f>
      </c>
      <c r="DT101" s="3">
        <f>IF(S101="",0,INDEX(Tablas!$C$4:$C$8,MATCH(S101,Tablas!$A$4:$A$8,0)))</f>
      </c>
      <c r="DU101" s="3">
        <f>IF(T101="",0,INDEX(Tablas!$C$4:$C$8,MATCH(T101,Tablas!$A$4:$A$8,0)))</f>
      </c>
      <c r="DV101" s="3">
        <f>IF(U101="",0,INDEX(Tablas!$C$4:$C$8,MATCH(U101,Tablas!$A$4:$A$8,0)))</f>
      </c>
      <c r="DW101" s="3">
        <f>IF(V101="",0,INDEX(Tablas!$C$4:$C$8,MATCH(V101,Tablas!$A$4:$A$8,0)))</f>
      </c>
      <c r="DX101" s="3">
        <f>IF(W101="",0,INDEX(Tablas!$C$4:$C$8,MATCH(W101,Tablas!$A$4:$A$8,0)))</f>
      </c>
      <c r="DY101" s="3">
        <f>IF(X101="",0,INDEX(Tablas!$C$4:$C$8,MATCH(X101,Tablas!$A$4:$A$8,0)))</f>
      </c>
      <c r="DZ101" s="3">
        <f>IF(Y101="",0,INDEX(Tablas!$C$4:$C$8,MATCH(Y101,Tablas!$A$4:$A$8,0)))</f>
      </c>
      <c r="EA101" s="3">
        <f>IF(Z101="",0,INDEX(Tablas!$B$4:$B$8,MATCH(Z101,Tablas!$A$4:$A$8,0)))</f>
      </c>
      <c r="EB101" s="3">
        <f>IF(AA101="",0,INDEX(Tablas!$B$4:$B$8,MATCH(AA101,Tablas!$A$4:$A$8,0)))</f>
      </c>
      <c r="EC101" s="3">
        <f>IF(AB101="",0,INDEX(Tablas!$B$4:$B$8,MATCH(AB101,Tablas!$A$4:$A$8,0)))</f>
      </c>
      <c r="ED101" s="3">
        <f>IF(AC101="",0,INDEX(Tablas!$B$4:$B$8,MATCH(AC101,Tablas!$A$4:$A$8,0)))</f>
      </c>
      <c r="EE101" s="3">
        <f>IF(AD101="",0,INDEX(Tablas!$B$4:$B$8,MATCH(AD101,Tablas!$A$4:$A$8,0)))</f>
      </c>
      <c r="EF101" s="3">
        <f>IF(AE101="",0,INDEX(Tablas!$B$4:$B$8,MATCH(AE101,Tablas!$A$4:$A$8,0)))</f>
      </c>
      <c r="EG101" s="3">
        <f>IF(AF101="",0,INDEX(Tablas!$C$4:$C$8,MATCH(AF101,Tablas!$A$4:$A$8,0)))</f>
      </c>
      <c r="EH101" s="3">
        <f>IF(AG101="",0,INDEX(Tablas!$B$4:$B$8,MATCH(AG101,Tablas!$A$4:$A$8,0)))</f>
      </c>
      <c r="EI101" s="3">
        <f>IF(AH101="",0,INDEX(Tablas!$B$4:$B$8,MATCH(AH101,Tablas!$A$4:$A$8,0)))</f>
      </c>
      <c r="EJ101" s="3">
        <f>IF(AI101="",0,INDEX(Tablas!$B$4:$B$8,MATCH(AI101,Tablas!$A$4:$A$8,0)))</f>
      </c>
      <c r="EK101" s="3">
        <f>IF(AJ101="",0,INDEX(Tablas!$B$4:$B$8,MATCH(AJ101,Tablas!$A$4:$A$8,0)))</f>
      </c>
      <c r="EL101" s="3">
        <f>IF(AK101="",0,INDEX(Tablas!$B$4:$B$8,MATCH(AK101,Tablas!$A$4:$A$8,0)))</f>
      </c>
      <c r="EM101" s="3">
        <f>IF(AL101="",0,INDEX(Tablas!$B$4:$B$8,MATCH(AL101,Tablas!$A$4:$A$8,0)))</f>
      </c>
      <c r="EN101" s="3">
        <f>IF(AM101="",0,INDEX(Tablas!$B$4:$B$8,MATCH(AM101,Tablas!$A$4:$A$8,0)))</f>
      </c>
      <c r="EO101" s="3">
        <f>IF(AN101="",0,INDEX(Tablas!$B$4:$B$8,MATCH(AN101,Tablas!$A$4:$A$8,0)))</f>
      </c>
      <c r="EP101" s="3">
        <f>IF(AO101="",0,INDEX(Tablas!$B$4:$B$8,MATCH(AO101,Tablas!$A$4:$A$8,0)))</f>
      </c>
      <c r="EQ101" s="3">
        <f>IF(AP101="",0,INDEX(Tablas!$B$4:$B$8,MATCH(AP101,Tablas!$A$4:$A$8,0)))</f>
      </c>
      <c r="ER101" s="3">
        <f>IF(AQ101="",0,INDEX(Tablas!$B$4:$B$8,MATCH(AQ101,Tablas!$A$4:$A$8,0)))</f>
      </c>
      <c r="ES101" s="3">
        <f>IF(AR101="",0,INDEX(Tablas!$B$4:$B$8,MATCH(AR101,Tablas!$A$4:$A$8,0)))</f>
      </c>
      <c r="ET101" s="3">
        <f>IF(AS101="",0,INDEX(Tablas!$B$4:$B$8,MATCH(AS101,Tablas!$A$4:$A$8,0)))</f>
      </c>
      <c r="EU101" s="3">
        <f>IF(AT101="",0,INDEX(Tablas!$B$4:$B$8,MATCH(AT101,Tablas!$A$4:$A$8,0)))</f>
      </c>
      <c r="EV101" s="3">
        <f>IF(AU101="",0,INDEX(Tablas!$B$4:$B$8,MATCH(AU101,Tablas!$A$4:$A$8,0)))</f>
      </c>
      <c r="EW101" s="3">
        <f>IF(AV101="",0,INDEX(Tablas!$B$4:$B$8,MATCH(AV101,Tablas!$A$4:$A$8,0)))</f>
      </c>
      <c r="EX101" s="3">
        <f>IF(AW101="",0,INDEX(Tablas!$B$4:$B$8,MATCH(AW101,Tablas!$A$4:$A$8,0)))</f>
      </c>
      <c r="EY101" s="3">
        <f>IF(AX101="",0,INDEX(Tablas!$B$4:$B$8,MATCH(AX101,Tablas!$A$4:$A$8,0)))</f>
      </c>
      <c r="EZ101" s="3">
        <f>IF(AY101="",0,INDEX(Tablas!$B$4:$B$8,MATCH(AY101,Tablas!$A$4:$A$8,0)))</f>
      </c>
      <c r="FA101" s="3">
        <f>IF(AZ101="",0,INDEX(Tablas!$B$4:$B$8,MATCH(AZ101,Tablas!$A$4:$A$8,0)))</f>
      </c>
      <c r="FB101" s="3">
        <f>IF(BA101="",0,INDEX(Tablas!$B$4:$B$8,MATCH(BA101,Tablas!$A$4:$A$8,0)))</f>
      </c>
      <c r="FC101" s="3">
        <f>IF(BB101="",0,INDEX(Tablas!$B$4:$B$8,MATCH(BB101,Tablas!$A$4:$A$8,0)))</f>
      </c>
      <c r="FD101" s="3">
        <f>IF(BC101="",0,INDEX(Tablas!$B$4:$B$8,MATCH(BC101,Tablas!$A$4:$A$8,0)))</f>
      </c>
      <c r="FE101" s="3">
        <f>IF(BD101="",0,INDEX(Tablas!$B$4:$B$8,MATCH(BD101,Tablas!$A$4:$A$8,0)))</f>
      </c>
      <c r="FF101" s="3">
        <f>IF(BE101="",0,INDEX(Tablas!$C$4:$C$8,MATCH(BE101,Tablas!$A$4:$A$8,0)))</f>
      </c>
      <c r="FG101" s="3">
        <f>IF(BF101="",0,INDEX(Tablas!$B$4:$B$8,MATCH(BF101,Tablas!$A$4:$A$8,0)))</f>
      </c>
      <c r="FH101" s="3">
        <f>IF(BG101="",0,INDEX(Tablas!$B$4:$B$8,MATCH(BG101,Tablas!$A$4:$A$8,0)))</f>
      </c>
      <c r="FI101" s="3">
        <f>IF(BH101="",0,INDEX(Tablas!$B$4:$B$8,MATCH(BH101,Tablas!$A$4:$A$8,0)))</f>
      </c>
      <c r="FJ101" s="3">
        <f>IF(BI101="",0,INDEX(Tablas!$C$4:$C$8,MATCH(BI101,Tablas!$A$4:$A$8,0)))</f>
      </c>
      <c r="FK101" s="3">
        <f>IF(BJ101="",0,INDEX(Tablas!$C$4:$C$8,MATCH(BJ101,Tablas!$A$4:$A$8,0)))</f>
      </c>
      <c r="FL101" s="3">
        <f>IF(BK101="",0,INDEX(Tablas!$C$4:$C$8,MATCH(BK101,Tablas!$A$4:$A$8,0)))</f>
      </c>
      <c r="FM101" s="3">
        <f>IF(BL101="",0,INDEX(Tablas!$C$4:$C$8,MATCH(BL101,Tablas!$A$4:$A$8,0)))</f>
      </c>
      <c r="FN101" s="3">
        <f>IF(BM101="",0,INDEX(Tablas!$C$4:$C$8,MATCH(BM101,Tablas!$A$4:$A$8,0)))</f>
      </c>
      <c r="FO101" s="3">
        <f>IF(BN101="",0,INDEX(Tablas!$C$4:$C$8,MATCH(BN101,Tablas!$A$4:$A$8,0)))</f>
      </c>
      <c r="FP101" s="3">
        <f>IF(BO101="",0,INDEX(Tablas!$C$4:$C$8,MATCH(BO101,Tablas!$A$4:$A$8,0)))</f>
      </c>
      <c r="FQ101" s="3">
        <f>IF(OR($B101&lt;&gt;"Sí",BP101=""),0,INDEX(Tablas!$C$4:$C$8,MATCH(BP101,Tablas!$A$4:$A$8,0)))</f>
      </c>
      <c r="FR101" s="3">
        <f>IF(OR($B101&lt;&gt;"Sí",BQ101=""),0,INDEX(Tablas!$C$4:$C$8,MATCH(BQ101,Tablas!$A$4:$A$8,0)))</f>
      </c>
      <c r="FS101" s="3">
        <f>IF(OR($B101&lt;&gt;"Sí",BR101=""),0,INDEX(Tablas!$C$4:$C$8,MATCH(BR101,Tablas!$A$4:$A$8,0)))</f>
      </c>
      <c r="FT101" s="3">
        <f>IF(OR($B101&lt;&gt;"Sí",BS101=""),0,INDEX(Tablas!$C$4:$C$8,MATCH(BS101,Tablas!$A$4:$A$8,0)))</f>
      </c>
      <c r="FU101" s="3">
        <f>IF(OR($C101&lt;&gt;"Sí",BT101=""),0,INDEX(Tablas!$C$4:$C$8,MATCH(BT101,Tablas!$A$4:$A$8,0)))</f>
      </c>
      <c r="FV101" s="3">
        <f>IF(OR($C101&lt;&gt;"Sí",BU101=""),0,INDEX(Tablas!$C$4:$C$8,MATCH(BU101,Tablas!$A$4:$A$8,0)))</f>
      </c>
      <c r="FW101" s="3">
        <f>IF(OR($C101&lt;&gt;"Sí",BV101=""),0,INDEX(Tablas!$C$4:$C$8,MATCH(BV101,Tablas!$A$4:$A$8,0)))</f>
      </c>
      <c r="FX101" s="3">
        <f>IF(OR($C101&lt;&gt;"Sí",BW101=""),0,INDEX(Tablas!$C$4:$C$8,MATCH(BW101,Tablas!$A$4:$A$8,0)))</f>
      </c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6">
        <f>IF(COUNTA($A102:$BW102)=0,"",SUM(DE102:FX102))</f>
      </c>
      <c r="BY102" s="6">
        <f>IF(BX102="","",IF(BX102&lt;Tablas!$C$11,"Nulo",IF(BX102&lt;Tablas!$D$11,"Bajo",IF(BX102&lt;Tablas!$E$11,"Medio",IF(BX102&lt;Tablas!$F$11,"Alto","Muy alto")))))</f>
      </c>
      <c r="BZ102" s="3">
        <f>IF($BX102="","",SUM(DE102,DG102,DF102,DH102,DI102))</f>
      </c>
      <c r="CA102" s="3">
        <f>IF(BZ102="","",IF(BZ102&lt;Tablas!$C$12,"Nulo",IF(BZ102&lt;Tablas!$D$12,"Bajo",IF(BZ102&lt;Tablas!$E$12,"Medio",IF(BZ102&lt;Tablas!$F$12,"Alto","Muy alto")))))</f>
      </c>
      <c r="CB102" s="3">
        <f>IF($BX102="","",SUM(DJ102,DP102,DK102,DL102,DM102,DN102,DO102,FQ102,FR102,FS102,FT102,DQ102,DR102,DS102,DT102,EC102,ED102,EE102,EF102,EA102,EB102,EG102,EH102,EM102,EN102))</f>
      </c>
      <c r="CC102" s="3">
        <f>IF(CB102="","",IF(CB102&lt;Tablas!$C$13,"Nulo",IF(CB102&lt;Tablas!$D$13,"Bajo",IF(CB102&lt;Tablas!$E$13,"Medio",IF(CB102&lt;Tablas!$F$13,"Alto","Muy alto")))))</f>
      </c>
      <c r="CD102" s="3">
        <f>IF($BX102="","",SUM(DU102,DV102,DW102,DX102,DY102,DZ102))</f>
      </c>
      <c r="CE102" s="3">
        <f>IF(CD102="","",IF(CD102&lt;Tablas!$C$14,"Nulo",IF(CD102&lt;Tablas!$D$14,"Bajo",IF(CD102&lt;Tablas!$E$14,"Medio",IF(CD102&lt;Tablas!$F$14,"Alto","Muy alto")))))</f>
      </c>
      <c r="CF102" s="3">
        <f>IF($BX102="","",SUM(EI102,EJ102,EK102,EL102,EO102,EP102,EQ102,ER102,ES102,ET102,EU102,EV102,EW102,EX102,FU102,FV102,FW102,FX102,FI102,FJ102,FK102,FL102,FM102,FN102,FO102,FP102))</f>
      </c>
      <c r="CG102" s="3">
        <f>IF(CF102="","",IF(CF102&lt;Tablas!$C$15,"Nulo",IF(CF102&lt;Tablas!$D$15,"Bajo",IF(CF102&lt;Tablas!$E$15,"Medio",IF(CF102&lt;Tablas!$F$15,"Alto","Muy alto")))))</f>
      </c>
      <c r="CH102" s="3">
        <f>IF($BX102="","",SUM(EY102,EZ102,FA102,FB102,FC102,FD102,FG102,FH102,FE102,FF102))</f>
      </c>
      <c r="CI102" s="3">
        <f>IF(CH102="","",IF(CH102&lt;Tablas!$C$16,"Nulo",IF(CH102&lt;Tablas!$D$16,"Bajo",IF(CH102&lt;Tablas!$E$16,"Medio",IF(CH102&lt;Tablas!$F$16,"Alto","Muy alto")))))</f>
      </c>
      <c r="CJ102" s="3">
        <f>IF($BX102="","",SUM(DE102,DG102,DF102,DH102,DI102))</f>
      </c>
      <c r="CK102" s="3">
        <f>IF(CJ102="","",IF(CJ102&lt;Tablas!$C$17,"Nulo",IF(CJ102&lt;Tablas!$D$17,"Bajo",IF(CJ102&lt;Tablas!$E$17,"Medio",IF(CJ102&lt;Tablas!$F$17,"Alto","Muy alto")))))</f>
      </c>
      <c r="CL102" s="3">
        <f>IF($BX102="","",SUM(DJ102,DP102,DK102,DL102,DM102,DN102,DO102,FQ102,FR102,FS102,FT102,DQ102,DR102,DS102,DT102))</f>
      </c>
      <c r="CM102" s="3">
        <f>IF(CL102="","",IF(CL102&lt;Tablas!$C$18,"Nulo",IF(CL102&lt;Tablas!$D$18,"Bajo",IF(CL102&lt;Tablas!$E$18,"Medio",IF(CL102&lt;Tablas!$F$18,"Alto","Muy alto")))))</f>
      </c>
      <c r="CN102" s="3">
        <f>IF($BX102="","",SUM(EC102,ED102,EE102,EF102,EA102,EB102,EG102,EH102,EM102,EN102))</f>
      </c>
      <c r="CO102" s="3">
        <f>IF(CN102="","",IF(CN102&lt;Tablas!$C$19,"Nulo",IF(CN102&lt;Tablas!$D$19,"Bajo",IF(CN102&lt;Tablas!$E$19,"Medio",IF(CN102&lt;Tablas!$F$19,"Alto","Muy alto")))))</f>
      </c>
      <c r="CP102" s="3">
        <f>IF($BX102="","",SUM(DU102,DV102))</f>
      </c>
      <c r="CQ102" s="3">
        <f>IF(CP102="","",IF(CP102&lt;Tablas!$C$20,"Nulo",IF(CP102&lt;Tablas!$D$20,"Bajo",IF(CP102&lt;Tablas!$E$20,"Medio",IF(CP102&lt;Tablas!$F$20,"Alto","Muy alto")))))</f>
      </c>
      <c r="CR102" s="3">
        <f>IF($BX102="","",SUM(DW102,DX102,DY102,DZ102))</f>
      </c>
      <c r="CS102" s="3">
        <f>IF(CR102="","",IF(CR102&lt;Tablas!$C$21,"Nulo",IF(CR102&lt;Tablas!$D$21,"Bajo",IF(CR102&lt;Tablas!$E$21,"Medio",IF(CR102&lt;Tablas!$F$21,"Alto","Muy alto")))))</f>
      </c>
      <c r="CT102" s="3">
        <f>IF($BX102="","",SUM(EI102,EJ102,EK102,EL102,EO102,EP102,EQ102,ER102,ES102))</f>
      </c>
      <c r="CU102" s="3">
        <f>IF(CT102="","",IF(CT102&lt;Tablas!$C$22,"Nulo",IF(CT102&lt;Tablas!$D$22,"Bajo",IF(CT102&lt;Tablas!$E$22,"Medio",IF(CT102&lt;Tablas!$F$22,"Alto","Muy alto")))))</f>
      </c>
      <c r="CV102" s="3">
        <f>IF($BX102="","",SUM(ET102,EU102,EV102,EW102,EX102,FU102,FV102,FW102,FX102))</f>
      </c>
      <c r="CW102" s="3">
        <f>IF(CV102="","",IF(CV102&lt;Tablas!$C$23,"Nulo",IF(CV102&lt;Tablas!$D$23,"Bajo",IF(CV102&lt;Tablas!$E$23,"Medio",IF(CV102&lt;Tablas!$F$23,"Alto","Muy alto")))))</f>
      </c>
      <c r="CX102" s="3">
        <f>IF($BX102="","",SUM(FI102,FJ102,FK102,FL102,FM102,FN102,FO102,FP102))</f>
      </c>
      <c r="CY102" s="3">
        <f>IF(CX102="","",IF(CX102&lt;Tablas!$C$24,"Nulo",IF(CX102&lt;Tablas!$D$24,"Bajo",IF(CX102&lt;Tablas!$E$24,"Medio",IF(CX102&lt;Tablas!$F$24,"Alto","Muy alto")))))</f>
      </c>
      <c r="CZ102" s="3">
        <f>IF($BX102="","",SUM(EY102,EZ102,FA102,FB102,FC102,FD102))</f>
      </c>
      <c r="DA102" s="3">
        <f>IF(CZ102="","",IF(CZ102&lt;Tablas!$C$25,"Nulo",IF(CZ102&lt;Tablas!$D$25,"Bajo",IF(CZ102&lt;Tablas!$E$25,"Medio",IF(CZ102&lt;Tablas!$F$25,"Alto","Muy alto")))))</f>
      </c>
      <c r="DB102" s="3">
        <f>IF($BX102="","",SUM(FG102,FH102,FE102,FF102))</f>
      </c>
      <c r="DC102" s="3">
        <f>IF(DB102="","",IF(DB102&lt;Tablas!$C$26,"Nulo",IF(DB102&lt;Tablas!$D$26,"Bajo",IF(DB102&lt;Tablas!$E$26,"Medio",IF(DB102&lt;Tablas!$F$26,"Alto","Muy alto")))))</f>
      </c>
      <c r="DD102" s="3">
        <f>IF($BX102="","",COUNTBLANK(D102:BO102)+IF($B102="Sí",COUNTBLANK(BP102:BS102),0)+IF($C102="Sí",COUNTBLANK(BT102:BW102),0)+IF($B102="",1,0)+IF($C102="",1,0))</f>
      </c>
      <c r="DE102" s="3">
        <f>IF(D102="",0,INDEX(Tablas!$B$4:$B$8,MATCH(D102,Tablas!$A$4:$A$8,0)))</f>
      </c>
      <c r="DF102" s="3">
        <f>IF(E102="",0,INDEX(Tablas!$C$4:$C$8,MATCH(E102,Tablas!$A$4:$A$8,0)))</f>
      </c>
      <c r="DG102" s="3">
        <f>IF(F102="",0,INDEX(Tablas!$C$4:$C$8,MATCH(F102,Tablas!$A$4:$A$8,0)))</f>
      </c>
      <c r="DH102" s="3">
        <f>IF(G102="",0,INDEX(Tablas!$B$4:$B$8,MATCH(G102,Tablas!$A$4:$A$8,0)))</f>
      </c>
      <c r="DI102" s="3">
        <f>IF(H102="",0,INDEX(Tablas!$C$4:$C$8,MATCH(H102,Tablas!$A$4:$A$8,0)))</f>
      </c>
      <c r="DJ102" s="3">
        <f>IF(I102="",0,INDEX(Tablas!$C$4:$C$8,MATCH(I102,Tablas!$A$4:$A$8,0)))</f>
      </c>
      <c r="DK102" s="3">
        <f>IF(J102="",0,INDEX(Tablas!$C$4:$C$8,MATCH(J102,Tablas!$A$4:$A$8,0)))</f>
      </c>
      <c r="DL102" s="3">
        <f>IF(K102="",0,INDEX(Tablas!$C$4:$C$8,MATCH(K102,Tablas!$A$4:$A$8,0)))</f>
      </c>
      <c r="DM102" s="3">
        <f>IF(L102="",0,INDEX(Tablas!$C$4:$C$8,MATCH(L102,Tablas!$A$4:$A$8,0)))</f>
      </c>
      <c r="DN102" s="3">
        <f>IF(M102="",0,INDEX(Tablas!$C$4:$C$8,MATCH(M102,Tablas!$A$4:$A$8,0)))</f>
      </c>
      <c r="DO102" s="3">
        <f>IF(N102="",0,INDEX(Tablas!$C$4:$C$8,MATCH(N102,Tablas!$A$4:$A$8,0)))</f>
      </c>
      <c r="DP102" s="3">
        <f>IF(O102="",0,INDEX(Tablas!$C$4:$C$8,MATCH(O102,Tablas!$A$4:$A$8,0)))</f>
      </c>
      <c r="DQ102" s="3">
        <f>IF(P102="",0,INDEX(Tablas!$C$4:$C$8,MATCH(P102,Tablas!$A$4:$A$8,0)))</f>
      </c>
      <c r="DR102" s="3">
        <f>IF(Q102="",0,INDEX(Tablas!$C$4:$C$8,MATCH(Q102,Tablas!$A$4:$A$8,0)))</f>
      </c>
      <c r="DS102" s="3">
        <f>IF(R102="",0,INDEX(Tablas!$C$4:$C$8,MATCH(R102,Tablas!$A$4:$A$8,0)))</f>
      </c>
      <c r="DT102" s="3">
        <f>IF(S102="",0,INDEX(Tablas!$C$4:$C$8,MATCH(S102,Tablas!$A$4:$A$8,0)))</f>
      </c>
      <c r="DU102" s="3">
        <f>IF(T102="",0,INDEX(Tablas!$C$4:$C$8,MATCH(T102,Tablas!$A$4:$A$8,0)))</f>
      </c>
      <c r="DV102" s="3">
        <f>IF(U102="",0,INDEX(Tablas!$C$4:$C$8,MATCH(U102,Tablas!$A$4:$A$8,0)))</f>
      </c>
      <c r="DW102" s="3">
        <f>IF(V102="",0,INDEX(Tablas!$C$4:$C$8,MATCH(V102,Tablas!$A$4:$A$8,0)))</f>
      </c>
      <c r="DX102" s="3">
        <f>IF(W102="",0,INDEX(Tablas!$C$4:$C$8,MATCH(W102,Tablas!$A$4:$A$8,0)))</f>
      </c>
      <c r="DY102" s="3">
        <f>IF(X102="",0,INDEX(Tablas!$C$4:$C$8,MATCH(X102,Tablas!$A$4:$A$8,0)))</f>
      </c>
      <c r="DZ102" s="3">
        <f>IF(Y102="",0,INDEX(Tablas!$C$4:$C$8,MATCH(Y102,Tablas!$A$4:$A$8,0)))</f>
      </c>
      <c r="EA102" s="3">
        <f>IF(Z102="",0,INDEX(Tablas!$B$4:$B$8,MATCH(Z102,Tablas!$A$4:$A$8,0)))</f>
      </c>
      <c r="EB102" s="3">
        <f>IF(AA102="",0,INDEX(Tablas!$B$4:$B$8,MATCH(AA102,Tablas!$A$4:$A$8,0)))</f>
      </c>
      <c r="EC102" s="3">
        <f>IF(AB102="",0,INDEX(Tablas!$B$4:$B$8,MATCH(AB102,Tablas!$A$4:$A$8,0)))</f>
      </c>
      <c r="ED102" s="3">
        <f>IF(AC102="",0,INDEX(Tablas!$B$4:$B$8,MATCH(AC102,Tablas!$A$4:$A$8,0)))</f>
      </c>
      <c r="EE102" s="3">
        <f>IF(AD102="",0,INDEX(Tablas!$B$4:$B$8,MATCH(AD102,Tablas!$A$4:$A$8,0)))</f>
      </c>
      <c r="EF102" s="3">
        <f>IF(AE102="",0,INDEX(Tablas!$B$4:$B$8,MATCH(AE102,Tablas!$A$4:$A$8,0)))</f>
      </c>
      <c r="EG102" s="3">
        <f>IF(AF102="",0,INDEX(Tablas!$C$4:$C$8,MATCH(AF102,Tablas!$A$4:$A$8,0)))</f>
      </c>
      <c r="EH102" s="3">
        <f>IF(AG102="",0,INDEX(Tablas!$B$4:$B$8,MATCH(AG102,Tablas!$A$4:$A$8,0)))</f>
      </c>
      <c r="EI102" s="3">
        <f>IF(AH102="",0,INDEX(Tablas!$B$4:$B$8,MATCH(AH102,Tablas!$A$4:$A$8,0)))</f>
      </c>
      <c r="EJ102" s="3">
        <f>IF(AI102="",0,INDEX(Tablas!$B$4:$B$8,MATCH(AI102,Tablas!$A$4:$A$8,0)))</f>
      </c>
      <c r="EK102" s="3">
        <f>IF(AJ102="",0,INDEX(Tablas!$B$4:$B$8,MATCH(AJ102,Tablas!$A$4:$A$8,0)))</f>
      </c>
      <c r="EL102" s="3">
        <f>IF(AK102="",0,INDEX(Tablas!$B$4:$B$8,MATCH(AK102,Tablas!$A$4:$A$8,0)))</f>
      </c>
      <c r="EM102" s="3">
        <f>IF(AL102="",0,INDEX(Tablas!$B$4:$B$8,MATCH(AL102,Tablas!$A$4:$A$8,0)))</f>
      </c>
      <c r="EN102" s="3">
        <f>IF(AM102="",0,INDEX(Tablas!$B$4:$B$8,MATCH(AM102,Tablas!$A$4:$A$8,0)))</f>
      </c>
      <c r="EO102" s="3">
        <f>IF(AN102="",0,INDEX(Tablas!$B$4:$B$8,MATCH(AN102,Tablas!$A$4:$A$8,0)))</f>
      </c>
      <c r="EP102" s="3">
        <f>IF(AO102="",0,INDEX(Tablas!$B$4:$B$8,MATCH(AO102,Tablas!$A$4:$A$8,0)))</f>
      </c>
      <c r="EQ102" s="3">
        <f>IF(AP102="",0,INDEX(Tablas!$B$4:$B$8,MATCH(AP102,Tablas!$A$4:$A$8,0)))</f>
      </c>
      <c r="ER102" s="3">
        <f>IF(AQ102="",0,INDEX(Tablas!$B$4:$B$8,MATCH(AQ102,Tablas!$A$4:$A$8,0)))</f>
      </c>
      <c r="ES102" s="3">
        <f>IF(AR102="",0,INDEX(Tablas!$B$4:$B$8,MATCH(AR102,Tablas!$A$4:$A$8,0)))</f>
      </c>
      <c r="ET102" s="3">
        <f>IF(AS102="",0,INDEX(Tablas!$B$4:$B$8,MATCH(AS102,Tablas!$A$4:$A$8,0)))</f>
      </c>
      <c r="EU102" s="3">
        <f>IF(AT102="",0,INDEX(Tablas!$B$4:$B$8,MATCH(AT102,Tablas!$A$4:$A$8,0)))</f>
      </c>
      <c r="EV102" s="3">
        <f>IF(AU102="",0,INDEX(Tablas!$B$4:$B$8,MATCH(AU102,Tablas!$A$4:$A$8,0)))</f>
      </c>
      <c r="EW102" s="3">
        <f>IF(AV102="",0,INDEX(Tablas!$B$4:$B$8,MATCH(AV102,Tablas!$A$4:$A$8,0)))</f>
      </c>
      <c r="EX102" s="3">
        <f>IF(AW102="",0,INDEX(Tablas!$B$4:$B$8,MATCH(AW102,Tablas!$A$4:$A$8,0)))</f>
      </c>
      <c r="EY102" s="3">
        <f>IF(AX102="",0,INDEX(Tablas!$B$4:$B$8,MATCH(AX102,Tablas!$A$4:$A$8,0)))</f>
      </c>
      <c r="EZ102" s="3">
        <f>IF(AY102="",0,INDEX(Tablas!$B$4:$B$8,MATCH(AY102,Tablas!$A$4:$A$8,0)))</f>
      </c>
      <c r="FA102" s="3">
        <f>IF(AZ102="",0,INDEX(Tablas!$B$4:$B$8,MATCH(AZ102,Tablas!$A$4:$A$8,0)))</f>
      </c>
      <c r="FB102" s="3">
        <f>IF(BA102="",0,INDEX(Tablas!$B$4:$B$8,MATCH(BA102,Tablas!$A$4:$A$8,0)))</f>
      </c>
      <c r="FC102" s="3">
        <f>IF(BB102="",0,INDEX(Tablas!$B$4:$B$8,MATCH(BB102,Tablas!$A$4:$A$8,0)))</f>
      </c>
      <c r="FD102" s="3">
        <f>IF(BC102="",0,INDEX(Tablas!$B$4:$B$8,MATCH(BC102,Tablas!$A$4:$A$8,0)))</f>
      </c>
      <c r="FE102" s="3">
        <f>IF(BD102="",0,INDEX(Tablas!$B$4:$B$8,MATCH(BD102,Tablas!$A$4:$A$8,0)))</f>
      </c>
      <c r="FF102" s="3">
        <f>IF(BE102="",0,INDEX(Tablas!$C$4:$C$8,MATCH(BE102,Tablas!$A$4:$A$8,0)))</f>
      </c>
      <c r="FG102" s="3">
        <f>IF(BF102="",0,INDEX(Tablas!$B$4:$B$8,MATCH(BF102,Tablas!$A$4:$A$8,0)))</f>
      </c>
      <c r="FH102" s="3">
        <f>IF(BG102="",0,INDEX(Tablas!$B$4:$B$8,MATCH(BG102,Tablas!$A$4:$A$8,0)))</f>
      </c>
      <c r="FI102" s="3">
        <f>IF(BH102="",0,INDEX(Tablas!$B$4:$B$8,MATCH(BH102,Tablas!$A$4:$A$8,0)))</f>
      </c>
      <c r="FJ102" s="3">
        <f>IF(BI102="",0,INDEX(Tablas!$C$4:$C$8,MATCH(BI102,Tablas!$A$4:$A$8,0)))</f>
      </c>
      <c r="FK102" s="3">
        <f>IF(BJ102="",0,INDEX(Tablas!$C$4:$C$8,MATCH(BJ102,Tablas!$A$4:$A$8,0)))</f>
      </c>
      <c r="FL102" s="3">
        <f>IF(BK102="",0,INDEX(Tablas!$C$4:$C$8,MATCH(BK102,Tablas!$A$4:$A$8,0)))</f>
      </c>
      <c r="FM102" s="3">
        <f>IF(BL102="",0,INDEX(Tablas!$C$4:$C$8,MATCH(BL102,Tablas!$A$4:$A$8,0)))</f>
      </c>
      <c r="FN102" s="3">
        <f>IF(BM102="",0,INDEX(Tablas!$C$4:$C$8,MATCH(BM102,Tablas!$A$4:$A$8,0)))</f>
      </c>
      <c r="FO102" s="3">
        <f>IF(BN102="",0,INDEX(Tablas!$C$4:$C$8,MATCH(BN102,Tablas!$A$4:$A$8,0)))</f>
      </c>
      <c r="FP102" s="3">
        <f>IF(BO102="",0,INDEX(Tablas!$C$4:$C$8,MATCH(BO102,Tablas!$A$4:$A$8,0)))</f>
      </c>
      <c r="FQ102" s="3">
        <f>IF(OR($B102&lt;&gt;"Sí",BP102=""),0,INDEX(Tablas!$C$4:$C$8,MATCH(BP102,Tablas!$A$4:$A$8,0)))</f>
      </c>
      <c r="FR102" s="3">
        <f>IF(OR($B102&lt;&gt;"Sí",BQ102=""),0,INDEX(Tablas!$C$4:$C$8,MATCH(BQ102,Tablas!$A$4:$A$8,0)))</f>
      </c>
      <c r="FS102" s="3">
        <f>IF(OR($B102&lt;&gt;"Sí",BR102=""),0,INDEX(Tablas!$C$4:$C$8,MATCH(BR102,Tablas!$A$4:$A$8,0)))</f>
      </c>
      <c r="FT102" s="3">
        <f>IF(OR($B102&lt;&gt;"Sí",BS102=""),0,INDEX(Tablas!$C$4:$C$8,MATCH(BS102,Tablas!$A$4:$A$8,0)))</f>
      </c>
      <c r="FU102" s="3">
        <f>IF(OR($C102&lt;&gt;"Sí",BT102=""),0,INDEX(Tablas!$C$4:$C$8,MATCH(BT102,Tablas!$A$4:$A$8,0)))</f>
      </c>
      <c r="FV102" s="3">
        <f>IF(OR($C102&lt;&gt;"Sí",BU102=""),0,INDEX(Tablas!$C$4:$C$8,MATCH(BU102,Tablas!$A$4:$A$8,0)))</f>
      </c>
      <c r="FW102" s="3">
        <f>IF(OR($C102&lt;&gt;"Sí",BV102=""),0,INDEX(Tablas!$C$4:$C$8,MATCH(BV102,Tablas!$A$4:$A$8,0)))</f>
      </c>
      <c r="FX102" s="3">
        <f>IF(OR($C102&lt;&gt;"Sí",BW102=""),0,INDEX(Tablas!$C$4:$C$8,MATCH(BW102,Tablas!$A$4:$A$8,0)))</f>
      </c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6">
        <f>IF(COUNTA($A103:$BW103)=0,"",SUM(DE103:FX103))</f>
      </c>
      <c r="BY103" s="6">
        <f>IF(BX103="","",IF(BX103&lt;Tablas!$C$11,"Nulo",IF(BX103&lt;Tablas!$D$11,"Bajo",IF(BX103&lt;Tablas!$E$11,"Medio",IF(BX103&lt;Tablas!$F$11,"Alto","Muy alto")))))</f>
      </c>
      <c r="BZ103" s="3">
        <f>IF($BX103="","",SUM(DE103,DG103,DF103,DH103,DI103))</f>
      </c>
      <c r="CA103" s="3">
        <f>IF(BZ103="","",IF(BZ103&lt;Tablas!$C$12,"Nulo",IF(BZ103&lt;Tablas!$D$12,"Bajo",IF(BZ103&lt;Tablas!$E$12,"Medio",IF(BZ103&lt;Tablas!$F$12,"Alto","Muy alto")))))</f>
      </c>
      <c r="CB103" s="3">
        <f>IF($BX103="","",SUM(DJ103,DP103,DK103,DL103,DM103,DN103,DO103,FQ103,FR103,FS103,FT103,DQ103,DR103,DS103,DT103,EC103,ED103,EE103,EF103,EA103,EB103,EG103,EH103,EM103,EN103))</f>
      </c>
      <c r="CC103" s="3">
        <f>IF(CB103="","",IF(CB103&lt;Tablas!$C$13,"Nulo",IF(CB103&lt;Tablas!$D$13,"Bajo",IF(CB103&lt;Tablas!$E$13,"Medio",IF(CB103&lt;Tablas!$F$13,"Alto","Muy alto")))))</f>
      </c>
      <c r="CD103" s="3">
        <f>IF($BX103="","",SUM(DU103,DV103,DW103,DX103,DY103,DZ103))</f>
      </c>
      <c r="CE103" s="3">
        <f>IF(CD103="","",IF(CD103&lt;Tablas!$C$14,"Nulo",IF(CD103&lt;Tablas!$D$14,"Bajo",IF(CD103&lt;Tablas!$E$14,"Medio",IF(CD103&lt;Tablas!$F$14,"Alto","Muy alto")))))</f>
      </c>
      <c r="CF103" s="3">
        <f>IF($BX103="","",SUM(EI103,EJ103,EK103,EL103,EO103,EP103,EQ103,ER103,ES103,ET103,EU103,EV103,EW103,EX103,FU103,FV103,FW103,FX103,FI103,FJ103,FK103,FL103,FM103,FN103,FO103,FP103))</f>
      </c>
      <c r="CG103" s="3">
        <f>IF(CF103="","",IF(CF103&lt;Tablas!$C$15,"Nulo",IF(CF103&lt;Tablas!$D$15,"Bajo",IF(CF103&lt;Tablas!$E$15,"Medio",IF(CF103&lt;Tablas!$F$15,"Alto","Muy alto")))))</f>
      </c>
      <c r="CH103" s="3">
        <f>IF($BX103="","",SUM(EY103,EZ103,FA103,FB103,FC103,FD103,FG103,FH103,FE103,FF103))</f>
      </c>
      <c r="CI103" s="3">
        <f>IF(CH103="","",IF(CH103&lt;Tablas!$C$16,"Nulo",IF(CH103&lt;Tablas!$D$16,"Bajo",IF(CH103&lt;Tablas!$E$16,"Medio",IF(CH103&lt;Tablas!$F$16,"Alto","Muy alto")))))</f>
      </c>
      <c r="CJ103" s="3">
        <f>IF($BX103="","",SUM(DE103,DG103,DF103,DH103,DI103))</f>
      </c>
      <c r="CK103" s="3">
        <f>IF(CJ103="","",IF(CJ103&lt;Tablas!$C$17,"Nulo",IF(CJ103&lt;Tablas!$D$17,"Bajo",IF(CJ103&lt;Tablas!$E$17,"Medio",IF(CJ103&lt;Tablas!$F$17,"Alto","Muy alto")))))</f>
      </c>
      <c r="CL103" s="3">
        <f>IF($BX103="","",SUM(DJ103,DP103,DK103,DL103,DM103,DN103,DO103,FQ103,FR103,FS103,FT103,DQ103,DR103,DS103,DT103))</f>
      </c>
      <c r="CM103" s="3">
        <f>IF(CL103="","",IF(CL103&lt;Tablas!$C$18,"Nulo",IF(CL103&lt;Tablas!$D$18,"Bajo",IF(CL103&lt;Tablas!$E$18,"Medio",IF(CL103&lt;Tablas!$F$18,"Alto","Muy alto")))))</f>
      </c>
      <c r="CN103" s="3">
        <f>IF($BX103="","",SUM(EC103,ED103,EE103,EF103,EA103,EB103,EG103,EH103,EM103,EN103))</f>
      </c>
      <c r="CO103" s="3">
        <f>IF(CN103="","",IF(CN103&lt;Tablas!$C$19,"Nulo",IF(CN103&lt;Tablas!$D$19,"Bajo",IF(CN103&lt;Tablas!$E$19,"Medio",IF(CN103&lt;Tablas!$F$19,"Alto","Muy alto")))))</f>
      </c>
      <c r="CP103" s="3">
        <f>IF($BX103="","",SUM(DU103,DV103))</f>
      </c>
      <c r="CQ103" s="3">
        <f>IF(CP103="","",IF(CP103&lt;Tablas!$C$20,"Nulo",IF(CP103&lt;Tablas!$D$20,"Bajo",IF(CP103&lt;Tablas!$E$20,"Medio",IF(CP103&lt;Tablas!$F$20,"Alto","Muy alto")))))</f>
      </c>
      <c r="CR103" s="3">
        <f>IF($BX103="","",SUM(DW103,DX103,DY103,DZ103))</f>
      </c>
      <c r="CS103" s="3">
        <f>IF(CR103="","",IF(CR103&lt;Tablas!$C$21,"Nulo",IF(CR103&lt;Tablas!$D$21,"Bajo",IF(CR103&lt;Tablas!$E$21,"Medio",IF(CR103&lt;Tablas!$F$21,"Alto","Muy alto")))))</f>
      </c>
      <c r="CT103" s="3">
        <f>IF($BX103="","",SUM(EI103,EJ103,EK103,EL103,EO103,EP103,EQ103,ER103,ES103))</f>
      </c>
      <c r="CU103" s="3">
        <f>IF(CT103="","",IF(CT103&lt;Tablas!$C$22,"Nulo",IF(CT103&lt;Tablas!$D$22,"Bajo",IF(CT103&lt;Tablas!$E$22,"Medio",IF(CT103&lt;Tablas!$F$22,"Alto","Muy alto")))))</f>
      </c>
      <c r="CV103" s="3">
        <f>IF($BX103="","",SUM(ET103,EU103,EV103,EW103,EX103,FU103,FV103,FW103,FX103))</f>
      </c>
      <c r="CW103" s="3">
        <f>IF(CV103="","",IF(CV103&lt;Tablas!$C$23,"Nulo",IF(CV103&lt;Tablas!$D$23,"Bajo",IF(CV103&lt;Tablas!$E$23,"Medio",IF(CV103&lt;Tablas!$F$23,"Alto","Muy alto")))))</f>
      </c>
      <c r="CX103" s="3">
        <f>IF($BX103="","",SUM(FI103,FJ103,FK103,FL103,FM103,FN103,FO103,FP103))</f>
      </c>
      <c r="CY103" s="3">
        <f>IF(CX103="","",IF(CX103&lt;Tablas!$C$24,"Nulo",IF(CX103&lt;Tablas!$D$24,"Bajo",IF(CX103&lt;Tablas!$E$24,"Medio",IF(CX103&lt;Tablas!$F$24,"Alto","Muy alto")))))</f>
      </c>
      <c r="CZ103" s="3">
        <f>IF($BX103="","",SUM(EY103,EZ103,FA103,FB103,FC103,FD103))</f>
      </c>
      <c r="DA103" s="3">
        <f>IF(CZ103="","",IF(CZ103&lt;Tablas!$C$25,"Nulo",IF(CZ103&lt;Tablas!$D$25,"Bajo",IF(CZ103&lt;Tablas!$E$25,"Medio",IF(CZ103&lt;Tablas!$F$25,"Alto","Muy alto")))))</f>
      </c>
      <c r="DB103" s="3">
        <f>IF($BX103="","",SUM(FG103,FH103,FE103,FF103))</f>
      </c>
      <c r="DC103" s="3">
        <f>IF(DB103="","",IF(DB103&lt;Tablas!$C$26,"Nulo",IF(DB103&lt;Tablas!$D$26,"Bajo",IF(DB103&lt;Tablas!$E$26,"Medio",IF(DB103&lt;Tablas!$F$26,"Alto","Muy alto")))))</f>
      </c>
      <c r="DD103" s="3">
        <f>IF($BX103="","",COUNTBLANK(D103:BO103)+IF($B103="Sí",COUNTBLANK(BP103:BS103),0)+IF($C103="Sí",COUNTBLANK(BT103:BW103),0)+IF($B103="",1,0)+IF($C103="",1,0))</f>
      </c>
      <c r="DE103" s="3">
        <f>IF(D103="",0,INDEX(Tablas!$B$4:$B$8,MATCH(D103,Tablas!$A$4:$A$8,0)))</f>
      </c>
      <c r="DF103" s="3">
        <f>IF(E103="",0,INDEX(Tablas!$C$4:$C$8,MATCH(E103,Tablas!$A$4:$A$8,0)))</f>
      </c>
      <c r="DG103" s="3">
        <f>IF(F103="",0,INDEX(Tablas!$C$4:$C$8,MATCH(F103,Tablas!$A$4:$A$8,0)))</f>
      </c>
      <c r="DH103" s="3">
        <f>IF(G103="",0,INDEX(Tablas!$B$4:$B$8,MATCH(G103,Tablas!$A$4:$A$8,0)))</f>
      </c>
      <c r="DI103" s="3">
        <f>IF(H103="",0,INDEX(Tablas!$C$4:$C$8,MATCH(H103,Tablas!$A$4:$A$8,0)))</f>
      </c>
      <c r="DJ103" s="3">
        <f>IF(I103="",0,INDEX(Tablas!$C$4:$C$8,MATCH(I103,Tablas!$A$4:$A$8,0)))</f>
      </c>
      <c r="DK103" s="3">
        <f>IF(J103="",0,INDEX(Tablas!$C$4:$C$8,MATCH(J103,Tablas!$A$4:$A$8,0)))</f>
      </c>
      <c r="DL103" s="3">
        <f>IF(K103="",0,INDEX(Tablas!$C$4:$C$8,MATCH(K103,Tablas!$A$4:$A$8,0)))</f>
      </c>
      <c r="DM103" s="3">
        <f>IF(L103="",0,INDEX(Tablas!$C$4:$C$8,MATCH(L103,Tablas!$A$4:$A$8,0)))</f>
      </c>
      <c r="DN103" s="3">
        <f>IF(M103="",0,INDEX(Tablas!$C$4:$C$8,MATCH(M103,Tablas!$A$4:$A$8,0)))</f>
      </c>
      <c r="DO103" s="3">
        <f>IF(N103="",0,INDEX(Tablas!$C$4:$C$8,MATCH(N103,Tablas!$A$4:$A$8,0)))</f>
      </c>
      <c r="DP103" s="3">
        <f>IF(O103="",0,INDEX(Tablas!$C$4:$C$8,MATCH(O103,Tablas!$A$4:$A$8,0)))</f>
      </c>
      <c r="DQ103" s="3">
        <f>IF(P103="",0,INDEX(Tablas!$C$4:$C$8,MATCH(P103,Tablas!$A$4:$A$8,0)))</f>
      </c>
      <c r="DR103" s="3">
        <f>IF(Q103="",0,INDEX(Tablas!$C$4:$C$8,MATCH(Q103,Tablas!$A$4:$A$8,0)))</f>
      </c>
      <c r="DS103" s="3">
        <f>IF(R103="",0,INDEX(Tablas!$C$4:$C$8,MATCH(R103,Tablas!$A$4:$A$8,0)))</f>
      </c>
      <c r="DT103" s="3">
        <f>IF(S103="",0,INDEX(Tablas!$C$4:$C$8,MATCH(S103,Tablas!$A$4:$A$8,0)))</f>
      </c>
      <c r="DU103" s="3">
        <f>IF(T103="",0,INDEX(Tablas!$C$4:$C$8,MATCH(T103,Tablas!$A$4:$A$8,0)))</f>
      </c>
      <c r="DV103" s="3">
        <f>IF(U103="",0,INDEX(Tablas!$C$4:$C$8,MATCH(U103,Tablas!$A$4:$A$8,0)))</f>
      </c>
      <c r="DW103" s="3">
        <f>IF(V103="",0,INDEX(Tablas!$C$4:$C$8,MATCH(V103,Tablas!$A$4:$A$8,0)))</f>
      </c>
      <c r="DX103" s="3">
        <f>IF(W103="",0,INDEX(Tablas!$C$4:$C$8,MATCH(W103,Tablas!$A$4:$A$8,0)))</f>
      </c>
      <c r="DY103" s="3">
        <f>IF(X103="",0,INDEX(Tablas!$C$4:$C$8,MATCH(X103,Tablas!$A$4:$A$8,0)))</f>
      </c>
      <c r="DZ103" s="3">
        <f>IF(Y103="",0,INDEX(Tablas!$C$4:$C$8,MATCH(Y103,Tablas!$A$4:$A$8,0)))</f>
      </c>
      <c r="EA103" s="3">
        <f>IF(Z103="",0,INDEX(Tablas!$B$4:$B$8,MATCH(Z103,Tablas!$A$4:$A$8,0)))</f>
      </c>
      <c r="EB103" s="3">
        <f>IF(AA103="",0,INDEX(Tablas!$B$4:$B$8,MATCH(AA103,Tablas!$A$4:$A$8,0)))</f>
      </c>
      <c r="EC103" s="3">
        <f>IF(AB103="",0,INDEX(Tablas!$B$4:$B$8,MATCH(AB103,Tablas!$A$4:$A$8,0)))</f>
      </c>
      <c r="ED103" s="3">
        <f>IF(AC103="",0,INDEX(Tablas!$B$4:$B$8,MATCH(AC103,Tablas!$A$4:$A$8,0)))</f>
      </c>
      <c r="EE103" s="3">
        <f>IF(AD103="",0,INDEX(Tablas!$B$4:$B$8,MATCH(AD103,Tablas!$A$4:$A$8,0)))</f>
      </c>
      <c r="EF103" s="3">
        <f>IF(AE103="",0,INDEX(Tablas!$B$4:$B$8,MATCH(AE103,Tablas!$A$4:$A$8,0)))</f>
      </c>
      <c r="EG103" s="3">
        <f>IF(AF103="",0,INDEX(Tablas!$C$4:$C$8,MATCH(AF103,Tablas!$A$4:$A$8,0)))</f>
      </c>
      <c r="EH103" s="3">
        <f>IF(AG103="",0,INDEX(Tablas!$B$4:$B$8,MATCH(AG103,Tablas!$A$4:$A$8,0)))</f>
      </c>
      <c r="EI103" s="3">
        <f>IF(AH103="",0,INDEX(Tablas!$B$4:$B$8,MATCH(AH103,Tablas!$A$4:$A$8,0)))</f>
      </c>
      <c r="EJ103" s="3">
        <f>IF(AI103="",0,INDEX(Tablas!$B$4:$B$8,MATCH(AI103,Tablas!$A$4:$A$8,0)))</f>
      </c>
      <c r="EK103" s="3">
        <f>IF(AJ103="",0,INDEX(Tablas!$B$4:$B$8,MATCH(AJ103,Tablas!$A$4:$A$8,0)))</f>
      </c>
      <c r="EL103" s="3">
        <f>IF(AK103="",0,INDEX(Tablas!$B$4:$B$8,MATCH(AK103,Tablas!$A$4:$A$8,0)))</f>
      </c>
      <c r="EM103" s="3">
        <f>IF(AL103="",0,INDEX(Tablas!$B$4:$B$8,MATCH(AL103,Tablas!$A$4:$A$8,0)))</f>
      </c>
      <c r="EN103" s="3">
        <f>IF(AM103="",0,INDEX(Tablas!$B$4:$B$8,MATCH(AM103,Tablas!$A$4:$A$8,0)))</f>
      </c>
      <c r="EO103" s="3">
        <f>IF(AN103="",0,INDEX(Tablas!$B$4:$B$8,MATCH(AN103,Tablas!$A$4:$A$8,0)))</f>
      </c>
      <c r="EP103" s="3">
        <f>IF(AO103="",0,INDEX(Tablas!$B$4:$B$8,MATCH(AO103,Tablas!$A$4:$A$8,0)))</f>
      </c>
      <c r="EQ103" s="3">
        <f>IF(AP103="",0,INDEX(Tablas!$B$4:$B$8,MATCH(AP103,Tablas!$A$4:$A$8,0)))</f>
      </c>
      <c r="ER103" s="3">
        <f>IF(AQ103="",0,INDEX(Tablas!$B$4:$B$8,MATCH(AQ103,Tablas!$A$4:$A$8,0)))</f>
      </c>
      <c r="ES103" s="3">
        <f>IF(AR103="",0,INDEX(Tablas!$B$4:$B$8,MATCH(AR103,Tablas!$A$4:$A$8,0)))</f>
      </c>
      <c r="ET103" s="3">
        <f>IF(AS103="",0,INDEX(Tablas!$B$4:$B$8,MATCH(AS103,Tablas!$A$4:$A$8,0)))</f>
      </c>
      <c r="EU103" s="3">
        <f>IF(AT103="",0,INDEX(Tablas!$B$4:$B$8,MATCH(AT103,Tablas!$A$4:$A$8,0)))</f>
      </c>
      <c r="EV103" s="3">
        <f>IF(AU103="",0,INDEX(Tablas!$B$4:$B$8,MATCH(AU103,Tablas!$A$4:$A$8,0)))</f>
      </c>
      <c r="EW103" s="3">
        <f>IF(AV103="",0,INDEX(Tablas!$B$4:$B$8,MATCH(AV103,Tablas!$A$4:$A$8,0)))</f>
      </c>
      <c r="EX103" s="3">
        <f>IF(AW103="",0,INDEX(Tablas!$B$4:$B$8,MATCH(AW103,Tablas!$A$4:$A$8,0)))</f>
      </c>
      <c r="EY103" s="3">
        <f>IF(AX103="",0,INDEX(Tablas!$B$4:$B$8,MATCH(AX103,Tablas!$A$4:$A$8,0)))</f>
      </c>
      <c r="EZ103" s="3">
        <f>IF(AY103="",0,INDEX(Tablas!$B$4:$B$8,MATCH(AY103,Tablas!$A$4:$A$8,0)))</f>
      </c>
      <c r="FA103" s="3">
        <f>IF(AZ103="",0,INDEX(Tablas!$B$4:$B$8,MATCH(AZ103,Tablas!$A$4:$A$8,0)))</f>
      </c>
      <c r="FB103" s="3">
        <f>IF(BA103="",0,INDEX(Tablas!$B$4:$B$8,MATCH(BA103,Tablas!$A$4:$A$8,0)))</f>
      </c>
      <c r="FC103" s="3">
        <f>IF(BB103="",0,INDEX(Tablas!$B$4:$B$8,MATCH(BB103,Tablas!$A$4:$A$8,0)))</f>
      </c>
      <c r="FD103" s="3">
        <f>IF(BC103="",0,INDEX(Tablas!$B$4:$B$8,MATCH(BC103,Tablas!$A$4:$A$8,0)))</f>
      </c>
      <c r="FE103" s="3">
        <f>IF(BD103="",0,INDEX(Tablas!$B$4:$B$8,MATCH(BD103,Tablas!$A$4:$A$8,0)))</f>
      </c>
      <c r="FF103" s="3">
        <f>IF(BE103="",0,INDEX(Tablas!$C$4:$C$8,MATCH(BE103,Tablas!$A$4:$A$8,0)))</f>
      </c>
      <c r="FG103" s="3">
        <f>IF(BF103="",0,INDEX(Tablas!$B$4:$B$8,MATCH(BF103,Tablas!$A$4:$A$8,0)))</f>
      </c>
      <c r="FH103" s="3">
        <f>IF(BG103="",0,INDEX(Tablas!$B$4:$B$8,MATCH(BG103,Tablas!$A$4:$A$8,0)))</f>
      </c>
      <c r="FI103" s="3">
        <f>IF(BH103="",0,INDEX(Tablas!$B$4:$B$8,MATCH(BH103,Tablas!$A$4:$A$8,0)))</f>
      </c>
      <c r="FJ103" s="3">
        <f>IF(BI103="",0,INDEX(Tablas!$C$4:$C$8,MATCH(BI103,Tablas!$A$4:$A$8,0)))</f>
      </c>
      <c r="FK103" s="3">
        <f>IF(BJ103="",0,INDEX(Tablas!$C$4:$C$8,MATCH(BJ103,Tablas!$A$4:$A$8,0)))</f>
      </c>
      <c r="FL103" s="3">
        <f>IF(BK103="",0,INDEX(Tablas!$C$4:$C$8,MATCH(BK103,Tablas!$A$4:$A$8,0)))</f>
      </c>
      <c r="FM103" s="3">
        <f>IF(BL103="",0,INDEX(Tablas!$C$4:$C$8,MATCH(BL103,Tablas!$A$4:$A$8,0)))</f>
      </c>
      <c r="FN103" s="3">
        <f>IF(BM103="",0,INDEX(Tablas!$C$4:$C$8,MATCH(BM103,Tablas!$A$4:$A$8,0)))</f>
      </c>
      <c r="FO103" s="3">
        <f>IF(BN103="",0,INDEX(Tablas!$C$4:$C$8,MATCH(BN103,Tablas!$A$4:$A$8,0)))</f>
      </c>
      <c r="FP103" s="3">
        <f>IF(BO103="",0,INDEX(Tablas!$C$4:$C$8,MATCH(BO103,Tablas!$A$4:$A$8,0)))</f>
      </c>
      <c r="FQ103" s="3">
        <f>IF(OR($B103&lt;&gt;"Sí",BP103=""),0,INDEX(Tablas!$C$4:$C$8,MATCH(BP103,Tablas!$A$4:$A$8,0)))</f>
      </c>
      <c r="FR103" s="3">
        <f>IF(OR($B103&lt;&gt;"Sí",BQ103=""),0,INDEX(Tablas!$C$4:$C$8,MATCH(BQ103,Tablas!$A$4:$A$8,0)))</f>
      </c>
      <c r="FS103" s="3">
        <f>IF(OR($B103&lt;&gt;"Sí",BR103=""),0,INDEX(Tablas!$C$4:$C$8,MATCH(BR103,Tablas!$A$4:$A$8,0)))</f>
      </c>
      <c r="FT103" s="3">
        <f>IF(OR($B103&lt;&gt;"Sí",BS103=""),0,INDEX(Tablas!$C$4:$C$8,MATCH(BS103,Tablas!$A$4:$A$8,0)))</f>
      </c>
      <c r="FU103" s="3">
        <f>IF(OR($C103&lt;&gt;"Sí",BT103=""),0,INDEX(Tablas!$C$4:$C$8,MATCH(BT103,Tablas!$A$4:$A$8,0)))</f>
      </c>
      <c r="FV103" s="3">
        <f>IF(OR($C103&lt;&gt;"Sí",BU103=""),0,INDEX(Tablas!$C$4:$C$8,MATCH(BU103,Tablas!$A$4:$A$8,0)))</f>
      </c>
      <c r="FW103" s="3">
        <f>IF(OR($C103&lt;&gt;"Sí",BV103=""),0,INDEX(Tablas!$C$4:$C$8,MATCH(BV103,Tablas!$A$4:$A$8,0)))</f>
      </c>
      <c r="FX103" s="3">
        <f>IF(OR($C103&lt;&gt;"Sí",BW103=""),0,INDEX(Tablas!$C$4:$C$8,MATCH(BW103,Tablas!$A$4:$A$8,0)))</f>
      </c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6">
        <f>IF(COUNTA($A104:$BW104)=0,"",SUM(DE104:FX104))</f>
      </c>
      <c r="BY104" s="6">
        <f>IF(BX104="","",IF(BX104&lt;Tablas!$C$11,"Nulo",IF(BX104&lt;Tablas!$D$11,"Bajo",IF(BX104&lt;Tablas!$E$11,"Medio",IF(BX104&lt;Tablas!$F$11,"Alto","Muy alto")))))</f>
      </c>
      <c r="BZ104" s="3">
        <f>IF($BX104="","",SUM(DE104,DG104,DF104,DH104,DI104))</f>
      </c>
      <c r="CA104" s="3">
        <f>IF(BZ104="","",IF(BZ104&lt;Tablas!$C$12,"Nulo",IF(BZ104&lt;Tablas!$D$12,"Bajo",IF(BZ104&lt;Tablas!$E$12,"Medio",IF(BZ104&lt;Tablas!$F$12,"Alto","Muy alto")))))</f>
      </c>
      <c r="CB104" s="3">
        <f>IF($BX104="","",SUM(DJ104,DP104,DK104,DL104,DM104,DN104,DO104,FQ104,FR104,FS104,FT104,DQ104,DR104,DS104,DT104,EC104,ED104,EE104,EF104,EA104,EB104,EG104,EH104,EM104,EN104))</f>
      </c>
      <c r="CC104" s="3">
        <f>IF(CB104="","",IF(CB104&lt;Tablas!$C$13,"Nulo",IF(CB104&lt;Tablas!$D$13,"Bajo",IF(CB104&lt;Tablas!$E$13,"Medio",IF(CB104&lt;Tablas!$F$13,"Alto","Muy alto")))))</f>
      </c>
      <c r="CD104" s="3">
        <f>IF($BX104="","",SUM(DU104,DV104,DW104,DX104,DY104,DZ104))</f>
      </c>
      <c r="CE104" s="3">
        <f>IF(CD104="","",IF(CD104&lt;Tablas!$C$14,"Nulo",IF(CD104&lt;Tablas!$D$14,"Bajo",IF(CD104&lt;Tablas!$E$14,"Medio",IF(CD104&lt;Tablas!$F$14,"Alto","Muy alto")))))</f>
      </c>
      <c r="CF104" s="3">
        <f>IF($BX104="","",SUM(EI104,EJ104,EK104,EL104,EO104,EP104,EQ104,ER104,ES104,ET104,EU104,EV104,EW104,EX104,FU104,FV104,FW104,FX104,FI104,FJ104,FK104,FL104,FM104,FN104,FO104,FP104))</f>
      </c>
      <c r="CG104" s="3">
        <f>IF(CF104="","",IF(CF104&lt;Tablas!$C$15,"Nulo",IF(CF104&lt;Tablas!$D$15,"Bajo",IF(CF104&lt;Tablas!$E$15,"Medio",IF(CF104&lt;Tablas!$F$15,"Alto","Muy alto")))))</f>
      </c>
      <c r="CH104" s="3">
        <f>IF($BX104="","",SUM(EY104,EZ104,FA104,FB104,FC104,FD104,FG104,FH104,FE104,FF104))</f>
      </c>
      <c r="CI104" s="3">
        <f>IF(CH104="","",IF(CH104&lt;Tablas!$C$16,"Nulo",IF(CH104&lt;Tablas!$D$16,"Bajo",IF(CH104&lt;Tablas!$E$16,"Medio",IF(CH104&lt;Tablas!$F$16,"Alto","Muy alto")))))</f>
      </c>
      <c r="CJ104" s="3">
        <f>IF($BX104="","",SUM(DE104,DG104,DF104,DH104,DI104))</f>
      </c>
      <c r="CK104" s="3">
        <f>IF(CJ104="","",IF(CJ104&lt;Tablas!$C$17,"Nulo",IF(CJ104&lt;Tablas!$D$17,"Bajo",IF(CJ104&lt;Tablas!$E$17,"Medio",IF(CJ104&lt;Tablas!$F$17,"Alto","Muy alto")))))</f>
      </c>
      <c r="CL104" s="3">
        <f>IF($BX104="","",SUM(DJ104,DP104,DK104,DL104,DM104,DN104,DO104,FQ104,FR104,FS104,FT104,DQ104,DR104,DS104,DT104))</f>
      </c>
      <c r="CM104" s="3">
        <f>IF(CL104="","",IF(CL104&lt;Tablas!$C$18,"Nulo",IF(CL104&lt;Tablas!$D$18,"Bajo",IF(CL104&lt;Tablas!$E$18,"Medio",IF(CL104&lt;Tablas!$F$18,"Alto","Muy alto")))))</f>
      </c>
      <c r="CN104" s="3">
        <f>IF($BX104="","",SUM(EC104,ED104,EE104,EF104,EA104,EB104,EG104,EH104,EM104,EN104))</f>
      </c>
      <c r="CO104" s="3">
        <f>IF(CN104="","",IF(CN104&lt;Tablas!$C$19,"Nulo",IF(CN104&lt;Tablas!$D$19,"Bajo",IF(CN104&lt;Tablas!$E$19,"Medio",IF(CN104&lt;Tablas!$F$19,"Alto","Muy alto")))))</f>
      </c>
      <c r="CP104" s="3">
        <f>IF($BX104="","",SUM(DU104,DV104))</f>
      </c>
      <c r="CQ104" s="3">
        <f>IF(CP104="","",IF(CP104&lt;Tablas!$C$20,"Nulo",IF(CP104&lt;Tablas!$D$20,"Bajo",IF(CP104&lt;Tablas!$E$20,"Medio",IF(CP104&lt;Tablas!$F$20,"Alto","Muy alto")))))</f>
      </c>
      <c r="CR104" s="3">
        <f>IF($BX104="","",SUM(DW104,DX104,DY104,DZ104))</f>
      </c>
      <c r="CS104" s="3">
        <f>IF(CR104="","",IF(CR104&lt;Tablas!$C$21,"Nulo",IF(CR104&lt;Tablas!$D$21,"Bajo",IF(CR104&lt;Tablas!$E$21,"Medio",IF(CR104&lt;Tablas!$F$21,"Alto","Muy alto")))))</f>
      </c>
      <c r="CT104" s="3">
        <f>IF($BX104="","",SUM(EI104,EJ104,EK104,EL104,EO104,EP104,EQ104,ER104,ES104))</f>
      </c>
      <c r="CU104" s="3">
        <f>IF(CT104="","",IF(CT104&lt;Tablas!$C$22,"Nulo",IF(CT104&lt;Tablas!$D$22,"Bajo",IF(CT104&lt;Tablas!$E$22,"Medio",IF(CT104&lt;Tablas!$F$22,"Alto","Muy alto")))))</f>
      </c>
      <c r="CV104" s="3">
        <f>IF($BX104="","",SUM(ET104,EU104,EV104,EW104,EX104,FU104,FV104,FW104,FX104))</f>
      </c>
      <c r="CW104" s="3">
        <f>IF(CV104="","",IF(CV104&lt;Tablas!$C$23,"Nulo",IF(CV104&lt;Tablas!$D$23,"Bajo",IF(CV104&lt;Tablas!$E$23,"Medio",IF(CV104&lt;Tablas!$F$23,"Alto","Muy alto")))))</f>
      </c>
      <c r="CX104" s="3">
        <f>IF($BX104="","",SUM(FI104,FJ104,FK104,FL104,FM104,FN104,FO104,FP104))</f>
      </c>
      <c r="CY104" s="3">
        <f>IF(CX104="","",IF(CX104&lt;Tablas!$C$24,"Nulo",IF(CX104&lt;Tablas!$D$24,"Bajo",IF(CX104&lt;Tablas!$E$24,"Medio",IF(CX104&lt;Tablas!$F$24,"Alto","Muy alto")))))</f>
      </c>
      <c r="CZ104" s="3">
        <f>IF($BX104="","",SUM(EY104,EZ104,FA104,FB104,FC104,FD104))</f>
      </c>
      <c r="DA104" s="3">
        <f>IF(CZ104="","",IF(CZ104&lt;Tablas!$C$25,"Nulo",IF(CZ104&lt;Tablas!$D$25,"Bajo",IF(CZ104&lt;Tablas!$E$25,"Medio",IF(CZ104&lt;Tablas!$F$25,"Alto","Muy alto")))))</f>
      </c>
      <c r="DB104" s="3">
        <f>IF($BX104="","",SUM(FG104,FH104,FE104,FF104))</f>
      </c>
      <c r="DC104" s="3">
        <f>IF(DB104="","",IF(DB104&lt;Tablas!$C$26,"Nulo",IF(DB104&lt;Tablas!$D$26,"Bajo",IF(DB104&lt;Tablas!$E$26,"Medio",IF(DB104&lt;Tablas!$F$26,"Alto","Muy alto")))))</f>
      </c>
      <c r="DD104" s="3">
        <f>IF($BX104="","",COUNTBLANK(D104:BO104)+IF($B104="Sí",COUNTBLANK(BP104:BS104),0)+IF($C104="Sí",COUNTBLANK(BT104:BW104),0)+IF($B104="",1,0)+IF($C104="",1,0))</f>
      </c>
      <c r="DE104" s="3">
        <f>IF(D104="",0,INDEX(Tablas!$B$4:$B$8,MATCH(D104,Tablas!$A$4:$A$8,0)))</f>
      </c>
      <c r="DF104" s="3">
        <f>IF(E104="",0,INDEX(Tablas!$C$4:$C$8,MATCH(E104,Tablas!$A$4:$A$8,0)))</f>
      </c>
      <c r="DG104" s="3">
        <f>IF(F104="",0,INDEX(Tablas!$C$4:$C$8,MATCH(F104,Tablas!$A$4:$A$8,0)))</f>
      </c>
      <c r="DH104" s="3">
        <f>IF(G104="",0,INDEX(Tablas!$B$4:$B$8,MATCH(G104,Tablas!$A$4:$A$8,0)))</f>
      </c>
      <c r="DI104" s="3">
        <f>IF(H104="",0,INDEX(Tablas!$C$4:$C$8,MATCH(H104,Tablas!$A$4:$A$8,0)))</f>
      </c>
      <c r="DJ104" s="3">
        <f>IF(I104="",0,INDEX(Tablas!$C$4:$C$8,MATCH(I104,Tablas!$A$4:$A$8,0)))</f>
      </c>
      <c r="DK104" s="3">
        <f>IF(J104="",0,INDEX(Tablas!$C$4:$C$8,MATCH(J104,Tablas!$A$4:$A$8,0)))</f>
      </c>
      <c r="DL104" s="3">
        <f>IF(K104="",0,INDEX(Tablas!$C$4:$C$8,MATCH(K104,Tablas!$A$4:$A$8,0)))</f>
      </c>
      <c r="DM104" s="3">
        <f>IF(L104="",0,INDEX(Tablas!$C$4:$C$8,MATCH(L104,Tablas!$A$4:$A$8,0)))</f>
      </c>
      <c r="DN104" s="3">
        <f>IF(M104="",0,INDEX(Tablas!$C$4:$C$8,MATCH(M104,Tablas!$A$4:$A$8,0)))</f>
      </c>
      <c r="DO104" s="3">
        <f>IF(N104="",0,INDEX(Tablas!$C$4:$C$8,MATCH(N104,Tablas!$A$4:$A$8,0)))</f>
      </c>
      <c r="DP104" s="3">
        <f>IF(O104="",0,INDEX(Tablas!$C$4:$C$8,MATCH(O104,Tablas!$A$4:$A$8,0)))</f>
      </c>
      <c r="DQ104" s="3">
        <f>IF(P104="",0,INDEX(Tablas!$C$4:$C$8,MATCH(P104,Tablas!$A$4:$A$8,0)))</f>
      </c>
      <c r="DR104" s="3">
        <f>IF(Q104="",0,INDEX(Tablas!$C$4:$C$8,MATCH(Q104,Tablas!$A$4:$A$8,0)))</f>
      </c>
      <c r="DS104" s="3">
        <f>IF(R104="",0,INDEX(Tablas!$C$4:$C$8,MATCH(R104,Tablas!$A$4:$A$8,0)))</f>
      </c>
      <c r="DT104" s="3">
        <f>IF(S104="",0,INDEX(Tablas!$C$4:$C$8,MATCH(S104,Tablas!$A$4:$A$8,0)))</f>
      </c>
      <c r="DU104" s="3">
        <f>IF(T104="",0,INDEX(Tablas!$C$4:$C$8,MATCH(T104,Tablas!$A$4:$A$8,0)))</f>
      </c>
      <c r="DV104" s="3">
        <f>IF(U104="",0,INDEX(Tablas!$C$4:$C$8,MATCH(U104,Tablas!$A$4:$A$8,0)))</f>
      </c>
      <c r="DW104" s="3">
        <f>IF(V104="",0,INDEX(Tablas!$C$4:$C$8,MATCH(V104,Tablas!$A$4:$A$8,0)))</f>
      </c>
      <c r="DX104" s="3">
        <f>IF(W104="",0,INDEX(Tablas!$C$4:$C$8,MATCH(W104,Tablas!$A$4:$A$8,0)))</f>
      </c>
      <c r="DY104" s="3">
        <f>IF(X104="",0,INDEX(Tablas!$C$4:$C$8,MATCH(X104,Tablas!$A$4:$A$8,0)))</f>
      </c>
      <c r="DZ104" s="3">
        <f>IF(Y104="",0,INDEX(Tablas!$C$4:$C$8,MATCH(Y104,Tablas!$A$4:$A$8,0)))</f>
      </c>
      <c r="EA104" s="3">
        <f>IF(Z104="",0,INDEX(Tablas!$B$4:$B$8,MATCH(Z104,Tablas!$A$4:$A$8,0)))</f>
      </c>
      <c r="EB104" s="3">
        <f>IF(AA104="",0,INDEX(Tablas!$B$4:$B$8,MATCH(AA104,Tablas!$A$4:$A$8,0)))</f>
      </c>
      <c r="EC104" s="3">
        <f>IF(AB104="",0,INDEX(Tablas!$B$4:$B$8,MATCH(AB104,Tablas!$A$4:$A$8,0)))</f>
      </c>
      <c r="ED104" s="3">
        <f>IF(AC104="",0,INDEX(Tablas!$B$4:$B$8,MATCH(AC104,Tablas!$A$4:$A$8,0)))</f>
      </c>
      <c r="EE104" s="3">
        <f>IF(AD104="",0,INDEX(Tablas!$B$4:$B$8,MATCH(AD104,Tablas!$A$4:$A$8,0)))</f>
      </c>
      <c r="EF104" s="3">
        <f>IF(AE104="",0,INDEX(Tablas!$B$4:$B$8,MATCH(AE104,Tablas!$A$4:$A$8,0)))</f>
      </c>
      <c r="EG104" s="3">
        <f>IF(AF104="",0,INDEX(Tablas!$C$4:$C$8,MATCH(AF104,Tablas!$A$4:$A$8,0)))</f>
      </c>
      <c r="EH104" s="3">
        <f>IF(AG104="",0,INDEX(Tablas!$B$4:$B$8,MATCH(AG104,Tablas!$A$4:$A$8,0)))</f>
      </c>
      <c r="EI104" s="3">
        <f>IF(AH104="",0,INDEX(Tablas!$B$4:$B$8,MATCH(AH104,Tablas!$A$4:$A$8,0)))</f>
      </c>
      <c r="EJ104" s="3">
        <f>IF(AI104="",0,INDEX(Tablas!$B$4:$B$8,MATCH(AI104,Tablas!$A$4:$A$8,0)))</f>
      </c>
      <c r="EK104" s="3">
        <f>IF(AJ104="",0,INDEX(Tablas!$B$4:$B$8,MATCH(AJ104,Tablas!$A$4:$A$8,0)))</f>
      </c>
      <c r="EL104" s="3">
        <f>IF(AK104="",0,INDEX(Tablas!$B$4:$B$8,MATCH(AK104,Tablas!$A$4:$A$8,0)))</f>
      </c>
      <c r="EM104" s="3">
        <f>IF(AL104="",0,INDEX(Tablas!$B$4:$B$8,MATCH(AL104,Tablas!$A$4:$A$8,0)))</f>
      </c>
      <c r="EN104" s="3">
        <f>IF(AM104="",0,INDEX(Tablas!$B$4:$B$8,MATCH(AM104,Tablas!$A$4:$A$8,0)))</f>
      </c>
      <c r="EO104" s="3">
        <f>IF(AN104="",0,INDEX(Tablas!$B$4:$B$8,MATCH(AN104,Tablas!$A$4:$A$8,0)))</f>
      </c>
      <c r="EP104" s="3">
        <f>IF(AO104="",0,INDEX(Tablas!$B$4:$B$8,MATCH(AO104,Tablas!$A$4:$A$8,0)))</f>
      </c>
      <c r="EQ104" s="3">
        <f>IF(AP104="",0,INDEX(Tablas!$B$4:$B$8,MATCH(AP104,Tablas!$A$4:$A$8,0)))</f>
      </c>
      <c r="ER104" s="3">
        <f>IF(AQ104="",0,INDEX(Tablas!$B$4:$B$8,MATCH(AQ104,Tablas!$A$4:$A$8,0)))</f>
      </c>
      <c r="ES104" s="3">
        <f>IF(AR104="",0,INDEX(Tablas!$B$4:$B$8,MATCH(AR104,Tablas!$A$4:$A$8,0)))</f>
      </c>
      <c r="ET104" s="3">
        <f>IF(AS104="",0,INDEX(Tablas!$B$4:$B$8,MATCH(AS104,Tablas!$A$4:$A$8,0)))</f>
      </c>
      <c r="EU104" s="3">
        <f>IF(AT104="",0,INDEX(Tablas!$B$4:$B$8,MATCH(AT104,Tablas!$A$4:$A$8,0)))</f>
      </c>
      <c r="EV104" s="3">
        <f>IF(AU104="",0,INDEX(Tablas!$B$4:$B$8,MATCH(AU104,Tablas!$A$4:$A$8,0)))</f>
      </c>
      <c r="EW104" s="3">
        <f>IF(AV104="",0,INDEX(Tablas!$B$4:$B$8,MATCH(AV104,Tablas!$A$4:$A$8,0)))</f>
      </c>
      <c r="EX104" s="3">
        <f>IF(AW104="",0,INDEX(Tablas!$B$4:$B$8,MATCH(AW104,Tablas!$A$4:$A$8,0)))</f>
      </c>
      <c r="EY104" s="3">
        <f>IF(AX104="",0,INDEX(Tablas!$B$4:$B$8,MATCH(AX104,Tablas!$A$4:$A$8,0)))</f>
      </c>
      <c r="EZ104" s="3">
        <f>IF(AY104="",0,INDEX(Tablas!$B$4:$B$8,MATCH(AY104,Tablas!$A$4:$A$8,0)))</f>
      </c>
      <c r="FA104" s="3">
        <f>IF(AZ104="",0,INDEX(Tablas!$B$4:$B$8,MATCH(AZ104,Tablas!$A$4:$A$8,0)))</f>
      </c>
      <c r="FB104" s="3">
        <f>IF(BA104="",0,INDEX(Tablas!$B$4:$B$8,MATCH(BA104,Tablas!$A$4:$A$8,0)))</f>
      </c>
      <c r="FC104" s="3">
        <f>IF(BB104="",0,INDEX(Tablas!$B$4:$B$8,MATCH(BB104,Tablas!$A$4:$A$8,0)))</f>
      </c>
      <c r="FD104" s="3">
        <f>IF(BC104="",0,INDEX(Tablas!$B$4:$B$8,MATCH(BC104,Tablas!$A$4:$A$8,0)))</f>
      </c>
      <c r="FE104" s="3">
        <f>IF(BD104="",0,INDEX(Tablas!$B$4:$B$8,MATCH(BD104,Tablas!$A$4:$A$8,0)))</f>
      </c>
      <c r="FF104" s="3">
        <f>IF(BE104="",0,INDEX(Tablas!$C$4:$C$8,MATCH(BE104,Tablas!$A$4:$A$8,0)))</f>
      </c>
      <c r="FG104" s="3">
        <f>IF(BF104="",0,INDEX(Tablas!$B$4:$B$8,MATCH(BF104,Tablas!$A$4:$A$8,0)))</f>
      </c>
      <c r="FH104" s="3">
        <f>IF(BG104="",0,INDEX(Tablas!$B$4:$B$8,MATCH(BG104,Tablas!$A$4:$A$8,0)))</f>
      </c>
      <c r="FI104" s="3">
        <f>IF(BH104="",0,INDEX(Tablas!$B$4:$B$8,MATCH(BH104,Tablas!$A$4:$A$8,0)))</f>
      </c>
      <c r="FJ104" s="3">
        <f>IF(BI104="",0,INDEX(Tablas!$C$4:$C$8,MATCH(BI104,Tablas!$A$4:$A$8,0)))</f>
      </c>
      <c r="FK104" s="3">
        <f>IF(BJ104="",0,INDEX(Tablas!$C$4:$C$8,MATCH(BJ104,Tablas!$A$4:$A$8,0)))</f>
      </c>
      <c r="FL104" s="3">
        <f>IF(BK104="",0,INDEX(Tablas!$C$4:$C$8,MATCH(BK104,Tablas!$A$4:$A$8,0)))</f>
      </c>
      <c r="FM104" s="3">
        <f>IF(BL104="",0,INDEX(Tablas!$C$4:$C$8,MATCH(BL104,Tablas!$A$4:$A$8,0)))</f>
      </c>
      <c r="FN104" s="3">
        <f>IF(BM104="",0,INDEX(Tablas!$C$4:$C$8,MATCH(BM104,Tablas!$A$4:$A$8,0)))</f>
      </c>
      <c r="FO104" s="3">
        <f>IF(BN104="",0,INDEX(Tablas!$C$4:$C$8,MATCH(BN104,Tablas!$A$4:$A$8,0)))</f>
      </c>
      <c r="FP104" s="3">
        <f>IF(BO104="",0,INDEX(Tablas!$C$4:$C$8,MATCH(BO104,Tablas!$A$4:$A$8,0)))</f>
      </c>
      <c r="FQ104" s="3">
        <f>IF(OR($B104&lt;&gt;"Sí",BP104=""),0,INDEX(Tablas!$C$4:$C$8,MATCH(BP104,Tablas!$A$4:$A$8,0)))</f>
      </c>
      <c r="FR104" s="3">
        <f>IF(OR($B104&lt;&gt;"Sí",BQ104=""),0,INDEX(Tablas!$C$4:$C$8,MATCH(BQ104,Tablas!$A$4:$A$8,0)))</f>
      </c>
      <c r="FS104" s="3">
        <f>IF(OR($B104&lt;&gt;"Sí",BR104=""),0,INDEX(Tablas!$C$4:$C$8,MATCH(BR104,Tablas!$A$4:$A$8,0)))</f>
      </c>
      <c r="FT104" s="3">
        <f>IF(OR($B104&lt;&gt;"Sí",BS104=""),0,INDEX(Tablas!$C$4:$C$8,MATCH(BS104,Tablas!$A$4:$A$8,0)))</f>
      </c>
      <c r="FU104" s="3">
        <f>IF(OR($C104&lt;&gt;"Sí",BT104=""),0,INDEX(Tablas!$C$4:$C$8,MATCH(BT104,Tablas!$A$4:$A$8,0)))</f>
      </c>
      <c r="FV104" s="3">
        <f>IF(OR($C104&lt;&gt;"Sí",BU104=""),0,INDEX(Tablas!$C$4:$C$8,MATCH(BU104,Tablas!$A$4:$A$8,0)))</f>
      </c>
      <c r="FW104" s="3">
        <f>IF(OR($C104&lt;&gt;"Sí",BV104=""),0,INDEX(Tablas!$C$4:$C$8,MATCH(BV104,Tablas!$A$4:$A$8,0)))</f>
      </c>
      <c r="FX104" s="3">
        <f>IF(OR($C104&lt;&gt;"Sí",BW104=""),0,INDEX(Tablas!$C$4:$C$8,MATCH(BW104,Tablas!$A$4:$A$8,0)))</f>
      </c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6">
        <f>IF(COUNTA($A105:$BW105)=0,"",SUM(DE105:FX105))</f>
      </c>
      <c r="BY105" s="6">
        <f>IF(BX105="","",IF(BX105&lt;Tablas!$C$11,"Nulo",IF(BX105&lt;Tablas!$D$11,"Bajo",IF(BX105&lt;Tablas!$E$11,"Medio",IF(BX105&lt;Tablas!$F$11,"Alto","Muy alto")))))</f>
      </c>
      <c r="BZ105" s="3">
        <f>IF($BX105="","",SUM(DE105,DG105,DF105,DH105,DI105))</f>
      </c>
      <c r="CA105" s="3">
        <f>IF(BZ105="","",IF(BZ105&lt;Tablas!$C$12,"Nulo",IF(BZ105&lt;Tablas!$D$12,"Bajo",IF(BZ105&lt;Tablas!$E$12,"Medio",IF(BZ105&lt;Tablas!$F$12,"Alto","Muy alto")))))</f>
      </c>
      <c r="CB105" s="3">
        <f>IF($BX105="","",SUM(DJ105,DP105,DK105,DL105,DM105,DN105,DO105,FQ105,FR105,FS105,FT105,DQ105,DR105,DS105,DT105,EC105,ED105,EE105,EF105,EA105,EB105,EG105,EH105,EM105,EN105))</f>
      </c>
      <c r="CC105" s="3">
        <f>IF(CB105="","",IF(CB105&lt;Tablas!$C$13,"Nulo",IF(CB105&lt;Tablas!$D$13,"Bajo",IF(CB105&lt;Tablas!$E$13,"Medio",IF(CB105&lt;Tablas!$F$13,"Alto","Muy alto")))))</f>
      </c>
      <c r="CD105" s="3">
        <f>IF($BX105="","",SUM(DU105,DV105,DW105,DX105,DY105,DZ105))</f>
      </c>
      <c r="CE105" s="3">
        <f>IF(CD105="","",IF(CD105&lt;Tablas!$C$14,"Nulo",IF(CD105&lt;Tablas!$D$14,"Bajo",IF(CD105&lt;Tablas!$E$14,"Medio",IF(CD105&lt;Tablas!$F$14,"Alto","Muy alto")))))</f>
      </c>
      <c r="CF105" s="3">
        <f>IF($BX105="","",SUM(EI105,EJ105,EK105,EL105,EO105,EP105,EQ105,ER105,ES105,ET105,EU105,EV105,EW105,EX105,FU105,FV105,FW105,FX105,FI105,FJ105,FK105,FL105,FM105,FN105,FO105,FP105))</f>
      </c>
      <c r="CG105" s="3">
        <f>IF(CF105="","",IF(CF105&lt;Tablas!$C$15,"Nulo",IF(CF105&lt;Tablas!$D$15,"Bajo",IF(CF105&lt;Tablas!$E$15,"Medio",IF(CF105&lt;Tablas!$F$15,"Alto","Muy alto")))))</f>
      </c>
      <c r="CH105" s="3">
        <f>IF($BX105="","",SUM(EY105,EZ105,FA105,FB105,FC105,FD105,FG105,FH105,FE105,FF105))</f>
      </c>
      <c r="CI105" s="3">
        <f>IF(CH105="","",IF(CH105&lt;Tablas!$C$16,"Nulo",IF(CH105&lt;Tablas!$D$16,"Bajo",IF(CH105&lt;Tablas!$E$16,"Medio",IF(CH105&lt;Tablas!$F$16,"Alto","Muy alto")))))</f>
      </c>
      <c r="CJ105" s="3">
        <f>IF($BX105="","",SUM(DE105,DG105,DF105,DH105,DI105))</f>
      </c>
      <c r="CK105" s="3">
        <f>IF(CJ105="","",IF(CJ105&lt;Tablas!$C$17,"Nulo",IF(CJ105&lt;Tablas!$D$17,"Bajo",IF(CJ105&lt;Tablas!$E$17,"Medio",IF(CJ105&lt;Tablas!$F$17,"Alto","Muy alto")))))</f>
      </c>
      <c r="CL105" s="3">
        <f>IF($BX105="","",SUM(DJ105,DP105,DK105,DL105,DM105,DN105,DO105,FQ105,FR105,FS105,FT105,DQ105,DR105,DS105,DT105))</f>
      </c>
      <c r="CM105" s="3">
        <f>IF(CL105="","",IF(CL105&lt;Tablas!$C$18,"Nulo",IF(CL105&lt;Tablas!$D$18,"Bajo",IF(CL105&lt;Tablas!$E$18,"Medio",IF(CL105&lt;Tablas!$F$18,"Alto","Muy alto")))))</f>
      </c>
      <c r="CN105" s="3">
        <f>IF($BX105="","",SUM(EC105,ED105,EE105,EF105,EA105,EB105,EG105,EH105,EM105,EN105))</f>
      </c>
      <c r="CO105" s="3">
        <f>IF(CN105="","",IF(CN105&lt;Tablas!$C$19,"Nulo",IF(CN105&lt;Tablas!$D$19,"Bajo",IF(CN105&lt;Tablas!$E$19,"Medio",IF(CN105&lt;Tablas!$F$19,"Alto","Muy alto")))))</f>
      </c>
      <c r="CP105" s="3">
        <f>IF($BX105="","",SUM(DU105,DV105))</f>
      </c>
      <c r="CQ105" s="3">
        <f>IF(CP105="","",IF(CP105&lt;Tablas!$C$20,"Nulo",IF(CP105&lt;Tablas!$D$20,"Bajo",IF(CP105&lt;Tablas!$E$20,"Medio",IF(CP105&lt;Tablas!$F$20,"Alto","Muy alto")))))</f>
      </c>
      <c r="CR105" s="3">
        <f>IF($BX105="","",SUM(DW105,DX105,DY105,DZ105))</f>
      </c>
      <c r="CS105" s="3">
        <f>IF(CR105="","",IF(CR105&lt;Tablas!$C$21,"Nulo",IF(CR105&lt;Tablas!$D$21,"Bajo",IF(CR105&lt;Tablas!$E$21,"Medio",IF(CR105&lt;Tablas!$F$21,"Alto","Muy alto")))))</f>
      </c>
      <c r="CT105" s="3">
        <f>IF($BX105="","",SUM(EI105,EJ105,EK105,EL105,EO105,EP105,EQ105,ER105,ES105))</f>
      </c>
      <c r="CU105" s="3">
        <f>IF(CT105="","",IF(CT105&lt;Tablas!$C$22,"Nulo",IF(CT105&lt;Tablas!$D$22,"Bajo",IF(CT105&lt;Tablas!$E$22,"Medio",IF(CT105&lt;Tablas!$F$22,"Alto","Muy alto")))))</f>
      </c>
      <c r="CV105" s="3">
        <f>IF($BX105="","",SUM(ET105,EU105,EV105,EW105,EX105,FU105,FV105,FW105,FX105))</f>
      </c>
      <c r="CW105" s="3">
        <f>IF(CV105="","",IF(CV105&lt;Tablas!$C$23,"Nulo",IF(CV105&lt;Tablas!$D$23,"Bajo",IF(CV105&lt;Tablas!$E$23,"Medio",IF(CV105&lt;Tablas!$F$23,"Alto","Muy alto")))))</f>
      </c>
      <c r="CX105" s="3">
        <f>IF($BX105="","",SUM(FI105,FJ105,FK105,FL105,FM105,FN105,FO105,FP105))</f>
      </c>
      <c r="CY105" s="3">
        <f>IF(CX105="","",IF(CX105&lt;Tablas!$C$24,"Nulo",IF(CX105&lt;Tablas!$D$24,"Bajo",IF(CX105&lt;Tablas!$E$24,"Medio",IF(CX105&lt;Tablas!$F$24,"Alto","Muy alto")))))</f>
      </c>
      <c r="CZ105" s="3">
        <f>IF($BX105="","",SUM(EY105,EZ105,FA105,FB105,FC105,FD105))</f>
      </c>
      <c r="DA105" s="3">
        <f>IF(CZ105="","",IF(CZ105&lt;Tablas!$C$25,"Nulo",IF(CZ105&lt;Tablas!$D$25,"Bajo",IF(CZ105&lt;Tablas!$E$25,"Medio",IF(CZ105&lt;Tablas!$F$25,"Alto","Muy alto")))))</f>
      </c>
      <c r="DB105" s="3">
        <f>IF($BX105="","",SUM(FG105,FH105,FE105,FF105))</f>
      </c>
      <c r="DC105" s="3">
        <f>IF(DB105="","",IF(DB105&lt;Tablas!$C$26,"Nulo",IF(DB105&lt;Tablas!$D$26,"Bajo",IF(DB105&lt;Tablas!$E$26,"Medio",IF(DB105&lt;Tablas!$F$26,"Alto","Muy alto")))))</f>
      </c>
      <c r="DD105" s="3">
        <f>IF($BX105="","",COUNTBLANK(D105:BO105)+IF($B105="Sí",COUNTBLANK(BP105:BS105),0)+IF($C105="Sí",COUNTBLANK(BT105:BW105),0)+IF($B105="",1,0)+IF($C105="",1,0))</f>
      </c>
      <c r="DE105" s="3">
        <f>IF(D105="",0,INDEX(Tablas!$B$4:$B$8,MATCH(D105,Tablas!$A$4:$A$8,0)))</f>
      </c>
      <c r="DF105" s="3">
        <f>IF(E105="",0,INDEX(Tablas!$C$4:$C$8,MATCH(E105,Tablas!$A$4:$A$8,0)))</f>
      </c>
      <c r="DG105" s="3">
        <f>IF(F105="",0,INDEX(Tablas!$C$4:$C$8,MATCH(F105,Tablas!$A$4:$A$8,0)))</f>
      </c>
      <c r="DH105" s="3">
        <f>IF(G105="",0,INDEX(Tablas!$B$4:$B$8,MATCH(G105,Tablas!$A$4:$A$8,0)))</f>
      </c>
      <c r="DI105" s="3">
        <f>IF(H105="",0,INDEX(Tablas!$C$4:$C$8,MATCH(H105,Tablas!$A$4:$A$8,0)))</f>
      </c>
      <c r="DJ105" s="3">
        <f>IF(I105="",0,INDEX(Tablas!$C$4:$C$8,MATCH(I105,Tablas!$A$4:$A$8,0)))</f>
      </c>
      <c r="DK105" s="3">
        <f>IF(J105="",0,INDEX(Tablas!$C$4:$C$8,MATCH(J105,Tablas!$A$4:$A$8,0)))</f>
      </c>
      <c r="DL105" s="3">
        <f>IF(K105="",0,INDEX(Tablas!$C$4:$C$8,MATCH(K105,Tablas!$A$4:$A$8,0)))</f>
      </c>
      <c r="DM105" s="3">
        <f>IF(L105="",0,INDEX(Tablas!$C$4:$C$8,MATCH(L105,Tablas!$A$4:$A$8,0)))</f>
      </c>
      <c r="DN105" s="3">
        <f>IF(M105="",0,INDEX(Tablas!$C$4:$C$8,MATCH(M105,Tablas!$A$4:$A$8,0)))</f>
      </c>
      <c r="DO105" s="3">
        <f>IF(N105="",0,INDEX(Tablas!$C$4:$C$8,MATCH(N105,Tablas!$A$4:$A$8,0)))</f>
      </c>
      <c r="DP105" s="3">
        <f>IF(O105="",0,INDEX(Tablas!$C$4:$C$8,MATCH(O105,Tablas!$A$4:$A$8,0)))</f>
      </c>
      <c r="DQ105" s="3">
        <f>IF(P105="",0,INDEX(Tablas!$C$4:$C$8,MATCH(P105,Tablas!$A$4:$A$8,0)))</f>
      </c>
      <c r="DR105" s="3">
        <f>IF(Q105="",0,INDEX(Tablas!$C$4:$C$8,MATCH(Q105,Tablas!$A$4:$A$8,0)))</f>
      </c>
      <c r="DS105" s="3">
        <f>IF(R105="",0,INDEX(Tablas!$C$4:$C$8,MATCH(R105,Tablas!$A$4:$A$8,0)))</f>
      </c>
      <c r="DT105" s="3">
        <f>IF(S105="",0,INDEX(Tablas!$C$4:$C$8,MATCH(S105,Tablas!$A$4:$A$8,0)))</f>
      </c>
      <c r="DU105" s="3">
        <f>IF(T105="",0,INDEX(Tablas!$C$4:$C$8,MATCH(T105,Tablas!$A$4:$A$8,0)))</f>
      </c>
      <c r="DV105" s="3">
        <f>IF(U105="",0,INDEX(Tablas!$C$4:$C$8,MATCH(U105,Tablas!$A$4:$A$8,0)))</f>
      </c>
      <c r="DW105" s="3">
        <f>IF(V105="",0,INDEX(Tablas!$C$4:$C$8,MATCH(V105,Tablas!$A$4:$A$8,0)))</f>
      </c>
      <c r="DX105" s="3">
        <f>IF(W105="",0,INDEX(Tablas!$C$4:$C$8,MATCH(W105,Tablas!$A$4:$A$8,0)))</f>
      </c>
      <c r="DY105" s="3">
        <f>IF(X105="",0,INDEX(Tablas!$C$4:$C$8,MATCH(X105,Tablas!$A$4:$A$8,0)))</f>
      </c>
      <c r="DZ105" s="3">
        <f>IF(Y105="",0,INDEX(Tablas!$C$4:$C$8,MATCH(Y105,Tablas!$A$4:$A$8,0)))</f>
      </c>
      <c r="EA105" s="3">
        <f>IF(Z105="",0,INDEX(Tablas!$B$4:$B$8,MATCH(Z105,Tablas!$A$4:$A$8,0)))</f>
      </c>
      <c r="EB105" s="3">
        <f>IF(AA105="",0,INDEX(Tablas!$B$4:$B$8,MATCH(AA105,Tablas!$A$4:$A$8,0)))</f>
      </c>
      <c r="EC105" s="3">
        <f>IF(AB105="",0,INDEX(Tablas!$B$4:$B$8,MATCH(AB105,Tablas!$A$4:$A$8,0)))</f>
      </c>
      <c r="ED105" s="3">
        <f>IF(AC105="",0,INDEX(Tablas!$B$4:$B$8,MATCH(AC105,Tablas!$A$4:$A$8,0)))</f>
      </c>
      <c r="EE105" s="3">
        <f>IF(AD105="",0,INDEX(Tablas!$B$4:$B$8,MATCH(AD105,Tablas!$A$4:$A$8,0)))</f>
      </c>
      <c r="EF105" s="3">
        <f>IF(AE105="",0,INDEX(Tablas!$B$4:$B$8,MATCH(AE105,Tablas!$A$4:$A$8,0)))</f>
      </c>
      <c r="EG105" s="3">
        <f>IF(AF105="",0,INDEX(Tablas!$C$4:$C$8,MATCH(AF105,Tablas!$A$4:$A$8,0)))</f>
      </c>
      <c r="EH105" s="3">
        <f>IF(AG105="",0,INDEX(Tablas!$B$4:$B$8,MATCH(AG105,Tablas!$A$4:$A$8,0)))</f>
      </c>
      <c r="EI105" s="3">
        <f>IF(AH105="",0,INDEX(Tablas!$B$4:$B$8,MATCH(AH105,Tablas!$A$4:$A$8,0)))</f>
      </c>
      <c r="EJ105" s="3">
        <f>IF(AI105="",0,INDEX(Tablas!$B$4:$B$8,MATCH(AI105,Tablas!$A$4:$A$8,0)))</f>
      </c>
      <c r="EK105" s="3">
        <f>IF(AJ105="",0,INDEX(Tablas!$B$4:$B$8,MATCH(AJ105,Tablas!$A$4:$A$8,0)))</f>
      </c>
      <c r="EL105" s="3">
        <f>IF(AK105="",0,INDEX(Tablas!$B$4:$B$8,MATCH(AK105,Tablas!$A$4:$A$8,0)))</f>
      </c>
      <c r="EM105" s="3">
        <f>IF(AL105="",0,INDEX(Tablas!$B$4:$B$8,MATCH(AL105,Tablas!$A$4:$A$8,0)))</f>
      </c>
      <c r="EN105" s="3">
        <f>IF(AM105="",0,INDEX(Tablas!$B$4:$B$8,MATCH(AM105,Tablas!$A$4:$A$8,0)))</f>
      </c>
      <c r="EO105" s="3">
        <f>IF(AN105="",0,INDEX(Tablas!$B$4:$B$8,MATCH(AN105,Tablas!$A$4:$A$8,0)))</f>
      </c>
      <c r="EP105" s="3">
        <f>IF(AO105="",0,INDEX(Tablas!$B$4:$B$8,MATCH(AO105,Tablas!$A$4:$A$8,0)))</f>
      </c>
      <c r="EQ105" s="3">
        <f>IF(AP105="",0,INDEX(Tablas!$B$4:$B$8,MATCH(AP105,Tablas!$A$4:$A$8,0)))</f>
      </c>
      <c r="ER105" s="3">
        <f>IF(AQ105="",0,INDEX(Tablas!$B$4:$B$8,MATCH(AQ105,Tablas!$A$4:$A$8,0)))</f>
      </c>
      <c r="ES105" s="3">
        <f>IF(AR105="",0,INDEX(Tablas!$B$4:$B$8,MATCH(AR105,Tablas!$A$4:$A$8,0)))</f>
      </c>
      <c r="ET105" s="3">
        <f>IF(AS105="",0,INDEX(Tablas!$B$4:$B$8,MATCH(AS105,Tablas!$A$4:$A$8,0)))</f>
      </c>
      <c r="EU105" s="3">
        <f>IF(AT105="",0,INDEX(Tablas!$B$4:$B$8,MATCH(AT105,Tablas!$A$4:$A$8,0)))</f>
      </c>
      <c r="EV105" s="3">
        <f>IF(AU105="",0,INDEX(Tablas!$B$4:$B$8,MATCH(AU105,Tablas!$A$4:$A$8,0)))</f>
      </c>
      <c r="EW105" s="3">
        <f>IF(AV105="",0,INDEX(Tablas!$B$4:$B$8,MATCH(AV105,Tablas!$A$4:$A$8,0)))</f>
      </c>
      <c r="EX105" s="3">
        <f>IF(AW105="",0,INDEX(Tablas!$B$4:$B$8,MATCH(AW105,Tablas!$A$4:$A$8,0)))</f>
      </c>
      <c r="EY105" s="3">
        <f>IF(AX105="",0,INDEX(Tablas!$B$4:$B$8,MATCH(AX105,Tablas!$A$4:$A$8,0)))</f>
      </c>
      <c r="EZ105" s="3">
        <f>IF(AY105="",0,INDEX(Tablas!$B$4:$B$8,MATCH(AY105,Tablas!$A$4:$A$8,0)))</f>
      </c>
      <c r="FA105" s="3">
        <f>IF(AZ105="",0,INDEX(Tablas!$B$4:$B$8,MATCH(AZ105,Tablas!$A$4:$A$8,0)))</f>
      </c>
      <c r="FB105" s="3">
        <f>IF(BA105="",0,INDEX(Tablas!$B$4:$B$8,MATCH(BA105,Tablas!$A$4:$A$8,0)))</f>
      </c>
      <c r="FC105" s="3">
        <f>IF(BB105="",0,INDEX(Tablas!$B$4:$B$8,MATCH(BB105,Tablas!$A$4:$A$8,0)))</f>
      </c>
      <c r="FD105" s="3">
        <f>IF(BC105="",0,INDEX(Tablas!$B$4:$B$8,MATCH(BC105,Tablas!$A$4:$A$8,0)))</f>
      </c>
      <c r="FE105" s="3">
        <f>IF(BD105="",0,INDEX(Tablas!$B$4:$B$8,MATCH(BD105,Tablas!$A$4:$A$8,0)))</f>
      </c>
      <c r="FF105" s="3">
        <f>IF(BE105="",0,INDEX(Tablas!$C$4:$C$8,MATCH(BE105,Tablas!$A$4:$A$8,0)))</f>
      </c>
      <c r="FG105" s="3">
        <f>IF(BF105="",0,INDEX(Tablas!$B$4:$B$8,MATCH(BF105,Tablas!$A$4:$A$8,0)))</f>
      </c>
      <c r="FH105" s="3">
        <f>IF(BG105="",0,INDEX(Tablas!$B$4:$B$8,MATCH(BG105,Tablas!$A$4:$A$8,0)))</f>
      </c>
      <c r="FI105" s="3">
        <f>IF(BH105="",0,INDEX(Tablas!$B$4:$B$8,MATCH(BH105,Tablas!$A$4:$A$8,0)))</f>
      </c>
      <c r="FJ105" s="3">
        <f>IF(BI105="",0,INDEX(Tablas!$C$4:$C$8,MATCH(BI105,Tablas!$A$4:$A$8,0)))</f>
      </c>
      <c r="FK105" s="3">
        <f>IF(BJ105="",0,INDEX(Tablas!$C$4:$C$8,MATCH(BJ105,Tablas!$A$4:$A$8,0)))</f>
      </c>
      <c r="FL105" s="3">
        <f>IF(BK105="",0,INDEX(Tablas!$C$4:$C$8,MATCH(BK105,Tablas!$A$4:$A$8,0)))</f>
      </c>
      <c r="FM105" s="3">
        <f>IF(BL105="",0,INDEX(Tablas!$C$4:$C$8,MATCH(BL105,Tablas!$A$4:$A$8,0)))</f>
      </c>
      <c r="FN105" s="3">
        <f>IF(BM105="",0,INDEX(Tablas!$C$4:$C$8,MATCH(BM105,Tablas!$A$4:$A$8,0)))</f>
      </c>
      <c r="FO105" s="3">
        <f>IF(BN105="",0,INDEX(Tablas!$C$4:$C$8,MATCH(BN105,Tablas!$A$4:$A$8,0)))</f>
      </c>
      <c r="FP105" s="3">
        <f>IF(BO105="",0,INDEX(Tablas!$C$4:$C$8,MATCH(BO105,Tablas!$A$4:$A$8,0)))</f>
      </c>
      <c r="FQ105" s="3">
        <f>IF(OR($B105&lt;&gt;"Sí",BP105=""),0,INDEX(Tablas!$C$4:$C$8,MATCH(BP105,Tablas!$A$4:$A$8,0)))</f>
      </c>
      <c r="FR105" s="3">
        <f>IF(OR($B105&lt;&gt;"Sí",BQ105=""),0,INDEX(Tablas!$C$4:$C$8,MATCH(BQ105,Tablas!$A$4:$A$8,0)))</f>
      </c>
      <c r="FS105" s="3">
        <f>IF(OR($B105&lt;&gt;"Sí",BR105=""),0,INDEX(Tablas!$C$4:$C$8,MATCH(BR105,Tablas!$A$4:$A$8,0)))</f>
      </c>
      <c r="FT105" s="3">
        <f>IF(OR($B105&lt;&gt;"Sí",BS105=""),0,INDEX(Tablas!$C$4:$C$8,MATCH(BS105,Tablas!$A$4:$A$8,0)))</f>
      </c>
      <c r="FU105" s="3">
        <f>IF(OR($C105&lt;&gt;"Sí",BT105=""),0,INDEX(Tablas!$C$4:$C$8,MATCH(BT105,Tablas!$A$4:$A$8,0)))</f>
      </c>
      <c r="FV105" s="3">
        <f>IF(OR($C105&lt;&gt;"Sí",BU105=""),0,INDEX(Tablas!$C$4:$C$8,MATCH(BU105,Tablas!$A$4:$A$8,0)))</f>
      </c>
      <c r="FW105" s="3">
        <f>IF(OR($C105&lt;&gt;"Sí",BV105=""),0,INDEX(Tablas!$C$4:$C$8,MATCH(BV105,Tablas!$A$4:$A$8,0)))</f>
      </c>
      <c r="FX105" s="3">
        <f>IF(OR($C105&lt;&gt;"Sí",BW105=""),0,INDEX(Tablas!$C$4:$C$8,MATCH(BW105,Tablas!$A$4:$A$8,0)))</f>
      </c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6">
        <f>IF(COUNTA($A106:$BW106)=0,"",SUM(DE106:FX106))</f>
      </c>
      <c r="BY106" s="6">
        <f>IF(BX106="","",IF(BX106&lt;Tablas!$C$11,"Nulo",IF(BX106&lt;Tablas!$D$11,"Bajo",IF(BX106&lt;Tablas!$E$11,"Medio",IF(BX106&lt;Tablas!$F$11,"Alto","Muy alto")))))</f>
      </c>
      <c r="BZ106" s="3">
        <f>IF($BX106="","",SUM(DE106,DG106,DF106,DH106,DI106))</f>
      </c>
      <c r="CA106" s="3">
        <f>IF(BZ106="","",IF(BZ106&lt;Tablas!$C$12,"Nulo",IF(BZ106&lt;Tablas!$D$12,"Bajo",IF(BZ106&lt;Tablas!$E$12,"Medio",IF(BZ106&lt;Tablas!$F$12,"Alto","Muy alto")))))</f>
      </c>
      <c r="CB106" s="3">
        <f>IF($BX106="","",SUM(DJ106,DP106,DK106,DL106,DM106,DN106,DO106,FQ106,FR106,FS106,FT106,DQ106,DR106,DS106,DT106,EC106,ED106,EE106,EF106,EA106,EB106,EG106,EH106,EM106,EN106))</f>
      </c>
      <c r="CC106" s="3">
        <f>IF(CB106="","",IF(CB106&lt;Tablas!$C$13,"Nulo",IF(CB106&lt;Tablas!$D$13,"Bajo",IF(CB106&lt;Tablas!$E$13,"Medio",IF(CB106&lt;Tablas!$F$13,"Alto","Muy alto")))))</f>
      </c>
      <c r="CD106" s="3">
        <f>IF($BX106="","",SUM(DU106,DV106,DW106,DX106,DY106,DZ106))</f>
      </c>
      <c r="CE106" s="3">
        <f>IF(CD106="","",IF(CD106&lt;Tablas!$C$14,"Nulo",IF(CD106&lt;Tablas!$D$14,"Bajo",IF(CD106&lt;Tablas!$E$14,"Medio",IF(CD106&lt;Tablas!$F$14,"Alto","Muy alto")))))</f>
      </c>
      <c r="CF106" s="3">
        <f>IF($BX106="","",SUM(EI106,EJ106,EK106,EL106,EO106,EP106,EQ106,ER106,ES106,ET106,EU106,EV106,EW106,EX106,FU106,FV106,FW106,FX106,FI106,FJ106,FK106,FL106,FM106,FN106,FO106,FP106))</f>
      </c>
      <c r="CG106" s="3">
        <f>IF(CF106="","",IF(CF106&lt;Tablas!$C$15,"Nulo",IF(CF106&lt;Tablas!$D$15,"Bajo",IF(CF106&lt;Tablas!$E$15,"Medio",IF(CF106&lt;Tablas!$F$15,"Alto","Muy alto")))))</f>
      </c>
      <c r="CH106" s="3">
        <f>IF($BX106="","",SUM(EY106,EZ106,FA106,FB106,FC106,FD106,FG106,FH106,FE106,FF106))</f>
      </c>
      <c r="CI106" s="3">
        <f>IF(CH106="","",IF(CH106&lt;Tablas!$C$16,"Nulo",IF(CH106&lt;Tablas!$D$16,"Bajo",IF(CH106&lt;Tablas!$E$16,"Medio",IF(CH106&lt;Tablas!$F$16,"Alto","Muy alto")))))</f>
      </c>
      <c r="CJ106" s="3">
        <f>IF($BX106="","",SUM(DE106,DG106,DF106,DH106,DI106))</f>
      </c>
      <c r="CK106" s="3">
        <f>IF(CJ106="","",IF(CJ106&lt;Tablas!$C$17,"Nulo",IF(CJ106&lt;Tablas!$D$17,"Bajo",IF(CJ106&lt;Tablas!$E$17,"Medio",IF(CJ106&lt;Tablas!$F$17,"Alto","Muy alto")))))</f>
      </c>
      <c r="CL106" s="3">
        <f>IF($BX106="","",SUM(DJ106,DP106,DK106,DL106,DM106,DN106,DO106,FQ106,FR106,FS106,FT106,DQ106,DR106,DS106,DT106))</f>
      </c>
      <c r="CM106" s="3">
        <f>IF(CL106="","",IF(CL106&lt;Tablas!$C$18,"Nulo",IF(CL106&lt;Tablas!$D$18,"Bajo",IF(CL106&lt;Tablas!$E$18,"Medio",IF(CL106&lt;Tablas!$F$18,"Alto","Muy alto")))))</f>
      </c>
      <c r="CN106" s="3">
        <f>IF($BX106="","",SUM(EC106,ED106,EE106,EF106,EA106,EB106,EG106,EH106,EM106,EN106))</f>
      </c>
      <c r="CO106" s="3">
        <f>IF(CN106="","",IF(CN106&lt;Tablas!$C$19,"Nulo",IF(CN106&lt;Tablas!$D$19,"Bajo",IF(CN106&lt;Tablas!$E$19,"Medio",IF(CN106&lt;Tablas!$F$19,"Alto","Muy alto")))))</f>
      </c>
      <c r="CP106" s="3">
        <f>IF($BX106="","",SUM(DU106,DV106))</f>
      </c>
      <c r="CQ106" s="3">
        <f>IF(CP106="","",IF(CP106&lt;Tablas!$C$20,"Nulo",IF(CP106&lt;Tablas!$D$20,"Bajo",IF(CP106&lt;Tablas!$E$20,"Medio",IF(CP106&lt;Tablas!$F$20,"Alto","Muy alto")))))</f>
      </c>
      <c r="CR106" s="3">
        <f>IF($BX106="","",SUM(DW106,DX106,DY106,DZ106))</f>
      </c>
      <c r="CS106" s="3">
        <f>IF(CR106="","",IF(CR106&lt;Tablas!$C$21,"Nulo",IF(CR106&lt;Tablas!$D$21,"Bajo",IF(CR106&lt;Tablas!$E$21,"Medio",IF(CR106&lt;Tablas!$F$21,"Alto","Muy alto")))))</f>
      </c>
      <c r="CT106" s="3">
        <f>IF($BX106="","",SUM(EI106,EJ106,EK106,EL106,EO106,EP106,EQ106,ER106,ES106))</f>
      </c>
      <c r="CU106" s="3">
        <f>IF(CT106="","",IF(CT106&lt;Tablas!$C$22,"Nulo",IF(CT106&lt;Tablas!$D$22,"Bajo",IF(CT106&lt;Tablas!$E$22,"Medio",IF(CT106&lt;Tablas!$F$22,"Alto","Muy alto")))))</f>
      </c>
      <c r="CV106" s="3">
        <f>IF($BX106="","",SUM(ET106,EU106,EV106,EW106,EX106,FU106,FV106,FW106,FX106))</f>
      </c>
      <c r="CW106" s="3">
        <f>IF(CV106="","",IF(CV106&lt;Tablas!$C$23,"Nulo",IF(CV106&lt;Tablas!$D$23,"Bajo",IF(CV106&lt;Tablas!$E$23,"Medio",IF(CV106&lt;Tablas!$F$23,"Alto","Muy alto")))))</f>
      </c>
      <c r="CX106" s="3">
        <f>IF($BX106="","",SUM(FI106,FJ106,FK106,FL106,FM106,FN106,FO106,FP106))</f>
      </c>
      <c r="CY106" s="3">
        <f>IF(CX106="","",IF(CX106&lt;Tablas!$C$24,"Nulo",IF(CX106&lt;Tablas!$D$24,"Bajo",IF(CX106&lt;Tablas!$E$24,"Medio",IF(CX106&lt;Tablas!$F$24,"Alto","Muy alto")))))</f>
      </c>
      <c r="CZ106" s="3">
        <f>IF($BX106="","",SUM(EY106,EZ106,FA106,FB106,FC106,FD106))</f>
      </c>
      <c r="DA106" s="3">
        <f>IF(CZ106="","",IF(CZ106&lt;Tablas!$C$25,"Nulo",IF(CZ106&lt;Tablas!$D$25,"Bajo",IF(CZ106&lt;Tablas!$E$25,"Medio",IF(CZ106&lt;Tablas!$F$25,"Alto","Muy alto")))))</f>
      </c>
      <c r="DB106" s="3">
        <f>IF($BX106="","",SUM(FG106,FH106,FE106,FF106))</f>
      </c>
      <c r="DC106" s="3">
        <f>IF(DB106="","",IF(DB106&lt;Tablas!$C$26,"Nulo",IF(DB106&lt;Tablas!$D$26,"Bajo",IF(DB106&lt;Tablas!$E$26,"Medio",IF(DB106&lt;Tablas!$F$26,"Alto","Muy alto")))))</f>
      </c>
      <c r="DD106" s="3">
        <f>IF($BX106="","",COUNTBLANK(D106:BO106)+IF($B106="Sí",COUNTBLANK(BP106:BS106),0)+IF($C106="Sí",COUNTBLANK(BT106:BW106),0)+IF($B106="",1,0)+IF($C106="",1,0))</f>
      </c>
      <c r="DE106" s="3">
        <f>IF(D106="",0,INDEX(Tablas!$B$4:$B$8,MATCH(D106,Tablas!$A$4:$A$8,0)))</f>
      </c>
      <c r="DF106" s="3">
        <f>IF(E106="",0,INDEX(Tablas!$C$4:$C$8,MATCH(E106,Tablas!$A$4:$A$8,0)))</f>
      </c>
      <c r="DG106" s="3">
        <f>IF(F106="",0,INDEX(Tablas!$C$4:$C$8,MATCH(F106,Tablas!$A$4:$A$8,0)))</f>
      </c>
      <c r="DH106" s="3">
        <f>IF(G106="",0,INDEX(Tablas!$B$4:$B$8,MATCH(G106,Tablas!$A$4:$A$8,0)))</f>
      </c>
      <c r="DI106" s="3">
        <f>IF(H106="",0,INDEX(Tablas!$C$4:$C$8,MATCH(H106,Tablas!$A$4:$A$8,0)))</f>
      </c>
      <c r="DJ106" s="3">
        <f>IF(I106="",0,INDEX(Tablas!$C$4:$C$8,MATCH(I106,Tablas!$A$4:$A$8,0)))</f>
      </c>
      <c r="DK106" s="3">
        <f>IF(J106="",0,INDEX(Tablas!$C$4:$C$8,MATCH(J106,Tablas!$A$4:$A$8,0)))</f>
      </c>
      <c r="DL106" s="3">
        <f>IF(K106="",0,INDEX(Tablas!$C$4:$C$8,MATCH(K106,Tablas!$A$4:$A$8,0)))</f>
      </c>
      <c r="DM106" s="3">
        <f>IF(L106="",0,INDEX(Tablas!$C$4:$C$8,MATCH(L106,Tablas!$A$4:$A$8,0)))</f>
      </c>
      <c r="DN106" s="3">
        <f>IF(M106="",0,INDEX(Tablas!$C$4:$C$8,MATCH(M106,Tablas!$A$4:$A$8,0)))</f>
      </c>
      <c r="DO106" s="3">
        <f>IF(N106="",0,INDEX(Tablas!$C$4:$C$8,MATCH(N106,Tablas!$A$4:$A$8,0)))</f>
      </c>
      <c r="DP106" s="3">
        <f>IF(O106="",0,INDEX(Tablas!$C$4:$C$8,MATCH(O106,Tablas!$A$4:$A$8,0)))</f>
      </c>
      <c r="DQ106" s="3">
        <f>IF(P106="",0,INDEX(Tablas!$C$4:$C$8,MATCH(P106,Tablas!$A$4:$A$8,0)))</f>
      </c>
      <c r="DR106" s="3">
        <f>IF(Q106="",0,INDEX(Tablas!$C$4:$C$8,MATCH(Q106,Tablas!$A$4:$A$8,0)))</f>
      </c>
      <c r="DS106" s="3">
        <f>IF(R106="",0,INDEX(Tablas!$C$4:$C$8,MATCH(R106,Tablas!$A$4:$A$8,0)))</f>
      </c>
      <c r="DT106" s="3">
        <f>IF(S106="",0,INDEX(Tablas!$C$4:$C$8,MATCH(S106,Tablas!$A$4:$A$8,0)))</f>
      </c>
      <c r="DU106" s="3">
        <f>IF(T106="",0,INDEX(Tablas!$C$4:$C$8,MATCH(T106,Tablas!$A$4:$A$8,0)))</f>
      </c>
      <c r="DV106" s="3">
        <f>IF(U106="",0,INDEX(Tablas!$C$4:$C$8,MATCH(U106,Tablas!$A$4:$A$8,0)))</f>
      </c>
      <c r="DW106" s="3">
        <f>IF(V106="",0,INDEX(Tablas!$C$4:$C$8,MATCH(V106,Tablas!$A$4:$A$8,0)))</f>
      </c>
      <c r="DX106" s="3">
        <f>IF(W106="",0,INDEX(Tablas!$C$4:$C$8,MATCH(W106,Tablas!$A$4:$A$8,0)))</f>
      </c>
      <c r="DY106" s="3">
        <f>IF(X106="",0,INDEX(Tablas!$C$4:$C$8,MATCH(X106,Tablas!$A$4:$A$8,0)))</f>
      </c>
      <c r="DZ106" s="3">
        <f>IF(Y106="",0,INDEX(Tablas!$C$4:$C$8,MATCH(Y106,Tablas!$A$4:$A$8,0)))</f>
      </c>
      <c r="EA106" s="3">
        <f>IF(Z106="",0,INDEX(Tablas!$B$4:$B$8,MATCH(Z106,Tablas!$A$4:$A$8,0)))</f>
      </c>
      <c r="EB106" s="3">
        <f>IF(AA106="",0,INDEX(Tablas!$B$4:$B$8,MATCH(AA106,Tablas!$A$4:$A$8,0)))</f>
      </c>
      <c r="EC106" s="3">
        <f>IF(AB106="",0,INDEX(Tablas!$B$4:$B$8,MATCH(AB106,Tablas!$A$4:$A$8,0)))</f>
      </c>
      <c r="ED106" s="3">
        <f>IF(AC106="",0,INDEX(Tablas!$B$4:$B$8,MATCH(AC106,Tablas!$A$4:$A$8,0)))</f>
      </c>
      <c r="EE106" s="3">
        <f>IF(AD106="",0,INDEX(Tablas!$B$4:$B$8,MATCH(AD106,Tablas!$A$4:$A$8,0)))</f>
      </c>
      <c r="EF106" s="3">
        <f>IF(AE106="",0,INDEX(Tablas!$B$4:$B$8,MATCH(AE106,Tablas!$A$4:$A$8,0)))</f>
      </c>
      <c r="EG106" s="3">
        <f>IF(AF106="",0,INDEX(Tablas!$C$4:$C$8,MATCH(AF106,Tablas!$A$4:$A$8,0)))</f>
      </c>
      <c r="EH106" s="3">
        <f>IF(AG106="",0,INDEX(Tablas!$B$4:$B$8,MATCH(AG106,Tablas!$A$4:$A$8,0)))</f>
      </c>
      <c r="EI106" s="3">
        <f>IF(AH106="",0,INDEX(Tablas!$B$4:$B$8,MATCH(AH106,Tablas!$A$4:$A$8,0)))</f>
      </c>
      <c r="EJ106" s="3">
        <f>IF(AI106="",0,INDEX(Tablas!$B$4:$B$8,MATCH(AI106,Tablas!$A$4:$A$8,0)))</f>
      </c>
      <c r="EK106" s="3">
        <f>IF(AJ106="",0,INDEX(Tablas!$B$4:$B$8,MATCH(AJ106,Tablas!$A$4:$A$8,0)))</f>
      </c>
      <c r="EL106" s="3">
        <f>IF(AK106="",0,INDEX(Tablas!$B$4:$B$8,MATCH(AK106,Tablas!$A$4:$A$8,0)))</f>
      </c>
      <c r="EM106" s="3">
        <f>IF(AL106="",0,INDEX(Tablas!$B$4:$B$8,MATCH(AL106,Tablas!$A$4:$A$8,0)))</f>
      </c>
      <c r="EN106" s="3">
        <f>IF(AM106="",0,INDEX(Tablas!$B$4:$B$8,MATCH(AM106,Tablas!$A$4:$A$8,0)))</f>
      </c>
      <c r="EO106" s="3">
        <f>IF(AN106="",0,INDEX(Tablas!$B$4:$B$8,MATCH(AN106,Tablas!$A$4:$A$8,0)))</f>
      </c>
      <c r="EP106" s="3">
        <f>IF(AO106="",0,INDEX(Tablas!$B$4:$B$8,MATCH(AO106,Tablas!$A$4:$A$8,0)))</f>
      </c>
      <c r="EQ106" s="3">
        <f>IF(AP106="",0,INDEX(Tablas!$B$4:$B$8,MATCH(AP106,Tablas!$A$4:$A$8,0)))</f>
      </c>
      <c r="ER106" s="3">
        <f>IF(AQ106="",0,INDEX(Tablas!$B$4:$B$8,MATCH(AQ106,Tablas!$A$4:$A$8,0)))</f>
      </c>
      <c r="ES106" s="3">
        <f>IF(AR106="",0,INDEX(Tablas!$B$4:$B$8,MATCH(AR106,Tablas!$A$4:$A$8,0)))</f>
      </c>
      <c r="ET106" s="3">
        <f>IF(AS106="",0,INDEX(Tablas!$B$4:$B$8,MATCH(AS106,Tablas!$A$4:$A$8,0)))</f>
      </c>
      <c r="EU106" s="3">
        <f>IF(AT106="",0,INDEX(Tablas!$B$4:$B$8,MATCH(AT106,Tablas!$A$4:$A$8,0)))</f>
      </c>
      <c r="EV106" s="3">
        <f>IF(AU106="",0,INDEX(Tablas!$B$4:$B$8,MATCH(AU106,Tablas!$A$4:$A$8,0)))</f>
      </c>
      <c r="EW106" s="3">
        <f>IF(AV106="",0,INDEX(Tablas!$B$4:$B$8,MATCH(AV106,Tablas!$A$4:$A$8,0)))</f>
      </c>
      <c r="EX106" s="3">
        <f>IF(AW106="",0,INDEX(Tablas!$B$4:$B$8,MATCH(AW106,Tablas!$A$4:$A$8,0)))</f>
      </c>
      <c r="EY106" s="3">
        <f>IF(AX106="",0,INDEX(Tablas!$B$4:$B$8,MATCH(AX106,Tablas!$A$4:$A$8,0)))</f>
      </c>
      <c r="EZ106" s="3">
        <f>IF(AY106="",0,INDEX(Tablas!$B$4:$B$8,MATCH(AY106,Tablas!$A$4:$A$8,0)))</f>
      </c>
      <c r="FA106" s="3">
        <f>IF(AZ106="",0,INDEX(Tablas!$B$4:$B$8,MATCH(AZ106,Tablas!$A$4:$A$8,0)))</f>
      </c>
      <c r="FB106" s="3">
        <f>IF(BA106="",0,INDEX(Tablas!$B$4:$B$8,MATCH(BA106,Tablas!$A$4:$A$8,0)))</f>
      </c>
      <c r="FC106" s="3">
        <f>IF(BB106="",0,INDEX(Tablas!$B$4:$B$8,MATCH(BB106,Tablas!$A$4:$A$8,0)))</f>
      </c>
      <c r="FD106" s="3">
        <f>IF(BC106="",0,INDEX(Tablas!$B$4:$B$8,MATCH(BC106,Tablas!$A$4:$A$8,0)))</f>
      </c>
      <c r="FE106" s="3">
        <f>IF(BD106="",0,INDEX(Tablas!$B$4:$B$8,MATCH(BD106,Tablas!$A$4:$A$8,0)))</f>
      </c>
      <c r="FF106" s="3">
        <f>IF(BE106="",0,INDEX(Tablas!$C$4:$C$8,MATCH(BE106,Tablas!$A$4:$A$8,0)))</f>
      </c>
      <c r="FG106" s="3">
        <f>IF(BF106="",0,INDEX(Tablas!$B$4:$B$8,MATCH(BF106,Tablas!$A$4:$A$8,0)))</f>
      </c>
      <c r="FH106" s="3">
        <f>IF(BG106="",0,INDEX(Tablas!$B$4:$B$8,MATCH(BG106,Tablas!$A$4:$A$8,0)))</f>
      </c>
      <c r="FI106" s="3">
        <f>IF(BH106="",0,INDEX(Tablas!$B$4:$B$8,MATCH(BH106,Tablas!$A$4:$A$8,0)))</f>
      </c>
      <c r="FJ106" s="3">
        <f>IF(BI106="",0,INDEX(Tablas!$C$4:$C$8,MATCH(BI106,Tablas!$A$4:$A$8,0)))</f>
      </c>
      <c r="FK106" s="3">
        <f>IF(BJ106="",0,INDEX(Tablas!$C$4:$C$8,MATCH(BJ106,Tablas!$A$4:$A$8,0)))</f>
      </c>
      <c r="FL106" s="3">
        <f>IF(BK106="",0,INDEX(Tablas!$C$4:$C$8,MATCH(BK106,Tablas!$A$4:$A$8,0)))</f>
      </c>
      <c r="FM106" s="3">
        <f>IF(BL106="",0,INDEX(Tablas!$C$4:$C$8,MATCH(BL106,Tablas!$A$4:$A$8,0)))</f>
      </c>
      <c r="FN106" s="3">
        <f>IF(BM106="",0,INDEX(Tablas!$C$4:$C$8,MATCH(BM106,Tablas!$A$4:$A$8,0)))</f>
      </c>
      <c r="FO106" s="3">
        <f>IF(BN106="",0,INDEX(Tablas!$C$4:$C$8,MATCH(BN106,Tablas!$A$4:$A$8,0)))</f>
      </c>
      <c r="FP106" s="3">
        <f>IF(BO106="",0,INDEX(Tablas!$C$4:$C$8,MATCH(BO106,Tablas!$A$4:$A$8,0)))</f>
      </c>
      <c r="FQ106" s="3">
        <f>IF(OR($B106&lt;&gt;"Sí",BP106=""),0,INDEX(Tablas!$C$4:$C$8,MATCH(BP106,Tablas!$A$4:$A$8,0)))</f>
      </c>
      <c r="FR106" s="3">
        <f>IF(OR($B106&lt;&gt;"Sí",BQ106=""),0,INDEX(Tablas!$C$4:$C$8,MATCH(BQ106,Tablas!$A$4:$A$8,0)))</f>
      </c>
      <c r="FS106" s="3">
        <f>IF(OR($B106&lt;&gt;"Sí",BR106=""),0,INDEX(Tablas!$C$4:$C$8,MATCH(BR106,Tablas!$A$4:$A$8,0)))</f>
      </c>
      <c r="FT106" s="3">
        <f>IF(OR($B106&lt;&gt;"Sí",BS106=""),0,INDEX(Tablas!$C$4:$C$8,MATCH(BS106,Tablas!$A$4:$A$8,0)))</f>
      </c>
      <c r="FU106" s="3">
        <f>IF(OR($C106&lt;&gt;"Sí",BT106=""),0,INDEX(Tablas!$C$4:$C$8,MATCH(BT106,Tablas!$A$4:$A$8,0)))</f>
      </c>
      <c r="FV106" s="3">
        <f>IF(OR($C106&lt;&gt;"Sí",BU106=""),0,INDEX(Tablas!$C$4:$C$8,MATCH(BU106,Tablas!$A$4:$A$8,0)))</f>
      </c>
      <c r="FW106" s="3">
        <f>IF(OR($C106&lt;&gt;"Sí",BV106=""),0,INDEX(Tablas!$C$4:$C$8,MATCH(BV106,Tablas!$A$4:$A$8,0)))</f>
      </c>
      <c r="FX106" s="3">
        <f>IF(OR($C106&lt;&gt;"Sí",BW106=""),0,INDEX(Tablas!$C$4:$C$8,MATCH(BW106,Tablas!$A$4:$A$8,0)))</f>
      </c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6">
        <f>IF(COUNTA($A107:$BW107)=0,"",SUM(DE107:FX107))</f>
      </c>
      <c r="BY107" s="6">
        <f>IF(BX107="","",IF(BX107&lt;Tablas!$C$11,"Nulo",IF(BX107&lt;Tablas!$D$11,"Bajo",IF(BX107&lt;Tablas!$E$11,"Medio",IF(BX107&lt;Tablas!$F$11,"Alto","Muy alto")))))</f>
      </c>
      <c r="BZ107" s="3">
        <f>IF($BX107="","",SUM(DE107,DG107,DF107,DH107,DI107))</f>
      </c>
      <c r="CA107" s="3">
        <f>IF(BZ107="","",IF(BZ107&lt;Tablas!$C$12,"Nulo",IF(BZ107&lt;Tablas!$D$12,"Bajo",IF(BZ107&lt;Tablas!$E$12,"Medio",IF(BZ107&lt;Tablas!$F$12,"Alto","Muy alto")))))</f>
      </c>
      <c r="CB107" s="3">
        <f>IF($BX107="","",SUM(DJ107,DP107,DK107,DL107,DM107,DN107,DO107,FQ107,FR107,FS107,FT107,DQ107,DR107,DS107,DT107,EC107,ED107,EE107,EF107,EA107,EB107,EG107,EH107,EM107,EN107))</f>
      </c>
      <c r="CC107" s="3">
        <f>IF(CB107="","",IF(CB107&lt;Tablas!$C$13,"Nulo",IF(CB107&lt;Tablas!$D$13,"Bajo",IF(CB107&lt;Tablas!$E$13,"Medio",IF(CB107&lt;Tablas!$F$13,"Alto","Muy alto")))))</f>
      </c>
      <c r="CD107" s="3">
        <f>IF($BX107="","",SUM(DU107,DV107,DW107,DX107,DY107,DZ107))</f>
      </c>
      <c r="CE107" s="3">
        <f>IF(CD107="","",IF(CD107&lt;Tablas!$C$14,"Nulo",IF(CD107&lt;Tablas!$D$14,"Bajo",IF(CD107&lt;Tablas!$E$14,"Medio",IF(CD107&lt;Tablas!$F$14,"Alto","Muy alto")))))</f>
      </c>
      <c r="CF107" s="3">
        <f>IF($BX107="","",SUM(EI107,EJ107,EK107,EL107,EO107,EP107,EQ107,ER107,ES107,ET107,EU107,EV107,EW107,EX107,FU107,FV107,FW107,FX107,FI107,FJ107,FK107,FL107,FM107,FN107,FO107,FP107))</f>
      </c>
      <c r="CG107" s="3">
        <f>IF(CF107="","",IF(CF107&lt;Tablas!$C$15,"Nulo",IF(CF107&lt;Tablas!$D$15,"Bajo",IF(CF107&lt;Tablas!$E$15,"Medio",IF(CF107&lt;Tablas!$F$15,"Alto","Muy alto")))))</f>
      </c>
      <c r="CH107" s="3">
        <f>IF($BX107="","",SUM(EY107,EZ107,FA107,FB107,FC107,FD107,FG107,FH107,FE107,FF107))</f>
      </c>
      <c r="CI107" s="3">
        <f>IF(CH107="","",IF(CH107&lt;Tablas!$C$16,"Nulo",IF(CH107&lt;Tablas!$D$16,"Bajo",IF(CH107&lt;Tablas!$E$16,"Medio",IF(CH107&lt;Tablas!$F$16,"Alto","Muy alto")))))</f>
      </c>
      <c r="CJ107" s="3">
        <f>IF($BX107="","",SUM(DE107,DG107,DF107,DH107,DI107))</f>
      </c>
      <c r="CK107" s="3">
        <f>IF(CJ107="","",IF(CJ107&lt;Tablas!$C$17,"Nulo",IF(CJ107&lt;Tablas!$D$17,"Bajo",IF(CJ107&lt;Tablas!$E$17,"Medio",IF(CJ107&lt;Tablas!$F$17,"Alto","Muy alto")))))</f>
      </c>
      <c r="CL107" s="3">
        <f>IF($BX107="","",SUM(DJ107,DP107,DK107,DL107,DM107,DN107,DO107,FQ107,FR107,FS107,FT107,DQ107,DR107,DS107,DT107))</f>
      </c>
      <c r="CM107" s="3">
        <f>IF(CL107="","",IF(CL107&lt;Tablas!$C$18,"Nulo",IF(CL107&lt;Tablas!$D$18,"Bajo",IF(CL107&lt;Tablas!$E$18,"Medio",IF(CL107&lt;Tablas!$F$18,"Alto","Muy alto")))))</f>
      </c>
      <c r="CN107" s="3">
        <f>IF($BX107="","",SUM(EC107,ED107,EE107,EF107,EA107,EB107,EG107,EH107,EM107,EN107))</f>
      </c>
      <c r="CO107" s="3">
        <f>IF(CN107="","",IF(CN107&lt;Tablas!$C$19,"Nulo",IF(CN107&lt;Tablas!$D$19,"Bajo",IF(CN107&lt;Tablas!$E$19,"Medio",IF(CN107&lt;Tablas!$F$19,"Alto","Muy alto")))))</f>
      </c>
      <c r="CP107" s="3">
        <f>IF($BX107="","",SUM(DU107,DV107))</f>
      </c>
      <c r="CQ107" s="3">
        <f>IF(CP107="","",IF(CP107&lt;Tablas!$C$20,"Nulo",IF(CP107&lt;Tablas!$D$20,"Bajo",IF(CP107&lt;Tablas!$E$20,"Medio",IF(CP107&lt;Tablas!$F$20,"Alto","Muy alto")))))</f>
      </c>
      <c r="CR107" s="3">
        <f>IF($BX107="","",SUM(DW107,DX107,DY107,DZ107))</f>
      </c>
      <c r="CS107" s="3">
        <f>IF(CR107="","",IF(CR107&lt;Tablas!$C$21,"Nulo",IF(CR107&lt;Tablas!$D$21,"Bajo",IF(CR107&lt;Tablas!$E$21,"Medio",IF(CR107&lt;Tablas!$F$21,"Alto","Muy alto")))))</f>
      </c>
      <c r="CT107" s="3">
        <f>IF($BX107="","",SUM(EI107,EJ107,EK107,EL107,EO107,EP107,EQ107,ER107,ES107))</f>
      </c>
      <c r="CU107" s="3">
        <f>IF(CT107="","",IF(CT107&lt;Tablas!$C$22,"Nulo",IF(CT107&lt;Tablas!$D$22,"Bajo",IF(CT107&lt;Tablas!$E$22,"Medio",IF(CT107&lt;Tablas!$F$22,"Alto","Muy alto")))))</f>
      </c>
      <c r="CV107" s="3">
        <f>IF($BX107="","",SUM(ET107,EU107,EV107,EW107,EX107,FU107,FV107,FW107,FX107))</f>
      </c>
      <c r="CW107" s="3">
        <f>IF(CV107="","",IF(CV107&lt;Tablas!$C$23,"Nulo",IF(CV107&lt;Tablas!$D$23,"Bajo",IF(CV107&lt;Tablas!$E$23,"Medio",IF(CV107&lt;Tablas!$F$23,"Alto","Muy alto")))))</f>
      </c>
      <c r="CX107" s="3">
        <f>IF($BX107="","",SUM(FI107,FJ107,FK107,FL107,FM107,FN107,FO107,FP107))</f>
      </c>
      <c r="CY107" s="3">
        <f>IF(CX107="","",IF(CX107&lt;Tablas!$C$24,"Nulo",IF(CX107&lt;Tablas!$D$24,"Bajo",IF(CX107&lt;Tablas!$E$24,"Medio",IF(CX107&lt;Tablas!$F$24,"Alto","Muy alto")))))</f>
      </c>
      <c r="CZ107" s="3">
        <f>IF($BX107="","",SUM(EY107,EZ107,FA107,FB107,FC107,FD107))</f>
      </c>
      <c r="DA107" s="3">
        <f>IF(CZ107="","",IF(CZ107&lt;Tablas!$C$25,"Nulo",IF(CZ107&lt;Tablas!$D$25,"Bajo",IF(CZ107&lt;Tablas!$E$25,"Medio",IF(CZ107&lt;Tablas!$F$25,"Alto","Muy alto")))))</f>
      </c>
      <c r="DB107" s="3">
        <f>IF($BX107="","",SUM(FG107,FH107,FE107,FF107))</f>
      </c>
      <c r="DC107" s="3">
        <f>IF(DB107="","",IF(DB107&lt;Tablas!$C$26,"Nulo",IF(DB107&lt;Tablas!$D$26,"Bajo",IF(DB107&lt;Tablas!$E$26,"Medio",IF(DB107&lt;Tablas!$F$26,"Alto","Muy alto")))))</f>
      </c>
      <c r="DD107" s="3">
        <f>IF($BX107="","",COUNTBLANK(D107:BO107)+IF($B107="Sí",COUNTBLANK(BP107:BS107),0)+IF($C107="Sí",COUNTBLANK(BT107:BW107),0)+IF($B107="",1,0)+IF($C107="",1,0))</f>
      </c>
      <c r="DE107" s="3">
        <f>IF(D107="",0,INDEX(Tablas!$B$4:$B$8,MATCH(D107,Tablas!$A$4:$A$8,0)))</f>
      </c>
      <c r="DF107" s="3">
        <f>IF(E107="",0,INDEX(Tablas!$C$4:$C$8,MATCH(E107,Tablas!$A$4:$A$8,0)))</f>
      </c>
      <c r="DG107" s="3">
        <f>IF(F107="",0,INDEX(Tablas!$C$4:$C$8,MATCH(F107,Tablas!$A$4:$A$8,0)))</f>
      </c>
      <c r="DH107" s="3">
        <f>IF(G107="",0,INDEX(Tablas!$B$4:$B$8,MATCH(G107,Tablas!$A$4:$A$8,0)))</f>
      </c>
      <c r="DI107" s="3">
        <f>IF(H107="",0,INDEX(Tablas!$C$4:$C$8,MATCH(H107,Tablas!$A$4:$A$8,0)))</f>
      </c>
      <c r="DJ107" s="3">
        <f>IF(I107="",0,INDEX(Tablas!$C$4:$C$8,MATCH(I107,Tablas!$A$4:$A$8,0)))</f>
      </c>
      <c r="DK107" s="3">
        <f>IF(J107="",0,INDEX(Tablas!$C$4:$C$8,MATCH(J107,Tablas!$A$4:$A$8,0)))</f>
      </c>
      <c r="DL107" s="3">
        <f>IF(K107="",0,INDEX(Tablas!$C$4:$C$8,MATCH(K107,Tablas!$A$4:$A$8,0)))</f>
      </c>
      <c r="DM107" s="3">
        <f>IF(L107="",0,INDEX(Tablas!$C$4:$C$8,MATCH(L107,Tablas!$A$4:$A$8,0)))</f>
      </c>
      <c r="DN107" s="3">
        <f>IF(M107="",0,INDEX(Tablas!$C$4:$C$8,MATCH(M107,Tablas!$A$4:$A$8,0)))</f>
      </c>
      <c r="DO107" s="3">
        <f>IF(N107="",0,INDEX(Tablas!$C$4:$C$8,MATCH(N107,Tablas!$A$4:$A$8,0)))</f>
      </c>
      <c r="DP107" s="3">
        <f>IF(O107="",0,INDEX(Tablas!$C$4:$C$8,MATCH(O107,Tablas!$A$4:$A$8,0)))</f>
      </c>
      <c r="DQ107" s="3">
        <f>IF(P107="",0,INDEX(Tablas!$C$4:$C$8,MATCH(P107,Tablas!$A$4:$A$8,0)))</f>
      </c>
      <c r="DR107" s="3">
        <f>IF(Q107="",0,INDEX(Tablas!$C$4:$C$8,MATCH(Q107,Tablas!$A$4:$A$8,0)))</f>
      </c>
      <c r="DS107" s="3">
        <f>IF(R107="",0,INDEX(Tablas!$C$4:$C$8,MATCH(R107,Tablas!$A$4:$A$8,0)))</f>
      </c>
      <c r="DT107" s="3">
        <f>IF(S107="",0,INDEX(Tablas!$C$4:$C$8,MATCH(S107,Tablas!$A$4:$A$8,0)))</f>
      </c>
      <c r="DU107" s="3">
        <f>IF(T107="",0,INDEX(Tablas!$C$4:$C$8,MATCH(T107,Tablas!$A$4:$A$8,0)))</f>
      </c>
      <c r="DV107" s="3">
        <f>IF(U107="",0,INDEX(Tablas!$C$4:$C$8,MATCH(U107,Tablas!$A$4:$A$8,0)))</f>
      </c>
      <c r="DW107" s="3">
        <f>IF(V107="",0,INDEX(Tablas!$C$4:$C$8,MATCH(V107,Tablas!$A$4:$A$8,0)))</f>
      </c>
      <c r="DX107" s="3">
        <f>IF(W107="",0,INDEX(Tablas!$C$4:$C$8,MATCH(W107,Tablas!$A$4:$A$8,0)))</f>
      </c>
      <c r="DY107" s="3">
        <f>IF(X107="",0,INDEX(Tablas!$C$4:$C$8,MATCH(X107,Tablas!$A$4:$A$8,0)))</f>
      </c>
      <c r="DZ107" s="3">
        <f>IF(Y107="",0,INDEX(Tablas!$C$4:$C$8,MATCH(Y107,Tablas!$A$4:$A$8,0)))</f>
      </c>
      <c r="EA107" s="3">
        <f>IF(Z107="",0,INDEX(Tablas!$B$4:$B$8,MATCH(Z107,Tablas!$A$4:$A$8,0)))</f>
      </c>
      <c r="EB107" s="3">
        <f>IF(AA107="",0,INDEX(Tablas!$B$4:$B$8,MATCH(AA107,Tablas!$A$4:$A$8,0)))</f>
      </c>
      <c r="EC107" s="3">
        <f>IF(AB107="",0,INDEX(Tablas!$B$4:$B$8,MATCH(AB107,Tablas!$A$4:$A$8,0)))</f>
      </c>
      <c r="ED107" s="3">
        <f>IF(AC107="",0,INDEX(Tablas!$B$4:$B$8,MATCH(AC107,Tablas!$A$4:$A$8,0)))</f>
      </c>
      <c r="EE107" s="3">
        <f>IF(AD107="",0,INDEX(Tablas!$B$4:$B$8,MATCH(AD107,Tablas!$A$4:$A$8,0)))</f>
      </c>
      <c r="EF107" s="3">
        <f>IF(AE107="",0,INDEX(Tablas!$B$4:$B$8,MATCH(AE107,Tablas!$A$4:$A$8,0)))</f>
      </c>
      <c r="EG107" s="3">
        <f>IF(AF107="",0,INDEX(Tablas!$C$4:$C$8,MATCH(AF107,Tablas!$A$4:$A$8,0)))</f>
      </c>
      <c r="EH107" s="3">
        <f>IF(AG107="",0,INDEX(Tablas!$B$4:$B$8,MATCH(AG107,Tablas!$A$4:$A$8,0)))</f>
      </c>
      <c r="EI107" s="3">
        <f>IF(AH107="",0,INDEX(Tablas!$B$4:$B$8,MATCH(AH107,Tablas!$A$4:$A$8,0)))</f>
      </c>
      <c r="EJ107" s="3">
        <f>IF(AI107="",0,INDEX(Tablas!$B$4:$B$8,MATCH(AI107,Tablas!$A$4:$A$8,0)))</f>
      </c>
      <c r="EK107" s="3">
        <f>IF(AJ107="",0,INDEX(Tablas!$B$4:$B$8,MATCH(AJ107,Tablas!$A$4:$A$8,0)))</f>
      </c>
      <c r="EL107" s="3">
        <f>IF(AK107="",0,INDEX(Tablas!$B$4:$B$8,MATCH(AK107,Tablas!$A$4:$A$8,0)))</f>
      </c>
      <c r="EM107" s="3">
        <f>IF(AL107="",0,INDEX(Tablas!$B$4:$B$8,MATCH(AL107,Tablas!$A$4:$A$8,0)))</f>
      </c>
      <c r="EN107" s="3">
        <f>IF(AM107="",0,INDEX(Tablas!$B$4:$B$8,MATCH(AM107,Tablas!$A$4:$A$8,0)))</f>
      </c>
      <c r="EO107" s="3">
        <f>IF(AN107="",0,INDEX(Tablas!$B$4:$B$8,MATCH(AN107,Tablas!$A$4:$A$8,0)))</f>
      </c>
      <c r="EP107" s="3">
        <f>IF(AO107="",0,INDEX(Tablas!$B$4:$B$8,MATCH(AO107,Tablas!$A$4:$A$8,0)))</f>
      </c>
      <c r="EQ107" s="3">
        <f>IF(AP107="",0,INDEX(Tablas!$B$4:$B$8,MATCH(AP107,Tablas!$A$4:$A$8,0)))</f>
      </c>
      <c r="ER107" s="3">
        <f>IF(AQ107="",0,INDEX(Tablas!$B$4:$B$8,MATCH(AQ107,Tablas!$A$4:$A$8,0)))</f>
      </c>
      <c r="ES107" s="3">
        <f>IF(AR107="",0,INDEX(Tablas!$B$4:$B$8,MATCH(AR107,Tablas!$A$4:$A$8,0)))</f>
      </c>
      <c r="ET107" s="3">
        <f>IF(AS107="",0,INDEX(Tablas!$B$4:$B$8,MATCH(AS107,Tablas!$A$4:$A$8,0)))</f>
      </c>
      <c r="EU107" s="3">
        <f>IF(AT107="",0,INDEX(Tablas!$B$4:$B$8,MATCH(AT107,Tablas!$A$4:$A$8,0)))</f>
      </c>
      <c r="EV107" s="3">
        <f>IF(AU107="",0,INDEX(Tablas!$B$4:$B$8,MATCH(AU107,Tablas!$A$4:$A$8,0)))</f>
      </c>
      <c r="EW107" s="3">
        <f>IF(AV107="",0,INDEX(Tablas!$B$4:$B$8,MATCH(AV107,Tablas!$A$4:$A$8,0)))</f>
      </c>
      <c r="EX107" s="3">
        <f>IF(AW107="",0,INDEX(Tablas!$B$4:$B$8,MATCH(AW107,Tablas!$A$4:$A$8,0)))</f>
      </c>
      <c r="EY107" s="3">
        <f>IF(AX107="",0,INDEX(Tablas!$B$4:$B$8,MATCH(AX107,Tablas!$A$4:$A$8,0)))</f>
      </c>
      <c r="EZ107" s="3">
        <f>IF(AY107="",0,INDEX(Tablas!$B$4:$B$8,MATCH(AY107,Tablas!$A$4:$A$8,0)))</f>
      </c>
      <c r="FA107" s="3">
        <f>IF(AZ107="",0,INDEX(Tablas!$B$4:$B$8,MATCH(AZ107,Tablas!$A$4:$A$8,0)))</f>
      </c>
      <c r="FB107" s="3">
        <f>IF(BA107="",0,INDEX(Tablas!$B$4:$B$8,MATCH(BA107,Tablas!$A$4:$A$8,0)))</f>
      </c>
      <c r="FC107" s="3">
        <f>IF(BB107="",0,INDEX(Tablas!$B$4:$B$8,MATCH(BB107,Tablas!$A$4:$A$8,0)))</f>
      </c>
      <c r="FD107" s="3">
        <f>IF(BC107="",0,INDEX(Tablas!$B$4:$B$8,MATCH(BC107,Tablas!$A$4:$A$8,0)))</f>
      </c>
      <c r="FE107" s="3">
        <f>IF(BD107="",0,INDEX(Tablas!$B$4:$B$8,MATCH(BD107,Tablas!$A$4:$A$8,0)))</f>
      </c>
      <c r="FF107" s="3">
        <f>IF(BE107="",0,INDEX(Tablas!$C$4:$C$8,MATCH(BE107,Tablas!$A$4:$A$8,0)))</f>
      </c>
      <c r="FG107" s="3">
        <f>IF(BF107="",0,INDEX(Tablas!$B$4:$B$8,MATCH(BF107,Tablas!$A$4:$A$8,0)))</f>
      </c>
      <c r="FH107" s="3">
        <f>IF(BG107="",0,INDEX(Tablas!$B$4:$B$8,MATCH(BG107,Tablas!$A$4:$A$8,0)))</f>
      </c>
      <c r="FI107" s="3">
        <f>IF(BH107="",0,INDEX(Tablas!$B$4:$B$8,MATCH(BH107,Tablas!$A$4:$A$8,0)))</f>
      </c>
      <c r="FJ107" s="3">
        <f>IF(BI107="",0,INDEX(Tablas!$C$4:$C$8,MATCH(BI107,Tablas!$A$4:$A$8,0)))</f>
      </c>
      <c r="FK107" s="3">
        <f>IF(BJ107="",0,INDEX(Tablas!$C$4:$C$8,MATCH(BJ107,Tablas!$A$4:$A$8,0)))</f>
      </c>
      <c r="FL107" s="3">
        <f>IF(BK107="",0,INDEX(Tablas!$C$4:$C$8,MATCH(BK107,Tablas!$A$4:$A$8,0)))</f>
      </c>
      <c r="FM107" s="3">
        <f>IF(BL107="",0,INDEX(Tablas!$C$4:$C$8,MATCH(BL107,Tablas!$A$4:$A$8,0)))</f>
      </c>
      <c r="FN107" s="3">
        <f>IF(BM107="",0,INDEX(Tablas!$C$4:$C$8,MATCH(BM107,Tablas!$A$4:$A$8,0)))</f>
      </c>
      <c r="FO107" s="3">
        <f>IF(BN107="",0,INDEX(Tablas!$C$4:$C$8,MATCH(BN107,Tablas!$A$4:$A$8,0)))</f>
      </c>
      <c r="FP107" s="3">
        <f>IF(BO107="",0,INDEX(Tablas!$C$4:$C$8,MATCH(BO107,Tablas!$A$4:$A$8,0)))</f>
      </c>
      <c r="FQ107" s="3">
        <f>IF(OR($B107&lt;&gt;"Sí",BP107=""),0,INDEX(Tablas!$C$4:$C$8,MATCH(BP107,Tablas!$A$4:$A$8,0)))</f>
      </c>
      <c r="FR107" s="3">
        <f>IF(OR($B107&lt;&gt;"Sí",BQ107=""),0,INDEX(Tablas!$C$4:$C$8,MATCH(BQ107,Tablas!$A$4:$A$8,0)))</f>
      </c>
      <c r="FS107" s="3">
        <f>IF(OR($B107&lt;&gt;"Sí",BR107=""),0,INDEX(Tablas!$C$4:$C$8,MATCH(BR107,Tablas!$A$4:$A$8,0)))</f>
      </c>
      <c r="FT107" s="3">
        <f>IF(OR($B107&lt;&gt;"Sí",BS107=""),0,INDEX(Tablas!$C$4:$C$8,MATCH(BS107,Tablas!$A$4:$A$8,0)))</f>
      </c>
      <c r="FU107" s="3">
        <f>IF(OR($C107&lt;&gt;"Sí",BT107=""),0,INDEX(Tablas!$C$4:$C$8,MATCH(BT107,Tablas!$A$4:$A$8,0)))</f>
      </c>
      <c r="FV107" s="3">
        <f>IF(OR($C107&lt;&gt;"Sí",BU107=""),0,INDEX(Tablas!$C$4:$C$8,MATCH(BU107,Tablas!$A$4:$A$8,0)))</f>
      </c>
      <c r="FW107" s="3">
        <f>IF(OR($C107&lt;&gt;"Sí",BV107=""),0,INDEX(Tablas!$C$4:$C$8,MATCH(BV107,Tablas!$A$4:$A$8,0)))</f>
      </c>
      <c r="FX107" s="3">
        <f>IF(OR($C107&lt;&gt;"Sí",BW107=""),0,INDEX(Tablas!$C$4:$C$8,MATCH(BW107,Tablas!$A$4:$A$8,0)))</f>
      </c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6">
        <f>IF(COUNTA($A108:$BW108)=0,"",SUM(DE108:FX108))</f>
      </c>
      <c r="BY108" s="6">
        <f>IF(BX108="","",IF(BX108&lt;Tablas!$C$11,"Nulo",IF(BX108&lt;Tablas!$D$11,"Bajo",IF(BX108&lt;Tablas!$E$11,"Medio",IF(BX108&lt;Tablas!$F$11,"Alto","Muy alto")))))</f>
      </c>
      <c r="BZ108" s="3">
        <f>IF($BX108="","",SUM(DE108,DG108,DF108,DH108,DI108))</f>
      </c>
      <c r="CA108" s="3">
        <f>IF(BZ108="","",IF(BZ108&lt;Tablas!$C$12,"Nulo",IF(BZ108&lt;Tablas!$D$12,"Bajo",IF(BZ108&lt;Tablas!$E$12,"Medio",IF(BZ108&lt;Tablas!$F$12,"Alto","Muy alto")))))</f>
      </c>
      <c r="CB108" s="3">
        <f>IF($BX108="","",SUM(DJ108,DP108,DK108,DL108,DM108,DN108,DO108,FQ108,FR108,FS108,FT108,DQ108,DR108,DS108,DT108,EC108,ED108,EE108,EF108,EA108,EB108,EG108,EH108,EM108,EN108))</f>
      </c>
      <c r="CC108" s="3">
        <f>IF(CB108="","",IF(CB108&lt;Tablas!$C$13,"Nulo",IF(CB108&lt;Tablas!$D$13,"Bajo",IF(CB108&lt;Tablas!$E$13,"Medio",IF(CB108&lt;Tablas!$F$13,"Alto","Muy alto")))))</f>
      </c>
      <c r="CD108" s="3">
        <f>IF($BX108="","",SUM(DU108,DV108,DW108,DX108,DY108,DZ108))</f>
      </c>
      <c r="CE108" s="3">
        <f>IF(CD108="","",IF(CD108&lt;Tablas!$C$14,"Nulo",IF(CD108&lt;Tablas!$D$14,"Bajo",IF(CD108&lt;Tablas!$E$14,"Medio",IF(CD108&lt;Tablas!$F$14,"Alto","Muy alto")))))</f>
      </c>
      <c r="CF108" s="3">
        <f>IF($BX108="","",SUM(EI108,EJ108,EK108,EL108,EO108,EP108,EQ108,ER108,ES108,ET108,EU108,EV108,EW108,EX108,FU108,FV108,FW108,FX108,FI108,FJ108,FK108,FL108,FM108,FN108,FO108,FP108))</f>
      </c>
      <c r="CG108" s="3">
        <f>IF(CF108="","",IF(CF108&lt;Tablas!$C$15,"Nulo",IF(CF108&lt;Tablas!$D$15,"Bajo",IF(CF108&lt;Tablas!$E$15,"Medio",IF(CF108&lt;Tablas!$F$15,"Alto","Muy alto")))))</f>
      </c>
      <c r="CH108" s="3">
        <f>IF($BX108="","",SUM(EY108,EZ108,FA108,FB108,FC108,FD108,FG108,FH108,FE108,FF108))</f>
      </c>
      <c r="CI108" s="3">
        <f>IF(CH108="","",IF(CH108&lt;Tablas!$C$16,"Nulo",IF(CH108&lt;Tablas!$D$16,"Bajo",IF(CH108&lt;Tablas!$E$16,"Medio",IF(CH108&lt;Tablas!$F$16,"Alto","Muy alto")))))</f>
      </c>
      <c r="CJ108" s="3">
        <f>IF($BX108="","",SUM(DE108,DG108,DF108,DH108,DI108))</f>
      </c>
      <c r="CK108" s="3">
        <f>IF(CJ108="","",IF(CJ108&lt;Tablas!$C$17,"Nulo",IF(CJ108&lt;Tablas!$D$17,"Bajo",IF(CJ108&lt;Tablas!$E$17,"Medio",IF(CJ108&lt;Tablas!$F$17,"Alto","Muy alto")))))</f>
      </c>
      <c r="CL108" s="3">
        <f>IF($BX108="","",SUM(DJ108,DP108,DK108,DL108,DM108,DN108,DO108,FQ108,FR108,FS108,FT108,DQ108,DR108,DS108,DT108))</f>
      </c>
      <c r="CM108" s="3">
        <f>IF(CL108="","",IF(CL108&lt;Tablas!$C$18,"Nulo",IF(CL108&lt;Tablas!$D$18,"Bajo",IF(CL108&lt;Tablas!$E$18,"Medio",IF(CL108&lt;Tablas!$F$18,"Alto","Muy alto")))))</f>
      </c>
      <c r="CN108" s="3">
        <f>IF($BX108="","",SUM(EC108,ED108,EE108,EF108,EA108,EB108,EG108,EH108,EM108,EN108))</f>
      </c>
      <c r="CO108" s="3">
        <f>IF(CN108="","",IF(CN108&lt;Tablas!$C$19,"Nulo",IF(CN108&lt;Tablas!$D$19,"Bajo",IF(CN108&lt;Tablas!$E$19,"Medio",IF(CN108&lt;Tablas!$F$19,"Alto","Muy alto")))))</f>
      </c>
      <c r="CP108" s="3">
        <f>IF($BX108="","",SUM(DU108,DV108))</f>
      </c>
      <c r="CQ108" s="3">
        <f>IF(CP108="","",IF(CP108&lt;Tablas!$C$20,"Nulo",IF(CP108&lt;Tablas!$D$20,"Bajo",IF(CP108&lt;Tablas!$E$20,"Medio",IF(CP108&lt;Tablas!$F$20,"Alto","Muy alto")))))</f>
      </c>
      <c r="CR108" s="3">
        <f>IF($BX108="","",SUM(DW108,DX108,DY108,DZ108))</f>
      </c>
      <c r="CS108" s="3">
        <f>IF(CR108="","",IF(CR108&lt;Tablas!$C$21,"Nulo",IF(CR108&lt;Tablas!$D$21,"Bajo",IF(CR108&lt;Tablas!$E$21,"Medio",IF(CR108&lt;Tablas!$F$21,"Alto","Muy alto")))))</f>
      </c>
      <c r="CT108" s="3">
        <f>IF($BX108="","",SUM(EI108,EJ108,EK108,EL108,EO108,EP108,EQ108,ER108,ES108))</f>
      </c>
      <c r="CU108" s="3">
        <f>IF(CT108="","",IF(CT108&lt;Tablas!$C$22,"Nulo",IF(CT108&lt;Tablas!$D$22,"Bajo",IF(CT108&lt;Tablas!$E$22,"Medio",IF(CT108&lt;Tablas!$F$22,"Alto","Muy alto")))))</f>
      </c>
      <c r="CV108" s="3">
        <f>IF($BX108="","",SUM(ET108,EU108,EV108,EW108,EX108,FU108,FV108,FW108,FX108))</f>
      </c>
      <c r="CW108" s="3">
        <f>IF(CV108="","",IF(CV108&lt;Tablas!$C$23,"Nulo",IF(CV108&lt;Tablas!$D$23,"Bajo",IF(CV108&lt;Tablas!$E$23,"Medio",IF(CV108&lt;Tablas!$F$23,"Alto","Muy alto")))))</f>
      </c>
      <c r="CX108" s="3">
        <f>IF($BX108="","",SUM(FI108,FJ108,FK108,FL108,FM108,FN108,FO108,FP108))</f>
      </c>
      <c r="CY108" s="3">
        <f>IF(CX108="","",IF(CX108&lt;Tablas!$C$24,"Nulo",IF(CX108&lt;Tablas!$D$24,"Bajo",IF(CX108&lt;Tablas!$E$24,"Medio",IF(CX108&lt;Tablas!$F$24,"Alto","Muy alto")))))</f>
      </c>
      <c r="CZ108" s="3">
        <f>IF($BX108="","",SUM(EY108,EZ108,FA108,FB108,FC108,FD108))</f>
      </c>
      <c r="DA108" s="3">
        <f>IF(CZ108="","",IF(CZ108&lt;Tablas!$C$25,"Nulo",IF(CZ108&lt;Tablas!$D$25,"Bajo",IF(CZ108&lt;Tablas!$E$25,"Medio",IF(CZ108&lt;Tablas!$F$25,"Alto","Muy alto")))))</f>
      </c>
      <c r="DB108" s="3">
        <f>IF($BX108="","",SUM(FG108,FH108,FE108,FF108))</f>
      </c>
      <c r="DC108" s="3">
        <f>IF(DB108="","",IF(DB108&lt;Tablas!$C$26,"Nulo",IF(DB108&lt;Tablas!$D$26,"Bajo",IF(DB108&lt;Tablas!$E$26,"Medio",IF(DB108&lt;Tablas!$F$26,"Alto","Muy alto")))))</f>
      </c>
      <c r="DD108" s="3">
        <f>IF($BX108="","",COUNTBLANK(D108:BO108)+IF($B108="Sí",COUNTBLANK(BP108:BS108),0)+IF($C108="Sí",COUNTBLANK(BT108:BW108),0)+IF($B108="",1,0)+IF($C108="",1,0))</f>
      </c>
      <c r="DE108" s="3">
        <f>IF(D108="",0,INDEX(Tablas!$B$4:$B$8,MATCH(D108,Tablas!$A$4:$A$8,0)))</f>
      </c>
      <c r="DF108" s="3">
        <f>IF(E108="",0,INDEX(Tablas!$C$4:$C$8,MATCH(E108,Tablas!$A$4:$A$8,0)))</f>
      </c>
      <c r="DG108" s="3">
        <f>IF(F108="",0,INDEX(Tablas!$C$4:$C$8,MATCH(F108,Tablas!$A$4:$A$8,0)))</f>
      </c>
      <c r="DH108" s="3">
        <f>IF(G108="",0,INDEX(Tablas!$B$4:$B$8,MATCH(G108,Tablas!$A$4:$A$8,0)))</f>
      </c>
      <c r="DI108" s="3">
        <f>IF(H108="",0,INDEX(Tablas!$C$4:$C$8,MATCH(H108,Tablas!$A$4:$A$8,0)))</f>
      </c>
      <c r="DJ108" s="3">
        <f>IF(I108="",0,INDEX(Tablas!$C$4:$C$8,MATCH(I108,Tablas!$A$4:$A$8,0)))</f>
      </c>
      <c r="DK108" s="3">
        <f>IF(J108="",0,INDEX(Tablas!$C$4:$C$8,MATCH(J108,Tablas!$A$4:$A$8,0)))</f>
      </c>
      <c r="DL108" s="3">
        <f>IF(K108="",0,INDEX(Tablas!$C$4:$C$8,MATCH(K108,Tablas!$A$4:$A$8,0)))</f>
      </c>
      <c r="DM108" s="3">
        <f>IF(L108="",0,INDEX(Tablas!$C$4:$C$8,MATCH(L108,Tablas!$A$4:$A$8,0)))</f>
      </c>
      <c r="DN108" s="3">
        <f>IF(M108="",0,INDEX(Tablas!$C$4:$C$8,MATCH(M108,Tablas!$A$4:$A$8,0)))</f>
      </c>
      <c r="DO108" s="3">
        <f>IF(N108="",0,INDEX(Tablas!$C$4:$C$8,MATCH(N108,Tablas!$A$4:$A$8,0)))</f>
      </c>
      <c r="DP108" s="3">
        <f>IF(O108="",0,INDEX(Tablas!$C$4:$C$8,MATCH(O108,Tablas!$A$4:$A$8,0)))</f>
      </c>
      <c r="DQ108" s="3">
        <f>IF(P108="",0,INDEX(Tablas!$C$4:$C$8,MATCH(P108,Tablas!$A$4:$A$8,0)))</f>
      </c>
      <c r="DR108" s="3">
        <f>IF(Q108="",0,INDEX(Tablas!$C$4:$C$8,MATCH(Q108,Tablas!$A$4:$A$8,0)))</f>
      </c>
      <c r="DS108" s="3">
        <f>IF(R108="",0,INDEX(Tablas!$C$4:$C$8,MATCH(R108,Tablas!$A$4:$A$8,0)))</f>
      </c>
      <c r="DT108" s="3">
        <f>IF(S108="",0,INDEX(Tablas!$C$4:$C$8,MATCH(S108,Tablas!$A$4:$A$8,0)))</f>
      </c>
      <c r="DU108" s="3">
        <f>IF(T108="",0,INDEX(Tablas!$C$4:$C$8,MATCH(T108,Tablas!$A$4:$A$8,0)))</f>
      </c>
      <c r="DV108" s="3">
        <f>IF(U108="",0,INDEX(Tablas!$C$4:$C$8,MATCH(U108,Tablas!$A$4:$A$8,0)))</f>
      </c>
      <c r="DW108" s="3">
        <f>IF(V108="",0,INDEX(Tablas!$C$4:$C$8,MATCH(V108,Tablas!$A$4:$A$8,0)))</f>
      </c>
      <c r="DX108" s="3">
        <f>IF(W108="",0,INDEX(Tablas!$C$4:$C$8,MATCH(W108,Tablas!$A$4:$A$8,0)))</f>
      </c>
      <c r="DY108" s="3">
        <f>IF(X108="",0,INDEX(Tablas!$C$4:$C$8,MATCH(X108,Tablas!$A$4:$A$8,0)))</f>
      </c>
      <c r="DZ108" s="3">
        <f>IF(Y108="",0,INDEX(Tablas!$C$4:$C$8,MATCH(Y108,Tablas!$A$4:$A$8,0)))</f>
      </c>
      <c r="EA108" s="3">
        <f>IF(Z108="",0,INDEX(Tablas!$B$4:$B$8,MATCH(Z108,Tablas!$A$4:$A$8,0)))</f>
      </c>
      <c r="EB108" s="3">
        <f>IF(AA108="",0,INDEX(Tablas!$B$4:$B$8,MATCH(AA108,Tablas!$A$4:$A$8,0)))</f>
      </c>
      <c r="EC108" s="3">
        <f>IF(AB108="",0,INDEX(Tablas!$B$4:$B$8,MATCH(AB108,Tablas!$A$4:$A$8,0)))</f>
      </c>
      <c r="ED108" s="3">
        <f>IF(AC108="",0,INDEX(Tablas!$B$4:$B$8,MATCH(AC108,Tablas!$A$4:$A$8,0)))</f>
      </c>
      <c r="EE108" s="3">
        <f>IF(AD108="",0,INDEX(Tablas!$B$4:$B$8,MATCH(AD108,Tablas!$A$4:$A$8,0)))</f>
      </c>
      <c r="EF108" s="3">
        <f>IF(AE108="",0,INDEX(Tablas!$B$4:$B$8,MATCH(AE108,Tablas!$A$4:$A$8,0)))</f>
      </c>
      <c r="EG108" s="3">
        <f>IF(AF108="",0,INDEX(Tablas!$C$4:$C$8,MATCH(AF108,Tablas!$A$4:$A$8,0)))</f>
      </c>
      <c r="EH108" s="3">
        <f>IF(AG108="",0,INDEX(Tablas!$B$4:$B$8,MATCH(AG108,Tablas!$A$4:$A$8,0)))</f>
      </c>
      <c r="EI108" s="3">
        <f>IF(AH108="",0,INDEX(Tablas!$B$4:$B$8,MATCH(AH108,Tablas!$A$4:$A$8,0)))</f>
      </c>
      <c r="EJ108" s="3">
        <f>IF(AI108="",0,INDEX(Tablas!$B$4:$B$8,MATCH(AI108,Tablas!$A$4:$A$8,0)))</f>
      </c>
      <c r="EK108" s="3">
        <f>IF(AJ108="",0,INDEX(Tablas!$B$4:$B$8,MATCH(AJ108,Tablas!$A$4:$A$8,0)))</f>
      </c>
      <c r="EL108" s="3">
        <f>IF(AK108="",0,INDEX(Tablas!$B$4:$B$8,MATCH(AK108,Tablas!$A$4:$A$8,0)))</f>
      </c>
      <c r="EM108" s="3">
        <f>IF(AL108="",0,INDEX(Tablas!$B$4:$B$8,MATCH(AL108,Tablas!$A$4:$A$8,0)))</f>
      </c>
      <c r="EN108" s="3">
        <f>IF(AM108="",0,INDEX(Tablas!$B$4:$B$8,MATCH(AM108,Tablas!$A$4:$A$8,0)))</f>
      </c>
      <c r="EO108" s="3">
        <f>IF(AN108="",0,INDEX(Tablas!$B$4:$B$8,MATCH(AN108,Tablas!$A$4:$A$8,0)))</f>
      </c>
      <c r="EP108" s="3">
        <f>IF(AO108="",0,INDEX(Tablas!$B$4:$B$8,MATCH(AO108,Tablas!$A$4:$A$8,0)))</f>
      </c>
      <c r="EQ108" s="3">
        <f>IF(AP108="",0,INDEX(Tablas!$B$4:$B$8,MATCH(AP108,Tablas!$A$4:$A$8,0)))</f>
      </c>
      <c r="ER108" s="3">
        <f>IF(AQ108="",0,INDEX(Tablas!$B$4:$B$8,MATCH(AQ108,Tablas!$A$4:$A$8,0)))</f>
      </c>
      <c r="ES108" s="3">
        <f>IF(AR108="",0,INDEX(Tablas!$B$4:$B$8,MATCH(AR108,Tablas!$A$4:$A$8,0)))</f>
      </c>
      <c r="ET108" s="3">
        <f>IF(AS108="",0,INDEX(Tablas!$B$4:$B$8,MATCH(AS108,Tablas!$A$4:$A$8,0)))</f>
      </c>
      <c r="EU108" s="3">
        <f>IF(AT108="",0,INDEX(Tablas!$B$4:$B$8,MATCH(AT108,Tablas!$A$4:$A$8,0)))</f>
      </c>
      <c r="EV108" s="3">
        <f>IF(AU108="",0,INDEX(Tablas!$B$4:$B$8,MATCH(AU108,Tablas!$A$4:$A$8,0)))</f>
      </c>
      <c r="EW108" s="3">
        <f>IF(AV108="",0,INDEX(Tablas!$B$4:$B$8,MATCH(AV108,Tablas!$A$4:$A$8,0)))</f>
      </c>
      <c r="EX108" s="3">
        <f>IF(AW108="",0,INDEX(Tablas!$B$4:$B$8,MATCH(AW108,Tablas!$A$4:$A$8,0)))</f>
      </c>
      <c r="EY108" s="3">
        <f>IF(AX108="",0,INDEX(Tablas!$B$4:$B$8,MATCH(AX108,Tablas!$A$4:$A$8,0)))</f>
      </c>
      <c r="EZ108" s="3">
        <f>IF(AY108="",0,INDEX(Tablas!$B$4:$B$8,MATCH(AY108,Tablas!$A$4:$A$8,0)))</f>
      </c>
      <c r="FA108" s="3">
        <f>IF(AZ108="",0,INDEX(Tablas!$B$4:$B$8,MATCH(AZ108,Tablas!$A$4:$A$8,0)))</f>
      </c>
      <c r="FB108" s="3">
        <f>IF(BA108="",0,INDEX(Tablas!$B$4:$B$8,MATCH(BA108,Tablas!$A$4:$A$8,0)))</f>
      </c>
      <c r="FC108" s="3">
        <f>IF(BB108="",0,INDEX(Tablas!$B$4:$B$8,MATCH(BB108,Tablas!$A$4:$A$8,0)))</f>
      </c>
      <c r="FD108" s="3">
        <f>IF(BC108="",0,INDEX(Tablas!$B$4:$B$8,MATCH(BC108,Tablas!$A$4:$A$8,0)))</f>
      </c>
      <c r="FE108" s="3">
        <f>IF(BD108="",0,INDEX(Tablas!$B$4:$B$8,MATCH(BD108,Tablas!$A$4:$A$8,0)))</f>
      </c>
      <c r="FF108" s="3">
        <f>IF(BE108="",0,INDEX(Tablas!$C$4:$C$8,MATCH(BE108,Tablas!$A$4:$A$8,0)))</f>
      </c>
      <c r="FG108" s="3">
        <f>IF(BF108="",0,INDEX(Tablas!$B$4:$B$8,MATCH(BF108,Tablas!$A$4:$A$8,0)))</f>
      </c>
      <c r="FH108" s="3">
        <f>IF(BG108="",0,INDEX(Tablas!$B$4:$B$8,MATCH(BG108,Tablas!$A$4:$A$8,0)))</f>
      </c>
      <c r="FI108" s="3">
        <f>IF(BH108="",0,INDEX(Tablas!$B$4:$B$8,MATCH(BH108,Tablas!$A$4:$A$8,0)))</f>
      </c>
      <c r="FJ108" s="3">
        <f>IF(BI108="",0,INDEX(Tablas!$C$4:$C$8,MATCH(BI108,Tablas!$A$4:$A$8,0)))</f>
      </c>
      <c r="FK108" s="3">
        <f>IF(BJ108="",0,INDEX(Tablas!$C$4:$C$8,MATCH(BJ108,Tablas!$A$4:$A$8,0)))</f>
      </c>
      <c r="FL108" s="3">
        <f>IF(BK108="",0,INDEX(Tablas!$C$4:$C$8,MATCH(BK108,Tablas!$A$4:$A$8,0)))</f>
      </c>
      <c r="FM108" s="3">
        <f>IF(BL108="",0,INDEX(Tablas!$C$4:$C$8,MATCH(BL108,Tablas!$A$4:$A$8,0)))</f>
      </c>
      <c r="FN108" s="3">
        <f>IF(BM108="",0,INDEX(Tablas!$C$4:$C$8,MATCH(BM108,Tablas!$A$4:$A$8,0)))</f>
      </c>
      <c r="FO108" s="3">
        <f>IF(BN108="",0,INDEX(Tablas!$C$4:$C$8,MATCH(BN108,Tablas!$A$4:$A$8,0)))</f>
      </c>
      <c r="FP108" s="3">
        <f>IF(BO108="",0,INDEX(Tablas!$C$4:$C$8,MATCH(BO108,Tablas!$A$4:$A$8,0)))</f>
      </c>
      <c r="FQ108" s="3">
        <f>IF(OR($B108&lt;&gt;"Sí",BP108=""),0,INDEX(Tablas!$C$4:$C$8,MATCH(BP108,Tablas!$A$4:$A$8,0)))</f>
      </c>
      <c r="FR108" s="3">
        <f>IF(OR($B108&lt;&gt;"Sí",BQ108=""),0,INDEX(Tablas!$C$4:$C$8,MATCH(BQ108,Tablas!$A$4:$A$8,0)))</f>
      </c>
      <c r="FS108" s="3">
        <f>IF(OR($B108&lt;&gt;"Sí",BR108=""),0,INDEX(Tablas!$C$4:$C$8,MATCH(BR108,Tablas!$A$4:$A$8,0)))</f>
      </c>
      <c r="FT108" s="3">
        <f>IF(OR($B108&lt;&gt;"Sí",BS108=""),0,INDEX(Tablas!$C$4:$C$8,MATCH(BS108,Tablas!$A$4:$A$8,0)))</f>
      </c>
      <c r="FU108" s="3">
        <f>IF(OR($C108&lt;&gt;"Sí",BT108=""),0,INDEX(Tablas!$C$4:$C$8,MATCH(BT108,Tablas!$A$4:$A$8,0)))</f>
      </c>
      <c r="FV108" s="3">
        <f>IF(OR($C108&lt;&gt;"Sí",BU108=""),0,INDEX(Tablas!$C$4:$C$8,MATCH(BU108,Tablas!$A$4:$A$8,0)))</f>
      </c>
      <c r="FW108" s="3">
        <f>IF(OR($C108&lt;&gt;"Sí",BV108=""),0,INDEX(Tablas!$C$4:$C$8,MATCH(BV108,Tablas!$A$4:$A$8,0)))</f>
      </c>
      <c r="FX108" s="3">
        <f>IF(OR($C108&lt;&gt;"Sí",BW108=""),0,INDEX(Tablas!$C$4:$C$8,MATCH(BW108,Tablas!$A$4:$A$8,0)))</f>
      </c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6">
        <f>IF(COUNTA($A109:$BW109)=0,"",SUM(DE109:FX109))</f>
      </c>
      <c r="BY109" s="6">
        <f>IF(BX109="","",IF(BX109&lt;Tablas!$C$11,"Nulo",IF(BX109&lt;Tablas!$D$11,"Bajo",IF(BX109&lt;Tablas!$E$11,"Medio",IF(BX109&lt;Tablas!$F$11,"Alto","Muy alto")))))</f>
      </c>
      <c r="BZ109" s="3">
        <f>IF($BX109="","",SUM(DE109,DG109,DF109,DH109,DI109))</f>
      </c>
      <c r="CA109" s="3">
        <f>IF(BZ109="","",IF(BZ109&lt;Tablas!$C$12,"Nulo",IF(BZ109&lt;Tablas!$D$12,"Bajo",IF(BZ109&lt;Tablas!$E$12,"Medio",IF(BZ109&lt;Tablas!$F$12,"Alto","Muy alto")))))</f>
      </c>
      <c r="CB109" s="3">
        <f>IF($BX109="","",SUM(DJ109,DP109,DK109,DL109,DM109,DN109,DO109,FQ109,FR109,FS109,FT109,DQ109,DR109,DS109,DT109,EC109,ED109,EE109,EF109,EA109,EB109,EG109,EH109,EM109,EN109))</f>
      </c>
      <c r="CC109" s="3">
        <f>IF(CB109="","",IF(CB109&lt;Tablas!$C$13,"Nulo",IF(CB109&lt;Tablas!$D$13,"Bajo",IF(CB109&lt;Tablas!$E$13,"Medio",IF(CB109&lt;Tablas!$F$13,"Alto","Muy alto")))))</f>
      </c>
      <c r="CD109" s="3">
        <f>IF($BX109="","",SUM(DU109,DV109,DW109,DX109,DY109,DZ109))</f>
      </c>
      <c r="CE109" s="3">
        <f>IF(CD109="","",IF(CD109&lt;Tablas!$C$14,"Nulo",IF(CD109&lt;Tablas!$D$14,"Bajo",IF(CD109&lt;Tablas!$E$14,"Medio",IF(CD109&lt;Tablas!$F$14,"Alto","Muy alto")))))</f>
      </c>
      <c r="CF109" s="3">
        <f>IF($BX109="","",SUM(EI109,EJ109,EK109,EL109,EO109,EP109,EQ109,ER109,ES109,ET109,EU109,EV109,EW109,EX109,FU109,FV109,FW109,FX109,FI109,FJ109,FK109,FL109,FM109,FN109,FO109,FP109))</f>
      </c>
      <c r="CG109" s="3">
        <f>IF(CF109="","",IF(CF109&lt;Tablas!$C$15,"Nulo",IF(CF109&lt;Tablas!$D$15,"Bajo",IF(CF109&lt;Tablas!$E$15,"Medio",IF(CF109&lt;Tablas!$F$15,"Alto","Muy alto")))))</f>
      </c>
      <c r="CH109" s="3">
        <f>IF($BX109="","",SUM(EY109,EZ109,FA109,FB109,FC109,FD109,FG109,FH109,FE109,FF109))</f>
      </c>
      <c r="CI109" s="3">
        <f>IF(CH109="","",IF(CH109&lt;Tablas!$C$16,"Nulo",IF(CH109&lt;Tablas!$D$16,"Bajo",IF(CH109&lt;Tablas!$E$16,"Medio",IF(CH109&lt;Tablas!$F$16,"Alto","Muy alto")))))</f>
      </c>
      <c r="CJ109" s="3">
        <f>IF($BX109="","",SUM(DE109,DG109,DF109,DH109,DI109))</f>
      </c>
      <c r="CK109" s="3">
        <f>IF(CJ109="","",IF(CJ109&lt;Tablas!$C$17,"Nulo",IF(CJ109&lt;Tablas!$D$17,"Bajo",IF(CJ109&lt;Tablas!$E$17,"Medio",IF(CJ109&lt;Tablas!$F$17,"Alto","Muy alto")))))</f>
      </c>
      <c r="CL109" s="3">
        <f>IF($BX109="","",SUM(DJ109,DP109,DK109,DL109,DM109,DN109,DO109,FQ109,FR109,FS109,FT109,DQ109,DR109,DS109,DT109))</f>
      </c>
      <c r="CM109" s="3">
        <f>IF(CL109="","",IF(CL109&lt;Tablas!$C$18,"Nulo",IF(CL109&lt;Tablas!$D$18,"Bajo",IF(CL109&lt;Tablas!$E$18,"Medio",IF(CL109&lt;Tablas!$F$18,"Alto","Muy alto")))))</f>
      </c>
      <c r="CN109" s="3">
        <f>IF($BX109="","",SUM(EC109,ED109,EE109,EF109,EA109,EB109,EG109,EH109,EM109,EN109))</f>
      </c>
      <c r="CO109" s="3">
        <f>IF(CN109="","",IF(CN109&lt;Tablas!$C$19,"Nulo",IF(CN109&lt;Tablas!$D$19,"Bajo",IF(CN109&lt;Tablas!$E$19,"Medio",IF(CN109&lt;Tablas!$F$19,"Alto","Muy alto")))))</f>
      </c>
      <c r="CP109" s="3">
        <f>IF($BX109="","",SUM(DU109,DV109))</f>
      </c>
      <c r="CQ109" s="3">
        <f>IF(CP109="","",IF(CP109&lt;Tablas!$C$20,"Nulo",IF(CP109&lt;Tablas!$D$20,"Bajo",IF(CP109&lt;Tablas!$E$20,"Medio",IF(CP109&lt;Tablas!$F$20,"Alto","Muy alto")))))</f>
      </c>
      <c r="CR109" s="3">
        <f>IF($BX109="","",SUM(DW109,DX109,DY109,DZ109))</f>
      </c>
      <c r="CS109" s="3">
        <f>IF(CR109="","",IF(CR109&lt;Tablas!$C$21,"Nulo",IF(CR109&lt;Tablas!$D$21,"Bajo",IF(CR109&lt;Tablas!$E$21,"Medio",IF(CR109&lt;Tablas!$F$21,"Alto","Muy alto")))))</f>
      </c>
      <c r="CT109" s="3">
        <f>IF($BX109="","",SUM(EI109,EJ109,EK109,EL109,EO109,EP109,EQ109,ER109,ES109))</f>
      </c>
      <c r="CU109" s="3">
        <f>IF(CT109="","",IF(CT109&lt;Tablas!$C$22,"Nulo",IF(CT109&lt;Tablas!$D$22,"Bajo",IF(CT109&lt;Tablas!$E$22,"Medio",IF(CT109&lt;Tablas!$F$22,"Alto","Muy alto")))))</f>
      </c>
      <c r="CV109" s="3">
        <f>IF($BX109="","",SUM(ET109,EU109,EV109,EW109,EX109,FU109,FV109,FW109,FX109))</f>
      </c>
      <c r="CW109" s="3">
        <f>IF(CV109="","",IF(CV109&lt;Tablas!$C$23,"Nulo",IF(CV109&lt;Tablas!$D$23,"Bajo",IF(CV109&lt;Tablas!$E$23,"Medio",IF(CV109&lt;Tablas!$F$23,"Alto","Muy alto")))))</f>
      </c>
      <c r="CX109" s="3">
        <f>IF($BX109="","",SUM(FI109,FJ109,FK109,FL109,FM109,FN109,FO109,FP109))</f>
      </c>
      <c r="CY109" s="3">
        <f>IF(CX109="","",IF(CX109&lt;Tablas!$C$24,"Nulo",IF(CX109&lt;Tablas!$D$24,"Bajo",IF(CX109&lt;Tablas!$E$24,"Medio",IF(CX109&lt;Tablas!$F$24,"Alto","Muy alto")))))</f>
      </c>
      <c r="CZ109" s="3">
        <f>IF($BX109="","",SUM(EY109,EZ109,FA109,FB109,FC109,FD109))</f>
      </c>
      <c r="DA109" s="3">
        <f>IF(CZ109="","",IF(CZ109&lt;Tablas!$C$25,"Nulo",IF(CZ109&lt;Tablas!$D$25,"Bajo",IF(CZ109&lt;Tablas!$E$25,"Medio",IF(CZ109&lt;Tablas!$F$25,"Alto","Muy alto")))))</f>
      </c>
      <c r="DB109" s="3">
        <f>IF($BX109="","",SUM(FG109,FH109,FE109,FF109))</f>
      </c>
      <c r="DC109" s="3">
        <f>IF(DB109="","",IF(DB109&lt;Tablas!$C$26,"Nulo",IF(DB109&lt;Tablas!$D$26,"Bajo",IF(DB109&lt;Tablas!$E$26,"Medio",IF(DB109&lt;Tablas!$F$26,"Alto","Muy alto")))))</f>
      </c>
      <c r="DD109" s="3">
        <f>IF($BX109="","",COUNTBLANK(D109:BO109)+IF($B109="Sí",COUNTBLANK(BP109:BS109),0)+IF($C109="Sí",COUNTBLANK(BT109:BW109),0)+IF($B109="",1,0)+IF($C109="",1,0))</f>
      </c>
      <c r="DE109" s="3">
        <f>IF(D109="",0,INDEX(Tablas!$B$4:$B$8,MATCH(D109,Tablas!$A$4:$A$8,0)))</f>
      </c>
      <c r="DF109" s="3">
        <f>IF(E109="",0,INDEX(Tablas!$C$4:$C$8,MATCH(E109,Tablas!$A$4:$A$8,0)))</f>
      </c>
      <c r="DG109" s="3">
        <f>IF(F109="",0,INDEX(Tablas!$C$4:$C$8,MATCH(F109,Tablas!$A$4:$A$8,0)))</f>
      </c>
      <c r="DH109" s="3">
        <f>IF(G109="",0,INDEX(Tablas!$B$4:$B$8,MATCH(G109,Tablas!$A$4:$A$8,0)))</f>
      </c>
      <c r="DI109" s="3">
        <f>IF(H109="",0,INDEX(Tablas!$C$4:$C$8,MATCH(H109,Tablas!$A$4:$A$8,0)))</f>
      </c>
      <c r="DJ109" s="3">
        <f>IF(I109="",0,INDEX(Tablas!$C$4:$C$8,MATCH(I109,Tablas!$A$4:$A$8,0)))</f>
      </c>
      <c r="DK109" s="3">
        <f>IF(J109="",0,INDEX(Tablas!$C$4:$C$8,MATCH(J109,Tablas!$A$4:$A$8,0)))</f>
      </c>
      <c r="DL109" s="3">
        <f>IF(K109="",0,INDEX(Tablas!$C$4:$C$8,MATCH(K109,Tablas!$A$4:$A$8,0)))</f>
      </c>
      <c r="DM109" s="3">
        <f>IF(L109="",0,INDEX(Tablas!$C$4:$C$8,MATCH(L109,Tablas!$A$4:$A$8,0)))</f>
      </c>
      <c r="DN109" s="3">
        <f>IF(M109="",0,INDEX(Tablas!$C$4:$C$8,MATCH(M109,Tablas!$A$4:$A$8,0)))</f>
      </c>
      <c r="DO109" s="3">
        <f>IF(N109="",0,INDEX(Tablas!$C$4:$C$8,MATCH(N109,Tablas!$A$4:$A$8,0)))</f>
      </c>
      <c r="DP109" s="3">
        <f>IF(O109="",0,INDEX(Tablas!$C$4:$C$8,MATCH(O109,Tablas!$A$4:$A$8,0)))</f>
      </c>
      <c r="DQ109" s="3">
        <f>IF(P109="",0,INDEX(Tablas!$C$4:$C$8,MATCH(P109,Tablas!$A$4:$A$8,0)))</f>
      </c>
      <c r="DR109" s="3">
        <f>IF(Q109="",0,INDEX(Tablas!$C$4:$C$8,MATCH(Q109,Tablas!$A$4:$A$8,0)))</f>
      </c>
      <c r="DS109" s="3">
        <f>IF(R109="",0,INDEX(Tablas!$C$4:$C$8,MATCH(R109,Tablas!$A$4:$A$8,0)))</f>
      </c>
      <c r="DT109" s="3">
        <f>IF(S109="",0,INDEX(Tablas!$C$4:$C$8,MATCH(S109,Tablas!$A$4:$A$8,0)))</f>
      </c>
      <c r="DU109" s="3">
        <f>IF(T109="",0,INDEX(Tablas!$C$4:$C$8,MATCH(T109,Tablas!$A$4:$A$8,0)))</f>
      </c>
      <c r="DV109" s="3">
        <f>IF(U109="",0,INDEX(Tablas!$C$4:$C$8,MATCH(U109,Tablas!$A$4:$A$8,0)))</f>
      </c>
      <c r="DW109" s="3">
        <f>IF(V109="",0,INDEX(Tablas!$C$4:$C$8,MATCH(V109,Tablas!$A$4:$A$8,0)))</f>
      </c>
      <c r="DX109" s="3">
        <f>IF(W109="",0,INDEX(Tablas!$C$4:$C$8,MATCH(W109,Tablas!$A$4:$A$8,0)))</f>
      </c>
      <c r="DY109" s="3">
        <f>IF(X109="",0,INDEX(Tablas!$C$4:$C$8,MATCH(X109,Tablas!$A$4:$A$8,0)))</f>
      </c>
      <c r="DZ109" s="3">
        <f>IF(Y109="",0,INDEX(Tablas!$C$4:$C$8,MATCH(Y109,Tablas!$A$4:$A$8,0)))</f>
      </c>
      <c r="EA109" s="3">
        <f>IF(Z109="",0,INDEX(Tablas!$B$4:$B$8,MATCH(Z109,Tablas!$A$4:$A$8,0)))</f>
      </c>
      <c r="EB109" s="3">
        <f>IF(AA109="",0,INDEX(Tablas!$B$4:$B$8,MATCH(AA109,Tablas!$A$4:$A$8,0)))</f>
      </c>
      <c r="EC109" s="3">
        <f>IF(AB109="",0,INDEX(Tablas!$B$4:$B$8,MATCH(AB109,Tablas!$A$4:$A$8,0)))</f>
      </c>
      <c r="ED109" s="3">
        <f>IF(AC109="",0,INDEX(Tablas!$B$4:$B$8,MATCH(AC109,Tablas!$A$4:$A$8,0)))</f>
      </c>
      <c r="EE109" s="3">
        <f>IF(AD109="",0,INDEX(Tablas!$B$4:$B$8,MATCH(AD109,Tablas!$A$4:$A$8,0)))</f>
      </c>
      <c r="EF109" s="3">
        <f>IF(AE109="",0,INDEX(Tablas!$B$4:$B$8,MATCH(AE109,Tablas!$A$4:$A$8,0)))</f>
      </c>
      <c r="EG109" s="3">
        <f>IF(AF109="",0,INDEX(Tablas!$C$4:$C$8,MATCH(AF109,Tablas!$A$4:$A$8,0)))</f>
      </c>
      <c r="EH109" s="3">
        <f>IF(AG109="",0,INDEX(Tablas!$B$4:$B$8,MATCH(AG109,Tablas!$A$4:$A$8,0)))</f>
      </c>
      <c r="EI109" s="3">
        <f>IF(AH109="",0,INDEX(Tablas!$B$4:$B$8,MATCH(AH109,Tablas!$A$4:$A$8,0)))</f>
      </c>
      <c r="EJ109" s="3">
        <f>IF(AI109="",0,INDEX(Tablas!$B$4:$B$8,MATCH(AI109,Tablas!$A$4:$A$8,0)))</f>
      </c>
      <c r="EK109" s="3">
        <f>IF(AJ109="",0,INDEX(Tablas!$B$4:$B$8,MATCH(AJ109,Tablas!$A$4:$A$8,0)))</f>
      </c>
      <c r="EL109" s="3">
        <f>IF(AK109="",0,INDEX(Tablas!$B$4:$B$8,MATCH(AK109,Tablas!$A$4:$A$8,0)))</f>
      </c>
      <c r="EM109" s="3">
        <f>IF(AL109="",0,INDEX(Tablas!$B$4:$B$8,MATCH(AL109,Tablas!$A$4:$A$8,0)))</f>
      </c>
      <c r="EN109" s="3">
        <f>IF(AM109="",0,INDEX(Tablas!$B$4:$B$8,MATCH(AM109,Tablas!$A$4:$A$8,0)))</f>
      </c>
      <c r="EO109" s="3">
        <f>IF(AN109="",0,INDEX(Tablas!$B$4:$B$8,MATCH(AN109,Tablas!$A$4:$A$8,0)))</f>
      </c>
      <c r="EP109" s="3">
        <f>IF(AO109="",0,INDEX(Tablas!$B$4:$B$8,MATCH(AO109,Tablas!$A$4:$A$8,0)))</f>
      </c>
      <c r="EQ109" s="3">
        <f>IF(AP109="",0,INDEX(Tablas!$B$4:$B$8,MATCH(AP109,Tablas!$A$4:$A$8,0)))</f>
      </c>
      <c r="ER109" s="3">
        <f>IF(AQ109="",0,INDEX(Tablas!$B$4:$B$8,MATCH(AQ109,Tablas!$A$4:$A$8,0)))</f>
      </c>
      <c r="ES109" s="3">
        <f>IF(AR109="",0,INDEX(Tablas!$B$4:$B$8,MATCH(AR109,Tablas!$A$4:$A$8,0)))</f>
      </c>
      <c r="ET109" s="3">
        <f>IF(AS109="",0,INDEX(Tablas!$B$4:$B$8,MATCH(AS109,Tablas!$A$4:$A$8,0)))</f>
      </c>
      <c r="EU109" s="3">
        <f>IF(AT109="",0,INDEX(Tablas!$B$4:$B$8,MATCH(AT109,Tablas!$A$4:$A$8,0)))</f>
      </c>
      <c r="EV109" s="3">
        <f>IF(AU109="",0,INDEX(Tablas!$B$4:$B$8,MATCH(AU109,Tablas!$A$4:$A$8,0)))</f>
      </c>
      <c r="EW109" s="3">
        <f>IF(AV109="",0,INDEX(Tablas!$B$4:$B$8,MATCH(AV109,Tablas!$A$4:$A$8,0)))</f>
      </c>
      <c r="EX109" s="3">
        <f>IF(AW109="",0,INDEX(Tablas!$B$4:$B$8,MATCH(AW109,Tablas!$A$4:$A$8,0)))</f>
      </c>
      <c r="EY109" s="3">
        <f>IF(AX109="",0,INDEX(Tablas!$B$4:$B$8,MATCH(AX109,Tablas!$A$4:$A$8,0)))</f>
      </c>
      <c r="EZ109" s="3">
        <f>IF(AY109="",0,INDEX(Tablas!$B$4:$B$8,MATCH(AY109,Tablas!$A$4:$A$8,0)))</f>
      </c>
      <c r="FA109" s="3">
        <f>IF(AZ109="",0,INDEX(Tablas!$B$4:$B$8,MATCH(AZ109,Tablas!$A$4:$A$8,0)))</f>
      </c>
      <c r="FB109" s="3">
        <f>IF(BA109="",0,INDEX(Tablas!$B$4:$B$8,MATCH(BA109,Tablas!$A$4:$A$8,0)))</f>
      </c>
      <c r="FC109" s="3">
        <f>IF(BB109="",0,INDEX(Tablas!$B$4:$B$8,MATCH(BB109,Tablas!$A$4:$A$8,0)))</f>
      </c>
      <c r="FD109" s="3">
        <f>IF(BC109="",0,INDEX(Tablas!$B$4:$B$8,MATCH(BC109,Tablas!$A$4:$A$8,0)))</f>
      </c>
      <c r="FE109" s="3">
        <f>IF(BD109="",0,INDEX(Tablas!$B$4:$B$8,MATCH(BD109,Tablas!$A$4:$A$8,0)))</f>
      </c>
      <c r="FF109" s="3">
        <f>IF(BE109="",0,INDEX(Tablas!$C$4:$C$8,MATCH(BE109,Tablas!$A$4:$A$8,0)))</f>
      </c>
      <c r="FG109" s="3">
        <f>IF(BF109="",0,INDEX(Tablas!$B$4:$B$8,MATCH(BF109,Tablas!$A$4:$A$8,0)))</f>
      </c>
      <c r="FH109" s="3">
        <f>IF(BG109="",0,INDEX(Tablas!$B$4:$B$8,MATCH(BG109,Tablas!$A$4:$A$8,0)))</f>
      </c>
      <c r="FI109" s="3">
        <f>IF(BH109="",0,INDEX(Tablas!$B$4:$B$8,MATCH(BH109,Tablas!$A$4:$A$8,0)))</f>
      </c>
      <c r="FJ109" s="3">
        <f>IF(BI109="",0,INDEX(Tablas!$C$4:$C$8,MATCH(BI109,Tablas!$A$4:$A$8,0)))</f>
      </c>
      <c r="FK109" s="3">
        <f>IF(BJ109="",0,INDEX(Tablas!$C$4:$C$8,MATCH(BJ109,Tablas!$A$4:$A$8,0)))</f>
      </c>
      <c r="FL109" s="3">
        <f>IF(BK109="",0,INDEX(Tablas!$C$4:$C$8,MATCH(BK109,Tablas!$A$4:$A$8,0)))</f>
      </c>
      <c r="FM109" s="3">
        <f>IF(BL109="",0,INDEX(Tablas!$C$4:$C$8,MATCH(BL109,Tablas!$A$4:$A$8,0)))</f>
      </c>
      <c r="FN109" s="3">
        <f>IF(BM109="",0,INDEX(Tablas!$C$4:$C$8,MATCH(BM109,Tablas!$A$4:$A$8,0)))</f>
      </c>
      <c r="FO109" s="3">
        <f>IF(BN109="",0,INDEX(Tablas!$C$4:$C$8,MATCH(BN109,Tablas!$A$4:$A$8,0)))</f>
      </c>
      <c r="FP109" s="3">
        <f>IF(BO109="",0,INDEX(Tablas!$C$4:$C$8,MATCH(BO109,Tablas!$A$4:$A$8,0)))</f>
      </c>
      <c r="FQ109" s="3">
        <f>IF(OR($B109&lt;&gt;"Sí",BP109=""),0,INDEX(Tablas!$C$4:$C$8,MATCH(BP109,Tablas!$A$4:$A$8,0)))</f>
      </c>
      <c r="FR109" s="3">
        <f>IF(OR($B109&lt;&gt;"Sí",BQ109=""),0,INDEX(Tablas!$C$4:$C$8,MATCH(BQ109,Tablas!$A$4:$A$8,0)))</f>
      </c>
      <c r="FS109" s="3">
        <f>IF(OR($B109&lt;&gt;"Sí",BR109=""),0,INDEX(Tablas!$C$4:$C$8,MATCH(BR109,Tablas!$A$4:$A$8,0)))</f>
      </c>
      <c r="FT109" s="3">
        <f>IF(OR($B109&lt;&gt;"Sí",BS109=""),0,INDEX(Tablas!$C$4:$C$8,MATCH(BS109,Tablas!$A$4:$A$8,0)))</f>
      </c>
      <c r="FU109" s="3">
        <f>IF(OR($C109&lt;&gt;"Sí",BT109=""),0,INDEX(Tablas!$C$4:$C$8,MATCH(BT109,Tablas!$A$4:$A$8,0)))</f>
      </c>
      <c r="FV109" s="3">
        <f>IF(OR($C109&lt;&gt;"Sí",BU109=""),0,INDEX(Tablas!$C$4:$C$8,MATCH(BU109,Tablas!$A$4:$A$8,0)))</f>
      </c>
      <c r="FW109" s="3">
        <f>IF(OR($C109&lt;&gt;"Sí",BV109=""),0,INDEX(Tablas!$C$4:$C$8,MATCH(BV109,Tablas!$A$4:$A$8,0)))</f>
      </c>
      <c r="FX109" s="3">
        <f>IF(OR($C109&lt;&gt;"Sí",BW109=""),0,INDEX(Tablas!$C$4:$C$8,MATCH(BW109,Tablas!$A$4:$A$8,0)))</f>
      </c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6">
        <f>IF(COUNTA($A110:$BW110)=0,"",SUM(DE110:FX110))</f>
      </c>
      <c r="BY110" s="6">
        <f>IF(BX110="","",IF(BX110&lt;Tablas!$C$11,"Nulo",IF(BX110&lt;Tablas!$D$11,"Bajo",IF(BX110&lt;Tablas!$E$11,"Medio",IF(BX110&lt;Tablas!$F$11,"Alto","Muy alto")))))</f>
      </c>
      <c r="BZ110" s="3">
        <f>IF($BX110="","",SUM(DE110,DG110,DF110,DH110,DI110))</f>
      </c>
      <c r="CA110" s="3">
        <f>IF(BZ110="","",IF(BZ110&lt;Tablas!$C$12,"Nulo",IF(BZ110&lt;Tablas!$D$12,"Bajo",IF(BZ110&lt;Tablas!$E$12,"Medio",IF(BZ110&lt;Tablas!$F$12,"Alto","Muy alto")))))</f>
      </c>
      <c r="CB110" s="3">
        <f>IF($BX110="","",SUM(DJ110,DP110,DK110,DL110,DM110,DN110,DO110,FQ110,FR110,FS110,FT110,DQ110,DR110,DS110,DT110,EC110,ED110,EE110,EF110,EA110,EB110,EG110,EH110,EM110,EN110))</f>
      </c>
      <c r="CC110" s="3">
        <f>IF(CB110="","",IF(CB110&lt;Tablas!$C$13,"Nulo",IF(CB110&lt;Tablas!$D$13,"Bajo",IF(CB110&lt;Tablas!$E$13,"Medio",IF(CB110&lt;Tablas!$F$13,"Alto","Muy alto")))))</f>
      </c>
      <c r="CD110" s="3">
        <f>IF($BX110="","",SUM(DU110,DV110,DW110,DX110,DY110,DZ110))</f>
      </c>
      <c r="CE110" s="3">
        <f>IF(CD110="","",IF(CD110&lt;Tablas!$C$14,"Nulo",IF(CD110&lt;Tablas!$D$14,"Bajo",IF(CD110&lt;Tablas!$E$14,"Medio",IF(CD110&lt;Tablas!$F$14,"Alto","Muy alto")))))</f>
      </c>
      <c r="CF110" s="3">
        <f>IF($BX110="","",SUM(EI110,EJ110,EK110,EL110,EO110,EP110,EQ110,ER110,ES110,ET110,EU110,EV110,EW110,EX110,FU110,FV110,FW110,FX110,FI110,FJ110,FK110,FL110,FM110,FN110,FO110,FP110))</f>
      </c>
      <c r="CG110" s="3">
        <f>IF(CF110="","",IF(CF110&lt;Tablas!$C$15,"Nulo",IF(CF110&lt;Tablas!$D$15,"Bajo",IF(CF110&lt;Tablas!$E$15,"Medio",IF(CF110&lt;Tablas!$F$15,"Alto","Muy alto")))))</f>
      </c>
      <c r="CH110" s="3">
        <f>IF($BX110="","",SUM(EY110,EZ110,FA110,FB110,FC110,FD110,FG110,FH110,FE110,FF110))</f>
      </c>
      <c r="CI110" s="3">
        <f>IF(CH110="","",IF(CH110&lt;Tablas!$C$16,"Nulo",IF(CH110&lt;Tablas!$D$16,"Bajo",IF(CH110&lt;Tablas!$E$16,"Medio",IF(CH110&lt;Tablas!$F$16,"Alto","Muy alto")))))</f>
      </c>
      <c r="CJ110" s="3">
        <f>IF($BX110="","",SUM(DE110,DG110,DF110,DH110,DI110))</f>
      </c>
      <c r="CK110" s="3">
        <f>IF(CJ110="","",IF(CJ110&lt;Tablas!$C$17,"Nulo",IF(CJ110&lt;Tablas!$D$17,"Bajo",IF(CJ110&lt;Tablas!$E$17,"Medio",IF(CJ110&lt;Tablas!$F$17,"Alto","Muy alto")))))</f>
      </c>
      <c r="CL110" s="3">
        <f>IF($BX110="","",SUM(DJ110,DP110,DK110,DL110,DM110,DN110,DO110,FQ110,FR110,FS110,FT110,DQ110,DR110,DS110,DT110))</f>
      </c>
      <c r="CM110" s="3">
        <f>IF(CL110="","",IF(CL110&lt;Tablas!$C$18,"Nulo",IF(CL110&lt;Tablas!$D$18,"Bajo",IF(CL110&lt;Tablas!$E$18,"Medio",IF(CL110&lt;Tablas!$F$18,"Alto","Muy alto")))))</f>
      </c>
      <c r="CN110" s="3">
        <f>IF($BX110="","",SUM(EC110,ED110,EE110,EF110,EA110,EB110,EG110,EH110,EM110,EN110))</f>
      </c>
      <c r="CO110" s="3">
        <f>IF(CN110="","",IF(CN110&lt;Tablas!$C$19,"Nulo",IF(CN110&lt;Tablas!$D$19,"Bajo",IF(CN110&lt;Tablas!$E$19,"Medio",IF(CN110&lt;Tablas!$F$19,"Alto","Muy alto")))))</f>
      </c>
      <c r="CP110" s="3">
        <f>IF($BX110="","",SUM(DU110,DV110))</f>
      </c>
      <c r="CQ110" s="3">
        <f>IF(CP110="","",IF(CP110&lt;Tablas!$C$20,"Nulo",IF(CP110&lt;Tablas!$D$20,"Bajo",IF(CP110&lt;Tablas!$E$20,"Medio",IF(CP110&lt;Tablas!$F$20,"Alto","Muy alto")))))</f>
      </c>
      <c r="CR110" s="3">
        <f>IF($BX110="","",SUM(DW110,DX110,DY110,DZ110))</f>
      </c>
      <c r="CS110" s="3">
        <f>IF(CR110="","",IF(CR110&lt;Tablas!$C$21,"Nulo",IF(CR110&lt;Tablas!$D$21,"Bajo",IF(CR110&lt;Tablas!$E$21,"Medio",IF(CR110&lt;Tablas!$F$21,"Alto","Muy alto")))))</f>
      </c>
      <c r="CT110" s="3">
        <f>IF($BX110="","",SUM(EI110,EJ110,EK110,EL110,EO110,EP110,EQ110,ER110,ES110))</f>
      </c>
      <c r="CU110" s="3">
        <f>IF(CT110="","",IF(CT110&lt;Tablas!$C$22,"Nulo",IF(CT110&lt;Tablas!$D$22,"Bajo",IF(CT110&lt;Tablas!$E$22,"Medio",IF(CT110&lt;Tablas!$F$22,"Alto","Muy alto")))))</f>
      </c>
      <c r="CV110" s="3">
        <f>IF($BX110="","",SUM(ET110,EU110,EV110,EW110,EX110,FU110,FV110,FW110,FX110))</f>
      </c>
      <c r="CW110" s="3">
        <f>IF(CV110="","",IF(CV110&lt;Tablas!$C$23,"Nulo",IF(CV110&lt;Tablas!$D$23,"Bajo",IF(CV110&lt;Tablas!$E$23,"Medio",IF(CV110&lt;Tablas!$F$23,"Alto","Muy alto")))))</f>
      </c>
      <c r="CX110" s="3">
        <f>IF($BX110="","",SUM(FI110,FJ110,FK110,FL110,FM110,FN110,FO110,FP110))</f>
      </c>
      <c r="CY110" s="3">
        <f>IF(CX110="","",IF(CX110&lt;Tablas!$C$24,"Nulo",IF(CX110&lt;Tablas!$D$24,"Bajo",IF(CX110&lt;Tablas!$E$24,"Medio",IF(CX110&lt;Tablas!$F$24,"Alto","Muy alto")))))</f>
      </c>
      <c r="CZ110" s="3">
        <f>IF($BX110="","",SUM(EY110,EZ110,FA110,FB110,FC110,FD110))</f>
      </c>
      <c r="DA110" s="3">
        <f>IF(CZ110="","",IF(CZ110&lt;Tablas!$C$25,"Nulo",IF(CZ110&lt;Tablas!$D$25,"Bajo",IF(CZ110&lt;Tablas!$E$25,"Medio",IF(CZ110&lt;Tablas!$F$25,"Alto","Muy alto")))))</f>
      </c>
      <c r="DB110" s="3">
        <f>IF($BX110="","",SUM(FG110,FH110,FE110,FF110))</f>
      </c>
      <c r="DC110" s="3">
        <f>IF(DB110="","",IF(DB110&lt;Tablas!$C$26,"Nulo",IF(DB110&lt;Tablas!$D$26,"Bajo",IF(DB110&lt;Tablas!$E$26,"Medio",IF(DB110&lt;Tablas!$F$26,"Alto","Muy alto")))))</f>
      </c>
      <c r="DD110" s="3">
        <f>IF($BX110="","",COUNTBLANK(D110:BO110)+IF($B110="Sí",COUNTBLANK(BP110:BS110),0)+IF($C110="Sí",COUNTBLANK(BT110:BW110),0)+IF($B110="",1,0)+IF($C110="",1,0))</f>
      </c>
      <c r="DE110" s="3">
        <f>IF(D110="",0,INDEX(Tablas!$B$4:$B$8,MATCH(D110,Tablas!$A$4:$A$8,0)))</f>
      </c>
      <c r="DF110" s="3">
        <f>IF(E110="",0,INDEX(Tablas!$C$4:$C$8,MATCH(E110,Tablas!$A$4:$A$8,0)))</f>
      </c>
      <c r="DG110" s="3">
        <f>IF(F110="",0,INDEX(Tablas!$C$4:$C$8,MATCH(F110,Tablas!$A$4:$A$8,0)))</f>
      </c>
      <c r="DH110" s="3">
        <f>IF(G110="",0,INDEX(Tablas!$B$4:$B$8,MATCH(G110,Tablas!$A$4:$A$8,0)))</f>
      </c>
      <c r="DI110" s="3">
        <f>IF(H110="",0,INDEX(Tablas!$C$4:$C$8,MATCH(H110,Tablas!$A$4:$A$8,0)))</f>
      </c>
      <c r="DJ110" s="3">
        <f>IF(I110="",0,INDEX(Tablas!$C$4:$C$8,MATCH(I110,Tablas!$A$4:$A$8,0)))</f>
      </c>
      <c r="DK110" s="3">
        <f>IF(J110="",0,INDEX(Tablas!$C$4:$C$8,MATCH(J110,Tablas!$A$4:$A$8,0)))</f>
      </c>
      <c r="DL110" s="3">
        <f>IF(K110="",0,INDEX(Tablas!$C$4:$C$8,MATCH(K110,Tablas!$A$4:$A$8,0)))</f>
      </c>
      <c r="DM110" s="3">
        <f>IF(L110="",0,INDEX(Tablas!$C$4:$C$8,MATCH(L110,Tablas!$A$4:$A$8,0)))</f>
      </c>
      <c r="DN110" s="3">
        <f>IF(M110="",0,INDEX(Tablas!$C$4:$C$8,MATCH(M110,Tablas!$A$4:$A$8,0)))</f>
      </c>
      <c r="DO110" s="3">
        <f>IF(N110="",0,INDEX(Tablas!$C$4:$C$8,MATCH(N110,Tablas!$A$4:$A$8,0)))</f>
      </c>
      <c r="DP110" s="3">
        <f>IF(O110="",0,INDEX(Tablas!$C$4:$C$8,MATCH(O110,Tablas!$A$4:$A$8,0)))</f>
      </c>
      <c r="DQ110" s="3">
        <f>IF(P110="",0,INDEX(Tablas!$C$4:$C$8,MATCH(P110,Tablas!$A$4:$A$8,0)))</f>
      </c>
      <c r="DR110" s="3">
        <f>IF(Q110="",0,INDEX(Tablas!$C$4:$C$8,MATCH(Q110,Tablas!$A$4:$A$8,0)))</f>
      </c>
      <c r="DS110" s="3">
        <f>IF(R110="",0,INDEX(Tablas!$C$4:$C$8,MATCH(R110,Tablas!$A$4:$A$8,0)))</f>
      </c>
      <c r="DT110" s="3">
        <f>IF(S110="",0,INDEX(Tablas!$C$4:$C$8,MATCH(S110,Tablas!$A$4:$A$8,0)))</f>
      </c>
      <c r="DU110" s="3">
        <f>IF(T110="",0,INDEX(Tablas!$C$4:$C$8,MATCH(T110,Tablas!$A$4:$A$8,0)))</f>
      </c>
      <c r="DV110" s="3">
        <f>IF(U110="",0,INDEX(Tablas!$C$4:$C$8,MATCH(U110,Tablas!$A$4:$A$8,0)))</f>
      </c>
      <c r="DW110" s="3">
        <f>IF(V110="",0,INDEX(Tablas!$C$4:$C$8,MATCH(V110,Tablas!$A$4:$A$8,0)))</f>
      </c>
      <c r="DX110" s="3">
        <f>IF(W110="",0,INDEX(Tablas!$C$4:$C$8,MATCH(W110,Tablas!$A$4:$A$8,0)))</f>
      </c>
      <c r="DY110" s="3">
        <f>IF(X110="",0,INDEX(Tablas!$C$4:$C$8,MATCH(X110,Tablas!$A$4:$A$8,0)))</f>
      </c>
      <c r="DZ110" s="3">
        <f>IF(Y110="",0,INDEX(Tablas!$C$4:$C$8,MATCH(Y110,Tablas!$A$4:$A$8,0)))</f>
      </c>
      <c r="EA110" s="3">
        <f>IF(Z110="",0,INDEX(Tablas!$B$4:$B$8,MATCH(Z110,Tablas!$A$4:$A$8,0)))</f>
      </c>
      <c r="EB110" s="3">
        <f>IF(AA110="",0,INDEX(Tablas!$B$4:$B$8,MATCH(AA110,Tablas!$A$4:$A$8,0)))</f>
      </c>
      <c r="EC110" s="3">
        <f>IF(AB110="",0,INDEX(Tablas!$B$4:$B$8,MATCH(AB110,Tablas!$A$4:$A$8,0)))</f>
      </c>
      <c r="ED110" s="3">
        <f>IF(AC110="",0,INDEX(Tablas!$B$4:$B$8,MATCH(AC110,Tablas!$A$4:$A$8,0)))</f>
      </c>
      <c r="EE110" s="3">
        <f>IF(AD110="",0,INDEX(Tablas!$B$4:$B$8,MATCH(AD110,Tablas!$A$4:$A$8,0)))</f>
      </c>
      <c r="EF110" s="3">
        <f>IF(AE110="",0,INDEX(Tablas!$B$4:$B$8,MATCH(AE110,Tablas!$A$4:$A$8,0)))</f>
      </c>
      <c r="EG110" s="3">
        <f>IF(AF110="",0,INDEX(Tablas!$C$4:$C$8,MATCH(AF110,Tablas!$A$4:$A$8,0)))</f>
      </c>
      <c r="EH110" s="3">
        <f>IF(AG110="",0,INDEX(Tablas!$B$4:$B$8,MATCH(AG110,Tablas!$A$4:$A$8,0)))</f>
      </c>
      <c r="EI110" s="3">
        <f>IF(AH110="",0,INDEX(Tablas!$B$4:$B$8,MATCH(AH110,Tablas!$A$4:$A$8,0)))</f>
      </c>
      <c r="EJ110" s="3">
        <f>IF(AI110="",0,INDEX(Tablas!$B$4:$B$8,MATCH(AI110,Tablas!$A$4:$A$8,0)))</f>
      </c>
      <c r="EK110" s="3">
        <f>IF(AJ110="",0,INDEX(Tablas!$B$4:$B$8,MATCH(AJ110,Tablas!$A$4:$A$8,0)))</f>
      </c>
      <c r="EL110" s="3">
        <f>IF(AK110="",0,INDEX(Tablas!$B$4:$B$8,MATCH(AK110,Tablas!$A$4:$A$8,0)))</f>
      </c>
      <c r="EM110" s="3">
        <f>IF(AL110="",0,INDEX(Tablas!$B$4:$B$8,MATCH(AL110,Tablas!$A$4:$A$8,0)))</f>
      </c>
      <c r="EN110" s="3">
        <f>IF(AM110="",0,INDEX(Tablas!$B$4:$B$8,MATCH(AM110,Tablas!$A$4:$A$8,0)))</f>
      </c>
      <c r="EO110" s="3">
        <f>IF(AN110="",0,INDEX(Tablas!$B$4:$B$8,MATCH(AN110,Tablas!$A$4:$A$8,0)))</f>
      </c>
      <c r="EP110" s="3">
        <f>IF(AO110="",0,INDEX(Tablas!$B$4:$B$8,MATCH(AO110,Tablas!$A$4:$A$8,0)))</f>
      </c>
      <c r="EQ110" s="3">
        <f>IF(AP110="",0,INDEX(Tablas!$B$4:$B$8,MATCH(AP110,Tablas!$A$4:$A$8,0)))</f>
      </c>
      <c r="ER110" s="3">
        <f>IF(AQ110="",0,INDEX(Tablas!$B$4:$B$8,MATCH(AQ110,Tablas!$A$4:$A$8,0)))</f>
      </c>
      <c r="ES110" s="3">
        <f>IF(AR110="",0,INDEX(Tablas!$B$4:$B$8,MATCH(AR110,Tablas!$A$4:$A$8,0)))</f>
      </c>
      <c r="ET110" s="3">
        <f>IF(AS110="",0,INDEX(Tablas!$B$4:$B$8,MATCH(AS110,Tablas!$A$4:$A$8,0)))</f>
      </c>
      <c r="EU110" s="3">
        <f>IF(AT110="",0,INDEX(Tablas!$B$4:$B$8,MATCH(AT110,Tablas!$A$4:$A$8,0)))</f>
      </c>
      <c r="EV110" s="3">
        <f>IF(AU110="",0,INDEX(Tablas!$B$4:$B$8,MATCH(AU110,Tablas!$A$4:$A$8,0)))</f>
      </c>
      <c r="EW110" s="3">
        <f>IF(AV110="",0,INDEX(Tablas!$B$4:$B$8,MATCH(AV110,Tablas!$A$4:$A$8,0)))</f>
      </c>
      <c r="EX110" s="3">
        <f>IF(AW110="",0,INDEX(Tablas!$B$4:$B$8,MATCH(AW110,Tablas!$A$4:$A$8,0)))</f>
      </c>
      <c r="EY110" s="3">
        <f>IF(AX110="",0,INDEX(Tablas!$B$4:$B$8,MATCH(AX110,Tablas!$A$4:$A$8,0)))</f>
      </c>
      <c r="EZ110" s="3">
        <f>IF(AY110="",0,INDEX(Tablas!$B$4:$B$8,MATCH(AY110,Tablas!$A$4:$A$8,0)))</f>
      </c>
      <c r="FA110" s="3">
        <f>IF(AZ110="",0,INDEX(Tablas!$B$4:$B$8,MATCH(AZ110,Tablas!$A$4:$A$8,0)))</f>
      </c>
      <c r="FB110" s="3">
        <f>IF(BA110="",0,INDEX(Tablas!$B$4:$B$8,MATCH(BA110,Tablas!$A$4:$A$8,0)))</f>
      </c>
      <c r="FC110" s="3">
        <f>IF(BB110="",0,INDEX(Tablas!$B$4:$B$8,MATCH(BB110,Tablas!$A$4:$A$8,0)))</f>
      </c>
      <c r="FD110" s="3">
        <f>IF(BC110="",0,INDEX(Tablas!$B$4:$B$8,MATCH(BC110,Tablas!$A$4:$A$8,0)))</f>
      </c>
      <c r="FE110" s="3">
        <f>IF(BD110="",0,INDEX(Tablas!$B$4:$B$8,MATCH(BD110,Tablas!$A$4:$A$8,0)))</f>
      </c>
      <c r="FF110" s="3">
        <f>IF(BE110="",0,INDEX(Tablas!$C$4:$C$8,MATCH(BE110,Tablas!$A$4:$A$8,0)))</f>
      </c>
      <c r="FG110" s="3">
        <f>IF(BF110="",0,INDEX(Tablas!$B$4:$B$8,MATCH(BF110,Tablas!$A$4:$A$8,0)))</f>
      </c>
      <c r="FH110" s="3">
        <f>IF(BG110="",0,INDEX(Tablas!$B$4:$B$8,MATCH(BG110,Tablas!$A$4:$A$8,0)))</f>
      </c>
      <c r="FI110" s="3">
        <f>IF(BH110="",0,INDEX(Tablas!$B$4:$B$8,MATCH(BH110,Tablas!$A$4:$A$8,0)))</f>
      </c>
      <c r="FJ110" s="3">
        <f>IF(BI110="",0,INDEX(Tablas!$C$4:$C$8,MATCH(BI110,Tablas!$A$4:$A$8,0)))</f>
      </c>
      <c r="FK110" s="3">
        <f>IF(BJ110="",0,INDEX(Tablas!$C$4:$C$8,MATCH(BJ110,Tablas!$A$4:$A$8,0)))</f>
      </c>
      <c r="FL110" s="3">
        <f>IF(BK110="",0,INDEX(Tablas!$C$4:$C$8,MATCH(BK110,Tablas!$A$4:$A$8,0)))</f>
      </c>
      <c r="FM110" s="3">
        <f>IF(BL110="",0,INDEX(Tablas!$C$4:$C$8,MATCH(BL110,Tablas!$A$4:$A$8,0)))</f>
      </c>
      <c r="FN110" s="3">
        <f>IF(BM110="",0,INDEX(Tablas!$C$4:$C$8,MATCH(BM110,Tablas!$A$4:$A$8,0)))</f>
      </c>
      <c r="FO110" s="3">
        <f>IF(BN110="",0,INDEX(Tablas!$C$4:$C$8,MATCH(BN110,Tablas!$A$4:$A$8,0)))</f>
      </c>
      <c r="FP110" s="3">
        <f>IF(BO110="",0,INDEX(Tablas!$C$4:$C$8,MATCH(BO110,Tablas!$A$4:$A$8,0)))</f>
      </c>
      <c r="FQ110" s="3">
        <f>IF(OR($B110&lt;&gt;"Sí",BP110=""),0,INDEX(Tablas!$C$4:$C$8,MATCH(BP110,Tablas!$A$4:$A$8,0)))</f>
      </c>
      <c r="FR110" s="3">
        <f>IF(OR($B110&lt;&gt;"Sí",BQ110=""),0,INDEX(Tablas!$C$4:$C$8,MATCH(BQ110,Tablas!$A$4:$A$8,0)))</f>
      </c>
      <c r="FS110" s="3">
        <f>IF(OR($B110&lt;&gt;"Sí",BR110=""),0,INDEX(Tablas!$C$4:$C$8,MATCH(BR110,Tablas!$A$4:$A$8,0)))</f>
      </c>
      <c r="FT110" s="3">
        <f>IF(OR($B110&lt;&gt;"Sí",BS110=""),0,INDEX(Tablas!$C$4:$C$8,MATCH(BS110,Tablas!$A$4:$A$8,0)))</f>
      </c>
      <c r="FU110" s="3">
        <f>IF(OR($C110&lt;&gt;"Sí",BT110=""),0,INDEX(Tablas!$C$4:$C$8,MATCH(BT110,Tablas!$A$4:$A$8,0)))</f>
      </c>
      <c r="FV110" s="3">
        <f>IF(OR($C110&lt;&gt;"Sí",BU110=""),0,INDEX(Tablas!$C$4:$C$8,MATCH(BU110,Tablas!$A$4:$A$8,0)))</f>
      </c>
      <c r="FW110" s="3">
        <f>IF(OR($C110&lt;&gt;"Sí",BV110=""),0,INDEX(Tablas!$C$4:$C$8,MATCH(BV110,Tablas!$A$4:$A$8,0)))</f>
      </c>
      <c r="FX110" s="3">
        <f>IF(OR($C110&lt;&gt;"Sí",BW110=""),0,INDEX(Tablas!$C$4:$C$8,MATCH(BW110,Tablas!$A$4:$A$8,0)))</f>
      </c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6">
        <f>IF(COUNTA($A111:$BW111)=0,"",SUM(DE111:FX111))</f>
      </c>
      <c r="BY111" s="6">
        <f>IF(BX111="","",IF(BX111&lt;Tablas!$C$11,"Nulo",IF(BX111&lt;Tablas!$D$11,"Bajo",IF(BX111&lt;Tablas!$E$11,"Medio",IF(BX111&lt;Tablas!$F$11,"Alto","Muy alto")))))</f>
      </c>
      <c r="BZ111" s="3">
        <f>IF($BX111="","",SUM(DE111,DG111,DF111,DH111,DI111))</f>
      </c>
      <c r="CA111" s="3">
        <f>IF(BZ111="","",IF(BZ111&lt;Tablas!$C$12,"Nulo",IF(BZ111&lt;Tablas!$D$12,"Bajo",IF(BZ111&lt;Tablas!$E$12,"Medio",IF(BZ111&lt;Tablas!$F$12,"Alto","Muy alto")))))</f>
      </c>
      <c r="CB111" s="3">
        <f>IF($BX111="","",SUM(DJ111,DP111,DK111,DL111,DM111,DN111,DO111,FQ111,FR111,FS111,FT111,DQ111,DR111,DS111,DT111,EC111,ED111,EE111,EF111,EA111,EB111,EG111,EH111,EM111,EN111))</f>
      </c>
      <c r="CC111" s="3">
        <f>IF(CB111="","",IF(CB111&lt;Tablas!$C$13,"Nulo",IF(CB111&lt;Tablas!$D$13,"Bajo",IF(CB111&lt;Tablas!$E$13,"Medio",IF(CB111&lt;Tablas!$F$13,"Alto","Muy alto")))))</f>
      </c>
      <c r="CD111" s="3">
        <f>IF($BX111="","",SUM(DU111,DV111,DW111,DX111,DY111,DZ111))</f>
      </c>
      <c r="CE111" s="3">
        <f>IF(CD111="","",IF(CD111&lt;Tablas!$C$14,"Nulo",IF(CD111&lt;Tablas!$D$14,"Bajo",IF(CD111&lt;Tablas!$E$14,"Medio",IF(CD111&lt;Tablas!$F$14,"Alto","Muy alto")))))</f>
      </c>
      <c r="CF111" s="3">
        <f>IF($BX111="","",SUM(EI111,EJ111,EK111,EL111,EO111,EP111,EQ111,ER111,ES111,ET111,EU111,EV111,EW111,EX111,FU111,FV111,FW111,FX111,FI111,FJ111,FK111,FL111,FM111,FN111,FO111,FP111))</f>
      </c>
      <c r="CG111" s="3">
        <f>IF(CF111="","",IF(CF111&lt;Tablas!$C$15,"Nulo",IF(CF111&lt;Tablas!$D$15,"Bajo",IF(CF111&lt;Tablas!$E$15,"Medio",IF(CF111&lt;Tablas!$F$15,"Alto","Muy alto")))))</f>
      </c>
      <c r="CH111" s="3">
        <f>IF($BX111="","",SUM(EY111,EZ111,FA111,FB111,FC111,FD111,FG111,FH111,FE111,FF111))</f>
      </c>
      <c r="CI111" s="3">
        <f>IF(CH111="","",IF(CH111&lt;Tablas!$C$16,"Nulo",IF(CH111&lt;Tablas!$D$16,"Bajo",IF(CH111&lt;Tablas!$E$16,"Medio",IF(CH111&lt;Tablas!$F$16,"Alto","Muy alto")))))</f>
      </c>
      <c r="CJ111" s="3">
        <f>IF($BX111="","",SUM(DE111,DG111,DF111,DH111,DI111))</f>
      </c>
      <c r="CK111" s="3">
        <f>IF(CJ111="","",IF(CJ111&lt;Tablas!$C$17,"Nulo",IF(CJ111&lt;Tablas!$D$17,"Bajo",IF(CJ111&lt;Tablas!$E$17,"Medio",IF(CJ111&lt;Tablas!$F$17,"Alto","Muy alto")))))</f>
      </c>
      <c r="CL111" s="3">
        <f>IF($BX111="","",SUM(DJ111,DP111,DK111,DL111,DM111,DN111,DO111,FQ111,FR111,FS111,FT111,DQ111,DR111,DS111,DT111))</f>
      </c>
      <c r="CM111" s="3">
        <f>IF(CL111="","",IF(CL111&lt;Tablas!$C$18,"Nulo",IF(CL111&lt;Tablas!$D$18,"Bajo",IF(CL111&lt;Tablas!$E$18,"Medio",IF(CL111&lt;Tablas!$F$18,"Alto","Muy alto")))))</f>
      </c>
      <c r="CN111" s="3">
        <f>IF($BX111="","",SUM(EC111,ED111,EE111,EF111,EA111,EB111,EG111,EH111,EM111,EN111))</f>
      </c>
      <c r="CO111" s="3">
        <f>IF(CN111="","",IF(CN111&lt;Tablas!$C$19,"Nulo",IF(CN111&lt;Tablas!$D$19,"Bajo",IF(CN111&lt;Tablas!$E$19,"Medio",IF(CN111&lt;Tablas!$F$19,"Alto","Muy alto")))))</f>
      </c>
      <c r="CP111" s="3">
        <f>IF($BX111="","",SUM(DU111,DV111))</f>
      </c>
      <c r="CQ111" s="3">
        <f>IF(CP111="","",IF(CP111&lt;Tablas!$C$20,"Nulo",IF(CP111&lt;Tablas!$D$20,"Bajo",IF(CP111&lt;Tablas!$E$20,"Medio",IF(CP111&lt;Tablas!$F$20,"Alto","Muy alto")))))</f>
      </c>
      <c r="CR111" s="3">
        <f>IF($BX111="","",SUM(DW111,DX111,DY111,DZ111))</f>
      </c>
      <c r="CS111" s="3">
        <f>IF(CR111="","",IF(CR111&lt;Tablas!$C$21,"Nulo",IF(CR111&lt;Tablas!$D$21,"Bajo",IF(CR111&lt;Tablas!$E$21,"Medio",IF(CR111&lt;Tablas!$F$21,"Alto","Muy alto")))))</f>
      </c>
      <c r="CT111" s="3">
        <f>IF($BX111="","",SUM(EI111,EJ111,EK111,EL111,EO111,EP111,EQ111,ER111,ES111))</f>
      </c>
      <c r="CU111" s="3">
        <f>IF(CT111="","",IF(CT111&lt;Tablas!$C$22,"Nulo",IF(CT111&lt;Tablas!$D$22,"Bajo",IF(CT111&lt;Tablas!$E$22,"Medio",IF(CT111&lt;Tablas!$F$22,"Alto","Muy alto")))))</f>
      </c>
      <c r="CV111" s="3">
        <f>IF($BX111="","",SUM(ET111,EU111,EV111,EW111,EX111,FU111,FV111,FW111,FX111))</f>
      </c>
      <c r="CW111" s="3">
        <f>IF(CV111="","",IF(CV111&lt;Tablas!$C$23,"Nulo",IF(CV111&lt;Tablas!$D$23,"Bajo",IF(CV111&lt;Tablas!$E$23,"Medio",IF(CV111&lt;Tablas!$F$23,"Alto","Muy alto")))))</f>
      </c>
      <c r="CX111" s="3">
        <f>IF($BX111="","",SUM(FI111,FJ111,FK111,FL111,FM111,FN111,FO111,FP111))</f>
      </c>
      <c r="CY111" s="3">
        <f>IF(CX111="","",IF(CX111&lt;Tablas!$C$24,"Nulo",IF(CX111&lt;Tablas!$D$24,"Bajo",IF(CX111&lt;Tablas!$E$24,"Medio",IF(CX111&lt;Tablas!$F$24,"Alto","Muy alto")))))</f>
      </c>
      <c r="CZ111" s="3">
        <f>IF($BX111="","",SUM(EY111,EZ111,FA111,FB111,FC111,FD111))</f>
      </c>
      <c r="DA111" s="3">
        <f>IF(CZ111="","",IF(CZ111&lt;Tablas!$C$25,"Nulo",IF(CZ111&lt;Tablas!$D$25,"Bajo",IF(CZ111&lt;Tablas!$E$25,"Medio",IF(CZ111&lt;Tablas!$F$25,"Alto","Muy alto")))))</f>
      </c>
      <c r="DB111" s="3">
        <f>IF($BX111="","",SUM(FG111,FH111,FE111,FF111))</f>
      </c>
      <c r="DC111" s="3">
        <f>IF(DB111="","",IF(DB111&lt;Tablas!$C$26,"Nulo",IF(DB111&lt;Tablas!$D$26,"Bajo",IF(DB111&lt;Tablas!$E$26,"Medio",IF(DB111&lt;Tablas!$F$26,"Alto","Muy alto")))))</f>
      </c>
      <c r="DD111" s="3">
        <f>IF($BX111="","",COUNTBLANK(D111:BO111)+IF($B111="Sí",COUNTBLANK(BP111:BS111),0)+IF($C111="Sí",COUNTBLANK(BT111:BW111),0)+IF($B111="",1,0)+IF($C111="",1,0))</f>
      </c>
      <c r="DE111" s="3">
        <f>IF(D111="",0,INDEX(Tablas!$B$4:$B$8,MATCH(D111,Tablas!$A$4:$A$8,0)))</f>
      </c>
      <c r="DF111" s="3">
        <f>IF(E111="",0,INDEX(Tablas!$C$4:$C$8,MATCH(E111,Tablas!$A$4:$A$8,0)))</f>
      </c>
      <c r="DG111" s="3">
        <f>IF(F111="",0,INDEX(Tablas!$C$4:$C$8,MATCH(F111,Tablas!$A$4:$A$8,0)))</f>
      </c>
      <c r="DH111" s="3">
        <f>IF(G111="",0,INDEX(Tablas!$B$4:$B$8,MATCH(G111,Tablas!$A$4:$A$8,0)))</f>
      </c>
      <c r="DI111" s="3">
        <f>IF(H111="",0,INDEX(Tablas!$C$4:$C$8,MATCH(H111,Tablas!$A$4:$A$8,0)))</f>
      </c>
      <c r="DJ111" s="3">
        <f>IF(I111="",0,INDEX(Tablas!$C$4:$C$8,MATCH(I111,Tablas!$A$4:$A$8,0)))</f>
      </c>
      <c r="DK111" s="3">
        <f>IF(J111="",0,INDEX(Tablas!$C$4:$C$8,MATCH(J111,Tablas!$A$4:$A$8,0)))</f>
      </c>
      <c r="DL111" s="3">
        <f>IF(K111="",0,INDEX(Tablas!$C$4:$C$8,MATCH(K111,Tablas!$A$4:$A$8,0)))</f>
      </c>
      <c r="DM111" s="3">
        <f>IF(L111="",0,INDEX(Tablas!$C$4:$C$8,MATCH(L111,Tablas!$A$4:$A$8,0)))</f>
      </c>
      <c r="DN111" s="3">
        <f>IF(M111="",0,INDEX(Tablas!$C$4:$C$8,MATCH(M111,Tablas!$A$4:$A$8,0)))</f>
      </c>
      <c r="DO111" s="3">
        <f>IF(N111="",0,INDEX(Tablas!$C$4:$C$8,MATCH(N111,Tablas!$A$4:$A$8,0)))</f>
      </c>
      <c r="DP111" s="3">
        <f>IF(O111="",0,INDEX(Tablas!$C$4:$C$8,MATCH(O111,Tablas!$A$4:$A$8,0)))</f>
      </c>
      <c r="DQ111" s="3">
        <f>IF(P111="",0,INDEX(Tablas!$C$4:$C$8,MATCH(P111,Tablas!$A$4:$A$8,0)))</f>
      </c>
      <c r="DR111" s="3">
        <f>IF(Q111="",0,INDEX(Tablas!$C$4:$C$8,MATCH(Q111,Tablas!$A$4:$A$8,0)))</f>
      </c>
      <c r="DS111" s="3">
        <f>IF(R111="",0,INDEX(Tablas!$C$4:$C$8,MATCH(R111,Tablas!$A$4:$A$8,0)))</f>
      </c>
      <c r="DT111" s="3">
        <f>IF(S111="",0,INDEX(Tablas!$C$4:$C$8,MATCH(S111,Tablas!$A$4:$A$8,0)))</f>
      </c>
      <c r="DU111" s="3">
        <f>IF(T111="",0,INDEX(Tablas!$C$4:$C$8,MATCH(T111,Tablas!$A$4:$A$8,0)))</f>
      </c>
      <c r="DV111" s="3">
        <f>IF(U111="",0,INDEX(Tablas!$C$4:$C$8,MATCH(U111,Tablas!$A$4:$A$8,0)))</f>
      </c>
      <c r="DW111" s="3">
        <f>IF(V111="",0,INDEX(Tablas!$C$4:$C$8,MATCH(V111,Tablas!$A$4:$A$8,0)))</f>
      </c>
      <c r="DX111" s="3">
        <f>IF(W111="",0,INDEX(Tablas!$C$4:$C$8,MATCH(W111,Tablas!$A$4:$A$8,0)))</f>
      </c>
      <c r="DY111" s="3">
        <f>IF(X111="",0,INDEX(Tablas!$C$4:$C$8,MATCH(X111,Tablas!$A$4:$A$8,0)))</f>
      </c>
      <c r="DZ111" s="3">
        <f>IF(Y111="",0,INDEX(Tablas!$C$4:$C$8,MATCH(Y111,Tablas!$A$4:$A$8,0)))</f>
      </c>
      <c r="EA111" s="3">
        <f>IF(Z111="",0,INDEX(Tablas!$B$4:$B$8,MATCH(Z111,Tablas!$A$4:$A$8,0)))</f>
      </c>
      <c r="EB111" s="3">
        <f>IF(AA111="",0,INDEX(Tablas!$B$4:$B$8,MATCH(AA111,Tablas!$A$4:$A$8,0)))</f>
      </c>
      <c r="EC111" s="3">
        <f>IF(AB111="",0,INDEX(Tablas!$B$4:$B$8,MATCH(AB111,Tablas!$A$4:$A$8,0)))</f>
      </c>
      <c r="ED111" s="3">
        <f>IF(AC111="",0,INDEX(Tablas!$B$4:$B$8,MATCH(AC111,Tablas!$A$4:$A$8,0)))</f>
      </c>
      <c r="EE111" s="3">
        <f>IF(AD111="",0,INDEX(Tablas!$B$4:$B$8,MATCH(AD111,Tablas!$A$4:$A$8,0)))</f>
      </c>
      <c r="EF111" s="3">
        <f>IF(AE111="",0,INDEX(Tablas!$B$4:$B$8,MATCH(AE111,Tablas!$A$4:$A$8,0)))</f>
      </c>
      <c r="EG111" s="3">
        <f>IF(AF111="",0,INDEX(Tablas!$C$4:$C$8,MATCH(AF111,Tablas!$A$4:$A$8,0)))</f>
      </c>
      <c r="EH111" s="3">
        <f>IF(AG111="",0,INDEX(Tablas!$B$4:$B$8,MATCH(AG111,Tablas!$A$4:$A$8,0)))</f>
      </c>
      <c r="EI111" s="3">
        <f>IF(AH111="",0,INDEX(Tablas!$B$4:$B$8,MATCH(AH111,Tablas!$A$4:$A$8,0)))</f>
      </c>
      <c r="EJ111" s="3">
        <f>IF(AI111="",0,INDEX(Tablas!$B$4:$B$8,MATCH(AI111,Tablas!$A$4:$A$8,0)))</f>
      </c>
      <c r="EK111" s="3">
        <f>IF(AJ111="",0,INDEX(Tablas!$B$4:$B$8,MATCH(AJ111,Tablas!$A$4:$A$8,0)))</f>
      </c>
      <c r="EL111" s="3">
        <f>IF(AK111="",0,INDEX(Tablas!$B$4:$B$8,MATCH(AK111,Tablas!$A$4:$A$8,0)))</f>
      </c>
      <c r="EM111" s="3">
        <f>IF(AL111="",0,INDEX(Tablas!$B$4:$B$8,MATCH(AL111,Tablas!$A$4:$A$8,0)))</f>
      </c>
      <c r="EN111" s="3">
        <f>IF(AM111="",0,INDEX(Tablas!$B$4:$B$8,MATCH(AM111,Tablas!$A$4:$A$8,0)))</f>
      </c>
      <c r="EO111" s="3">
        <f>IF(AN111="",0,INDEX(Tablas!$B$4:$B$8,MATCH(AN111,Tablas!$A$4:$A$8,0)))</f>
      </c>
      <c r="EP111" s="3">
        <f>IF(AO111="",0,INDEX(Tablas!$B$4:$B$8,MATCH(AO111,Tablas!$A$4:$A$8,0)))</f>
      </c>
      <c r="EQ111" s="3">
        <f>IF(AP111="",0,INDEX(Tablas!$B$4:$B$8,MATCH(AP111,Tablas!$A$4:$A$8,0)))</f>
      </c>
      <c r="ER111" s="3">
        <f>IF(AQ111="",0,INDEX(Tablas!$B$4:$B$8,MATCH(AQ111,Tablas!$A$4:$A$8,0)))</f>
      </c>
      <c r="ES111" s="3">
        <f>IF(AR111="",0,INDEX(Tablas!$B$4:$B$8,MATCH(AR111,Tablas!$A$4:$A$8,0)))</f>
      </c>
      <c r="ET111" s="3">
        <f>IF(AS111="",0,INDEX(Tablas!$B$4:$B$8,MATCH(AS111,Tablas!$A$4:$A$8,0)))</f>
      </c>
      <c r="EU111" s="3">
        <f>IF(AT111="",0,INDEX(Tablas!$B$4:$B$8,MATCH(AT111,Tablas!$A$4:$A$8,0)))</f>
      </c>
      <c r="EV111" s="3">
        <f>IF(AU111="",0,INDEX(Tablas!$B$4:$B$8,MATCH(AU111,Tablas!$A$4:$A$8,0)))</f>
      </c>
      <c r="EW111" s="3">
        <f>IF(AV111="",0,INDEX(Tablas!$B$4:$B$8,MATCH(AV111,Tablas!$A$4:$A$8,0)))</f>
      </c>
      <c r="EX111" s="3">
        <f>IF(AW111="",0,INDEX(Tablas!$B$4:$B$8,MATCH(AW111,Tablas!$A$4:$A$8,0)))</f>
      </c>
      <c r="EY111" s="3">
        <f>IF(AX111="",0,INDEX(Tablas!$B$4:$B$8,MATCH(AX111,Tablas!$A$4:$A$8,0)))</f>
      </c>
      <c r="EZ111" s="3">
        <f>IF(AY111="",0,INDEX(Tablas!$B$4:$B$8,MATCH(AY111,Tablas!$A$4:$A$8,0)))</f>
      </c>
      <c r="FA111" s="3">
        <f>IF(AZ111="",0,INDEX(Tablas!$B$4:$B$8,MATCH(AZ111,Tablas!$A$4:$A$8,0)))</f>
      </c>
      <c r="FB111" s="3">
        <f>IF(BA111="",0,INDEX(Tablas!$B$4:$B$8,MATCH(BA111,Tablas!$A$4:$A$8,0)))</f>
      </c>
      <c r="FC111" s="3">
        <f>IF(BB111="",0,INDEX(Tablas!$B$4:$B$8,MATCH(BB111,Tablas!$A$4:$A$8,0)))</f>
      </c>
      <c r="FD111" s="3">
        <f>IF(BC111="",0,INDEX(Tablas!$B$4:$B$8,MATCH(BC111,Tablas!$A$4:$A$8,0)))</f>
      </c>
      <c r="FE111" s="3">
        <f>IF(BD111="",0,INDEX(Tablas!$B$4:$B$8,MATCH(BD111,Tablas!$A$4:$A$8,0)))</f>
      </c>
      <c r="FF111" s="3">
        <f>IF(BE111="",0,INDEX(Tablas!$C$4:$C$8,MATCH(BE111,Tablas!$A$4:$A$8,0)))</f>
      </c>
      <c r="FG111" s="3">
        <f>IF(BF111="",0,INDEX(Tablas!$B$4:$B$8,MATCH(BF111,Tablas!$A$4:$A$8,0)))</f>
      </c>
      <c r="FH111" s="3">
        <f>IF(BG111="",0,INDEX(Tablas!$B$4:$B$8,MATCH(BG111,Tablas!$A$4:$A$8,0)))</f>
      </c>
      <c r="FI111" s="3">
        <f>IF(BH111="",0,INDEX(Tablas!$B$4:$B$8,MATCH(BH111,Tablas!$A$4:$A$8,0)))</f>
      </c>
      <c r="FJ111" s="3">
        <f>IF(BI111="",0,INDEX(Tablas!$C$4:$C$8,MATCH(BI111,Tablas!$A$4:$A$8,0)))</f>
      </c>
      <c r="FK111" s="3">
        <f>IF(BJ111="",0,INDEX(Tablas!$C$4:$C$8,MATCH(BJ111,Tablas!$A$4:$A$8,0)))</f>
      </c>
      <c r="FL111" s="3">
        <f>IF(BK111="",0,INDEX(Tablas!$C$4:$C$8,MATCH(BK111,Tablas!$A$4:$A$8,0)))</f>
      </c>
      <c r="FM111" s="3">
        <f>IF(BL111="",0,INDEX(Tablas!$C$4:$C$8,MATCH(BL111,Tablas!$A$4:$A$8,0)))</f>
      </c>
      <c r="FN111" s="3">
        <f>IF(BM111="",0,INDEX(Tablas!$C$4:$C$8,MATCH(BM111,Tablas!$A$4:$A$8,0)))</f>
      </c>
      <c r="FO111" s="3">
        <f>IF(BN111="",0,INDEX(Tablas!$C$4:$C$8,MATCH(BN111,Tablas!$A$4:$A$8,0)))</f>
      </c>
      <c r="FP111" s="3">
        <f>IF(BO111="",0,INDEX(Tablas!$C$4:$C$8,MATCH(BO111,Tablas!$A$4:$A$8,0)))</f>
      </c>
      <c r="FQ111" s="3">
        <f>IF(OR($B111&lt;&gt;"Sí",BP111=""),0,INDEX(Tablas!$C$4:$C$8,MATCH(BP111,Tablas!$A$4:$A$8,0)))</f>
      </c>
      <c r="FR111" s="3">
        <f>IF(OR($B111&lt;&gt;"Sí",BQ111=""),0,INDEX(Tablas!$C$4:$C$8,MATCH(BQ111,Tablas!$A$4:$A$8,0)))</f>
      </c>
      <c r="FS111" s="3">
        <f>IF(OR($B111&lt;&gt;"Sí",BR111=""),0,INDEX(Tablas!$C$4:$C$8,MATCH(BR111,Tablas!$A$4:$A$8,0)))</f>
      </c>
      <c r="FT111" s="3">
        <f>IF(OR($B111&lt;&gt;"Sí",BS111=""),0,INDEX(Tablas!$C$4:$C$8,MATCH(BS111,Tablas!$A$4:$A$8,0)))</f>
      </c>
      <c r="FU111" s="3">
        <f>IF(OR($C111&lt;&gt;"Sí",BT111=""),0,INDEX(Tablas!$C$4:$C$8,MATCH(BT111,Tablas!$A$4:$A$8,0)))</f>
      </c>
      <c r="FV111" s="3">
        <f>IF(OR($C111&lt;&gt;"Sí",BU111=""),0,INDEX(Tablas!$C$4:$C$8,MATCH(BU111,Tablas!$A$4:$A$8,0)))</f>
      </c>
      <c r="FW111" s="3">
        <f>IF(OR($C111&lt;&gt;"Sí",BV111=""),0,INDEX(Tablas!$C$4:$C$8,MATCH(BV111,Tablas!$A$4:$A$8,0)))</f>
      </c>
      <c r="FX111" s="3">
        <f>IF(OR($C111&lt;&gt;"Sí",BW111=""),0,INDEX(Tablas!$C$4:$C$8,MATCH(BW111,Tablas!$A$4:$A$8,0)))</f>
      </c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6">
        <f>IF(COUNTA($A112:$BW112)=0,"",SUM(DE112:FX112))</f>
      </c>
      <c r="BY112" s="6">
        <f>IF(BX112="","",IF(BX112&lt;Tablas!$C$11,"Nulo",IF(BX112&lt;Tablas!$D$11,"Bajo",IF(BX112&lt;Tablas!$E$11,"Medio",IF(BX112&lt;Tablas!$F$11,"Alto","Muy alto")))))</f>
      </c>
      <c r="BZ112" s="3">
        <f>IF($BX112="","",SUM(DE112,DG112,DF112,DH112,DI112))</f>
      </c>
      <c r="CA112" s="3">
        <f>IF(BZ112="","",IF(BZ112&lt;Tablas!$C$12,"Nulo",IF(BZ112&lt;Tablas!$D$12,"Bajo",IF(BZ112&lt;Tablas!$E$12,"Medio",IF(BZ112&lt;Tablas!$F$12,"Alto","Muy alto")))))</f>
      </c>
      <c r="CB112" s="3">
        <f>IF($BX112="","",SUM(DJ112,DP112,DK112,DL112,DM112,DN112,DO112,FQ112,FR112,FS112,FT112,DQ112,DR112,DS112,DT112,EC112,ED112,EE112,EF112,EA112,EB112,EG112,EH112,EM112,EN112))</f>
      </c>
      <c r="CC112" s="3">
        <f>IF(CB112="","",IF(CB112&lt;Tablas!$C$13,"Nulo",IF(CB112&lt;Tablas!$D$13,"Bajo",IF(CB112&lt;Tablas!$E$13,"Medio",IF(CB112&lt;Tablas!$F$13,"Alto","Muy alto")))))</f>
      </c>
      <c r="CD112" s="3">
        <f>IF($BX112="","",SUM(DU112,DV112,DW112,DX112,DY112,DZ112))</f>
      </c>
      <c r="CE112" s="3">
        <f>IF(CD112="","",IF(CD112&lt;Tablas!$C$14,"Nulo",IF(CD112&lt;Tablas!$D$14,"Bajo",IF(CD112&lt;Tablas!$E$14,"Medio",IF(CD112&lt;Tablas!$F$14,"Alto","Muy alto")))))</f>
      </c>
      <c r="CF112" s="3">
        <f>IF($BX112="","",SUM(EI112,EJ112,EK112,EL112,EO112,EP112,EQ112,ER112,ES112,ET112,EU112,EV112,EW112,EX112,FU112,FV112,FW112,FX112,FI112,FJ112,FK112,FL112,FM112,FN112,FO112,FP112))</f>
      </c>
      <c r="CG112" s="3">
        <f>IF(CF112="","",IF(CF112&lt;Tablas!$C$15,"Nulo",IF(CF112&lt;Tablas!$D$15,"Bajo",IF(CF112&lt;Tablas!$E$15,"Medio",IF(CF112&lt;Tablas!$F$15,"Alto","Muy alto")))))</f>
      </c>
      <c r="CH112" s="3">
        <f>IF($BX112="","",SUM(EY112,EZ112,FA112,FB112,FC112,FD112,FG112,FH112,FE112,FF112))</f>
      </c>
      <c r="CI112" s="3">
        <f>IF(CH112="","",IF(CH112&lt;Tablas!$C$16,"Nulo",IF(CH112&lt;Tablas!$D$16,"Bajo",IF(CH112&lt;Tablas!$E$16,"Medio",IF(CH112&lt;Tablas!$F$16,"Alto","Muy alto")))))</f>
      </c>
      <c r="CJ112" s="3">
        <f>IF($BX112="","",SUM(DE112,DG112,DF112,DH112,DI112))</f>
      </c>
      <c r="CK112" s="3">
        <f>IF(CJ112="","",IF(CJ112&lt;Tablas!$C$17,"Nulo",IF(CJ112&lt;Tablas!$D$17,"Bajo",IF(CJ112&lt;Tablas!$E$17,"Medio",IF(CJ112&lt;Tablas!$F$17,"Alto","Muy alto")))))</f>
      </c>
      <c r="CL112" s="3">
        <f>IF($BX112="","",SUM(DJ112,DP112,DK112,DL112,DM112,DN112,DO112,FQ112,FR112,FS112,FT112,DQ112,DR112,DS112,DT112))</f>
      </c>
      <c r="CM112" s="3">
        <f>IF(CL112="","",IF(CL112&lt;Tablas!$C$18,"Nulo",IF(CL112&lt;Tablas!$D$18,"Bajo",IF(CL112&lt;Tablas!$E$18,"Medio",IF(CL112&lt;Tablas!$F$18,"Alto","Muy alto")))))</f>
      </c>
      <c r="CN112" s="3">
        <f>IF($BX112="","",SUM(EC112,ED112,EE112,EF112,EA112,EB112,EG112,EH112,EM112,EN112))</f>
      </c>
      <c r="CO112" s="3">
        <f>IF(CN112="","",IF(CN112&lt;Tablas!$C$19,"Nulo",IF(CN112&lt;Tablas!$D$19,"Bajo",IF(CN112&lt;Tablas!$E$19,"Medio",IF(CN112&lt;Tablas!$F$19,"Alto","Muy alto")))))</f>
      </c>
      <c r="CP112" s="3">
        <f>IF($BX112="","",SUM(DU112,DV112))</f>
      </c>
      <c r="CQ112" s="3">
        <f>IF(CP112="","",IF(CP112&lt;Tablas!$C$20,"Nulo",IF(CP112&lt;Tablas!$D$20,"Bajo",IF(CP112&lt;Tablas!$E$20,"Medio",IF(CP112&lt;Tablas!$F$20,"Alto","Muy alto")))))</f>
      </c>
      <c r="CR112" s="3">
        <f>IF($BX112="","",SUM(DW112,DX112,DY112,DZ112))</f>
      </c>
      <c r="CS112" s="3">
        <f>IF(CR112="","",IF(CR112&lt;Tablas!$C$21,"Nulo",IF(CR112&lt;Tablas!$D$21,"Bajo",IF(CR112&lt;Tablas!$E$21,"Medio",IF(CR112&lt;Tablas!$F$21,"Alto","Muy alto")))))</f>
      </c>
      <c r="CT112" s="3">
        <f>IF($BX112="","",SUM(EI112,EJ112,EK112,EL112,EO112,EP112,EQ112,ER112,ES112))</f>
      </c>
      <c r="CU112" s="3">
        <f>IF(CT112="","",IF(CT112&lt;Tablas!$C$22,"Nulo",IF(CT112&lt;Tablas!$D$22,"Bajo",IF(CT112&lt;Tablas!$E$22,"Medio",IF(CT112&lt;Tablas!$F$22,"Alto","Muy alto")))))</f>
      </c>
      <c r="CV112" s="3">
        <f>IF($BX112="","",SUM(ET112,EU112,EV112,EW112,EX112,FU112,FV112,FW112,FX112))</f>
      </c>
      <c r="CW112" s="3">
        <f>IF(CV112="","",IF(CV112&lt;Tablas!$C$23,"Nulo",IF(CV112&lt;Tablas!$D$23,"Bajo",IF(CV112&lt;Tablas!$E$23,"Medio",IF(CV112&lt;Tablas!$F$23,"Alto","Muy alto")))))</f>
      </c>
      <c r="CX112" s="3">
        <f>IF($BX112="","",SUM(FI112,FJ112,FK112,FL112,FM112,FN112,FO112,FP112))</f>
      </c>
      <c r="CY112" s="3">
        <f>IF(CX112="","",IF(CX112&lt;Tablas!$C$24,"Nulo",IF(CX112&lt;Tablas!$D$24,"Bajo",IF(CX112&lt;Tablas!$E$24,"Medio",IF(CX112&lt;Tablas!$F$24,"Alto","Muy alto")))))</f>
      </c>
      <c r="CZ112" s="3">
        <f>IF($BX112="","",SUM(EY112,EZ112,FA112,FB112,FC112,FD112))</f>
      </c>
      <c r="DA112" s="3">
        <f>IF(CZ112="","",IF(CZ112&lt;Tablas!$C$25,"Nulo",IF(CZ112&lt;Tablas!$D$25,"Bajo",IF(CZ112&lt;Tablas!$E$25,"Medio",IF(CZ112&lt;Tablas!$F$25,"Alto","Muy alto")))))</f>
      </c>
      <c r="DB112" s="3">
        <f>IF($BX112="","",SUM(FG112,FH112,FE112,FF112))</f>
      </c>
      <c r="DC112" s="3">
        <f>IF(DB112="","",IF(DB112&lt;Tablas!$C$26,"Nulo",IF(DB112&lt;Tablas!$D$26,"Bajo",IF(DB112&lt;Tablas!$E$26,"Medio",IF(DB112&lt;Tablas!$F$26,"Alto","Muy alto")))))</f>
      </c>
      <c r="DD112" s="3">
        <f>IF($BX112="","",COUNTBLANK(D112:BO112)+IF($B112="Sí",COUNTBLANK(BP112:BS112),0)+IF($C112="Sí",COUNTBLANK(BT112:BW112),0)+IF($B112="",1,0)+IF($C112="",1,0))</f>
      </c>
      <c r="DE112" s="3">
        <f>IF(D112="",0,INDEX(Tablas!$B$4:$B$8,MATCH(D112,Tablas!$A$4:$A$8,0)))</f>
      </c>
      <c r="DF112" s="3">
        <f>IF(E112="",0,INDEX(Tablas!$C$4:$C$8,MATCH(E112,Tablas!$A$4:$A$8,0)))</f>
      </c>
      <c r="DG112" s="3">
        <f>IF(F112="",0,INDEX(Tablas!$C$4:$C$8,MATCH(F112,Tablas!$A$4:$A$8,0)))</f>
      </c>
      <c r="DH112" s="3">
        <f>IF(G112="",0,INDEX(Tablas!$B$4:$B$8,MATCH(G112,Tablas!$A$4:$A$8,0)))</f>
      </c>
      <c r="DI112" s="3">
        <f>IF(H112="",0,INDEX(Tablas!$C$4:$C$8,MATCH(H112,Tablas!$A$4:$A$8,0)))</f>
      </c>
      <c r="DJ112" s="3">
        <f>IF(I112="",0,INDEX(Tablas!$C$4:$C$8,MATCH(I112,Tablas!$A$4:$A$8,0)))</f>
      </c>
      <c r="DK112" s="3">
        <f>IF(J112="",0,INDEX(Tablas!$C$4:$C$8,MATCH(J112,Tablas!$A$4:$A$8,0)))</f>
      </c>
      <c r="DL112" s="3">
        <f>IF(K112="",0,INDEX(Tablas!$C$4:$C$8,MATCH(K112,Tablas!$A$4:$A$8,0)))</f>
      </c>
      <c r="DM112" s="3">
        <f>IF(L112="",0,INDEX(Tablas!$C$4:$C$8,MATCH(L112,Tablas!$A$4:$A$8,0)))</f>
      </c>
      <c r="DN112" s="3">
        <f>IF(M112="",0,INDEX(Tablas!$C$4:$C$8,MATCH(M112,Tablas!$A$4:$A$8,0)))</f>
      </c>
      <c r="DO112" s="3">
        <f>IF(N112="",0,INDEX(Tablas!$C$4:$C$8,MATCH(N112,Tablas!$A$4:$A$8,0)))</f>
      </c>
      <c r="DP112" s="3">
        <f>IF(O112="",0,INDEX(Tablas!$C$4:$C$8,MATCH(O112,Tablas!$A$4:$A$8,0)))</f>
      </c>
      <c r="DQ112" s="3">
        <f>IF(P112="",0,INDEX(Tablas!$C$4:$C$8,MATCH(P112,Tablas!$A$4:$A$8,0)))</f>
      </c>
      <c r="DR112" s="3">
        <f>IF(Q112="",0,INDEX(Tablas!$C$4:$C$8,MATCH(Q112,Tablas!$A$4:$A$8,0)))</f>
      </c>
      <c r="DS112" s="3">
        <f>IF(R112="",0,INDEX(Tablas!$C$4:$C$8,MATCH(R112,Tablas!$A$4:$A$8,0)))</f>
      </c>
      <c r="DT112" s="3">
        <f>IF(S112="",0,INDEX(Tablas!$C$4:$C$8,MATCH(S112,Tablas!$A$4:$A$8,0)))</f>
      </c>
      <c r="DU112" s="3">
        <f>IF(T112="",0,INDEX(Tablas!$C$4:$C$8,MATCH(T112,Tablas!$A$4:$A$8,0)))</f>
      </c>
      <c r="DV112" s="3">
        <f>IF(U112="",0,INDEX(Tablas!$C$4:$C$8,MATCH(U112,Tablas!$A$4:$A$8,0)))</f>
      </c>
      <c r="DW112" s="3">
        <f>IF(V112="",0,INDEX(Tablas!$C$4:$C$8,MATCH(V112,Tablas!$A$4:$A$8,0)))</f>
      </c>
      <c r="DX112" s="3">
        <f>IF(W112="",0,INDEX(Tablas!$C$4:$C$8,MATCH(W112,Tablas!$A$4:$A$8,0)))</f>
      </c>
      <c r="DY112" s="3">
        <f>IF(X112="",0,INDEX(Tablas!$C$4:$C$8,MATCH(X112,Tablas!$A$4:$A$8,0)))</f>
      </c>
      <c r="DZ112" s="3">
        <f>IF(Y112="",0,INDEX(Tablas!$C$4:$C$8,MATCH(Y112,Tablas!$A$4:$A$8,0)))</f>
      </c>
      <c r="EA112" s="3">
        <f>IF(Z112="",0,INDEX(Tablas!$B$4:$B$8,MATCH(Z112,Tablas!$A$4:$A$8,0)))</f>
      </c>
      <c r="EB112" s="3">
        <f>IF(AA112="",0,INDEX(Tablas!$B$4:$B$8,MATCH(AA112,Tablas!$A$4:$A$8,0)))</f>
      </c>
      <c r="EC112" s="3">
        <f>IF(AB112="",0,INDEX(Tablas!$B$4:$B$8,MATCH(AB112,Tablas!$A$4:$A$8,0)))</f>
      </c>
      <c r="ED112" s="3">
        <f>IF(AC112="",0,INDEX(Tablas!$B$4:$B$8,MATCH(AC112,Tablas!$A$4:$A$8,0)))</f>
      </c>
      <c r="EE112" s="3">
        <f>IF(AD112="",0,INDEX(Tablas!$B$4:$B$8,MATCH(AD112,Tablas!$A$4:$A$8,0)))</f>
      </c>
      <c r="EF112" s="3">
        <f>IF(AE112="",0,INDEX(Tablas!$B$4:$B$8,MATCH(AE112,Tablas!$A$4:$A$8,0)))</f>
      </c>
      <c r="EG112" s="3">
        <f>IF(AF112="",0,INDEX(Tablas!$C$4:$C$8,MATCH(AF112,Tablas!$A$4:$A$8,0)))</f>
      </c>
      <c r="EH112" s="3">
        <f>IF(AG112="",0,INDEX(Tablas!$B$4:$B$8,MATCH(AG112,Tablas!$A$4:$A$8,0)))</f>
      </c>
      <c r="EI112" s="3">
        <f>IF(AH112="",0,INDEX(Tablas!$B$4:$B$8,MATCH(AH112,Tablas!$A$4:$A$8,0)))</f>
      </c>
      <c r="EJ112" s="3">
        <f>IF(AI112="",0,INDEX(Tablas!$B$4:$B$8,MATCH(AI112,Tablas!$A$4:$A$8,0)))</f>
      </c>
      <c r="EK112" s="3">
        <f>IF(AJ112="",0,INDEX(Tablas!$B$4:$B$8,MATCH(AJ112,Tablas!$A$4:$A$8,0)))</f>
      </c>
      <c r="EL112" s="3">
        <f>IF(AK112="",0,INDEX(Tablas!$B$4:$B$8,MATCH(AK112,Tablas!$A$4:$A$8,0)))</f>
      </c>
      <c r="EM112" s="3">
        <f>IF(AL112="",0,INDEX(Tablas!$B$4:$B$8,MATCH(AL112,Tablas!$A$4:$A$8,0)))</f>
      </c>
      <c r="EN112" s="3">
        <f>IF(AM112="",0,INDEX(Tablas!$B$4:$B$8,MATCH(AM112,Tablas!$A$4:$A$8,0)))</f>
      </c>
      <c r="EO112" s="3">
        <f>IF(AN112="",0,INDEX(Tablas!$B$4:$B$8,MATCH(AN112,Tablas!$A$4:$A$8,0)))</f>
      </c>
      <c r="EP112" s="3">
        <f>IF(AO112="",0,INDEX(Tablas!$B$4:$B$8,MATCH(AO112,Tablas!$A$4:$A$8,0)))</f>
      </c>
      <c r="EQ112" s="3">
        <f>IF(AP112="",0,INDEX(Tablas!$B$4:$B$8,MATCH(AP112,Tablas!$A$4:$A$8,0)))</f>
      </c>
      <c r="ER112" s="3">
        <f>IF(AQ112="",0,INDEX(Tablas!$B$4:$B$8,MATCH(AQ112,Tablas!$A$4:$A$8,0)))</f>
      </c>
      <c r="ES112" s="3">
        <f>IF(AR112="",0,INDEX(Tablas!$B$4:$B$8,MATCH(AR112,Tablas!$A$4:$A$8,0)))</f>
      </c>
      <c r="ET112" s="3">
        <f>IF(AS112="",0,INDEX(Tablas!$B$4:$B$8,MATCH(AS112,Tablas!$A$4:$A$8,0)))</f>
      </c>
      <c r="EU112" s="3">
        <f>IF(AT112="",0,INDEX(Tablas!$B$4:$B$8,MATCH(AT112,Tablas!$A$4:$A$8,0)))</f>
      </c>
      <c r="EV112" s="3">
        <f>IF(AU112="",0,INDEX(Tablas!$B$4:$B$8,MATCH(AU112,Tablas!$A$4:$A$8,0)))</f>
      </c>
      <c r="EW112" s="3">
        <f>IF(AV112="",0,INDEX(Tablas!$B$4:$B$8,MATCH(AV112,Tablas!$A$4:$A$8,0)))</f>
      </c>
      <c r="EX112" s="3">
        <f>IF(AW112="",0,INDEX(Tablas!$B$4:$B$8,MATCH(AW112,Tablas!$A$4:$A$8,0)))</f>
      </c>
      <c r="EY112" s="3">
        <f>IF(AX112="",0,INDEX(Tablas!$B$4:$B$8,MATCH(AX112,Tablas!$A$4:$A$8,0)))</f>
      </c>
      <c r="EZ112" s="3">
        <f>IF(AY112="",0,INDEX(Tablas!$B$4:$B$8,MATCH(AY112,Tablas!$A$4:$A$8,0)))</f>
      </c>
      <c r="FA112" s="3">
        <f>IF(AZ112="",0,INDEX(Tablas!$B$4:$B$8,MATCH(AZ112,Tablas!$A$4:$A$8,0)))</f>
      </c>
      <c r="FB112" s="3">
        <f>IF(BA112="",0,INDEX(Tablas!$B$4:$B$8,MATCH(BA112,Tablas!$A$4:$A$8,0)))</f>
      </c>
      <c r="FC112" s="3">
        <f>IF(BB112="",0,INDEX(Tablas!$B$4:$B$8,MATCH(BB112,Tablas!$A$4:$A$8,0)))</f>
      </c>
      <c r="FD112" s="3">
        <f>IF(BC112="",0,INDEX(Tablas!$B$4:$B$8,MATCH(BC112,Tablas!$A$4:$A$8,0)))</f>
      </c>
      <c r="FE112" s="3">
        <f>IF(BD112="",0,INDEX(Tablas!$B$4:$B$8,MATCH(BD112,Tablas!$A$4:$A$8,0)))</f>
      </c>
      <c r="FF112" s="3">
        <f>IF(BE112="",0,INDEX(Tablas!$C$4:$C$8,MATCH(BE112,Tablas!$A$4:$A$8,0)))</f>
      </c>
      <c r="FG112" s="3">
        <f>IF(BF112="",0,INDEX(Tablas!$B$4:$B$8,MATCH(BF112,Tablas!$A$4:$A$8,0)))</f>
      </c>
      <c r="FH112" s="3">
        <f>IF(BG112="",0,INDEX(Tablas!$B$4:$B$8,MATCH(BG112,Tablas!$A$4:$A$8,0)))</f>
      </c>
      <c r="FI112" s="3">
        <f>IF(BH112="",0,INDEX(Tablas!$B$4:$B$8,MATCH(BH112,Tablas!$A$4:$A$8,0)))</f>
      </c>
      <c r="FJ112" s="3">
        <f>IF(BI112="",0,INDEX(Tablas!$C$4:$C$8,MATCH(BI112,Tablas!$A$4:$A$8,0)))</f>
      </c>
      <c r="FK112" s="3">
        <f>IF(BJ112="",0,INDEX(Tablas!$C$4:$C$8,MATCH(BJ112,Tablas!$A$4:$A$8,0)))</f>
      </c>
      <c r="FL112" s="3">
        <f>IF(BK112="",0,INDEX(Tablas!$C$4:$C$8,MATCH(BK112,Tablas!$A$4:$A$8,0)))</f>
      </c>
      <c r="FM112" s="3">
        <f>IF(BL112="",0,INDEX(Tablas!$C$4:$C$8,MATCH(BL112,Tablas!$A$4:$A$8,0)))</f>
      </c>
      <c r="FN112" s="3">
        <f>IF(BM112="",0,INDEX(Tablas!$C$4:$C$8,MATCH(BM112,Tablas!$A$4:$A$8,0)))</f>
      </c>
      <c r="FO112" s="3">
        <f>IF(BN112="",0,INDEX(Tablas!$C$4:$C$8,MATCH(BN112,Tablas!$A$4:$A$8,0)))</f>
      </c>
      <c r="FP112" s="3">
        <f>IF(BO112="",0,INDEX(Tablas!$C$4:$C$8,MATCH(BO112,Tablas!$A$4:$A$8,0)))</f>
      </c>
      <c r="FQ112" s="3">
        <f>IF(OR($B112&lt;&gt;"Sí",BP112=""),0,INDEX(Tablas!$C$4:$C$8,MATCH(BP112,Tablas!$A$4:$A$8,0)))</f>
      </c>
      <c r="FR112" s="3">
        <f>IF(OR($B112&lt;&gt;"Sí",BQ112=""),0,INDEX(Tablas!$C$4:$C$8,MATCH(BQ112,Tablas!$A$4:$A$8,0)))</f>
      </c>
      <c r="FS112" s="3">
        <f>IF(OR($B112&lt;&gt;"Sí",BR112=""),0,INDEX(Tablas!$C$4:$C$8,MATCH(BR112,Tablas!$A$4:$A$8,0)))</f>
      </c>
      <c r="FT112" s="3">
        <f>IF(OR($B112&lt;&gt;"Sí",BS112=""),0,INDEX(Tablas!$C$4:$C$8,MATCH(BS112,Tablas!$A$4:$A$8,0)))</f>
      </c>
      <c r="FU112" s="3">
        <f>IF(OR($C112&lt;&gt;"Sí",BT112=""),0,INDEX(Tablas!$C$4:$C$8,MATCH(BT112,Tablas!$A$4:$A$8,0)))</f>
      </c>
      <c r="FV112" s="3">
        <f>IF(OR($C112&lt;&gt;"Sí",BU112=""),0,INDEX(Tablas!$C$4:$C$8,MATCH(BU112,Tablas!$A$4:$A$8,0)))</f>
      </c>
      <c r="FW112" s="3">
        <f>IF(OR($C112&lt;&gt;"Sí",BV112=""),0,INDEX(Tablas!$C$4:$C$8,MATCH(BV112,Tablas!$A$4:$A$8,0)))</f>
      </c>
      <c r="FX112" s="3">
        <f>IF(OR($C112&lt;&gt;"Sí",BW112=""),0,INDEX(Tablas!$C$4:$C$8,MATCH(BW112,Tablas!$A$4:$A$8,0)))</f>
      </c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6">
        <f>IF(COUNTA($A113:$BW113)=0,"",SUM(DE113:FX113))</f>
      </c>
      <c r="BY113" s="6">
        <f>IF(BX113="","",IF(BX113&lt;Tablas!$C$11,"Nulo",IF(BX113&lt;Tablas!$D$11,"Bajo",IF(BX113&lt;Tablas!$E$11,"Medio",IF(BX113&lt;Tablas!$F$11,"Alto","Muy alto")))))</f>
      </c>
      <c r="BZ113" s="3">
        <f>IF($BX113="","",SUM(DE113,DG113,DF113,DH113,DI113))</f>
      </c>
      <c r="CA113" s="3">
        <f>IF(BZ113="","",IF(BZ113&lt;Tablas!$C$12,"Nulo",IF(BZ113&lt;Tablas!$D$12,"Bajo",IF(BZ113&lt;Tablas!$E$12,"Medio",IF(BZ113&lt;Tablas!$F$12,"Alto","Muy alto")))))</f>
      </c>
      <c r="CB113" s="3">
        <f>IF($BX113="","",SUM(DJ113,DP113,DK113,DL113,DM113,DN113,DO113,FQ113,FR113,FS113,FT113,DQ113,DR113,DS113,DT113,EC113,ED113,EE113,EF113,EA113,EB113,EG113,EH113,EM113,EN113))</f>
      </c>
      <c r="CC113" s="3">
        <f>IF(CB113="","",IF(CB113&lt;Tablas!$C$13,"Nulo",IF(CB113&lt;Tablas!$D$13,"Bajo",IF(CB113&lt;Tablas!$E$13,"Medio",IF(CB113&lt;Tablas!$F$13,"Alto","Muy alto")))))</f>
      </c>
      <c r="CD113" s="3">
        <f>IF($BX113="","",SUM(DU113,DV113,DW113,DX113,DY113,DZ113))</f>
      </c>
      <c r="CE113" s="3">
        <f>IF(CD113="","",IF(CD113&lt;Tablas!$C$14,"Nulo",IF(CD113&lt;Tablas!$D$14,"Bajo",IF(CD113&lt;Tablas!$E$14,"Medio",IF(CD113&lt;Tablas!$F$14,"Alto","Muy alto")))))</f>
      </c>
      <c r="CF113" s="3">
        <f>IF($BX113="","",SUM(EI113,EJ113,EK113,EL113,EO113,EP113,EQ113,ER113,ES113,ET113,EU113,EV113,EW113,EX113,FU113,FV113,FW113,FX113,FI113,FJ113,FK113,FL113,FM113,FN113,FO113,FP113))</f>
      </c>
      <c r="CG113" s="3">
        <f>IF(CF113="","",IF(CF113&lt;Tablas!$C$15,"Nulo",IF(CF113&lt;Tablas!$D$15,"Bajo",IF(CF113&lt;Tablas!$E$15,"Medio",IF(CF113&lt;Tablas!$F$15,"Alto","Muy alto")))))</f>
      </c>
      <c r="CH113" s="3">
        <f>IF($BX113="","",SUM(EY113,EZ113,FA113,FB113,FC113,FD113,FG113,FH113,FE113,FF113))</f>
      </c>
      <c r="CI113" s="3">
        <f>IF(CH113="","",IF(CH113&lt;Tablas!$C$16,"Nulo",IF(CH113&lt;Tablas!$D$16,"Bajo",IF(CH113&lt;Tablas!$E$16,"Medio",IF(CH113&lt;Tablas!$F$16,"Alto","Muy alto")))))</f>
      </c>
      <c r="CJ113" s="3">
        <f>IF($BX113="","",SUM(DE113,DG113,DF113,DH113,DI113))</f>
      </c>
      <c r="CK113" s="3">
        <f>IF(CJ113="","",IF(CJ113&lt;Tablas!$C$17,"Nulo",IF(CJ113&lt;Tablas!$D$17,"Bajo",IF(CJ113&lt;Tablas!$E$17,"Medio",IF(CJ113&lt;Tablas!$F$17,"Alto","Muy alto")))))</f>
      </c>
      <c r="CL113" s="3">
        <f>IF($BX113="","",SUM(DJ113,DP113,DK113,DL113,DM113,DN113,DO113,FQ113,FR113,FS113,FT113,DQ113,DR113,DS113,DT113))</f>
      </c>
      <c r="CM113" s="3">
        <f>IF(CL113="","",IF(CL113&lt;Tablas!$C$18,"Nulo",IF(CL113&lt;Tablas!$D$18,"Bajo",IF(CL113&lt;Tablas!$E$18,"Medio",IF(CL113&lt;Tablas!$F$18,"Alto","Muy alto")))))</f>
      </c>
      <c r="CN113" s="3">
        <f>IF($BX113="","",SUM(EC113,ED113,EE113,EF113,EA113,EB113,EG113,EH113,EM113,EN113))</f>
      </c>
      <c r="CO113" s="3">
        <f>IF(CN113="","",IF(CN113&lt;Tablas!$C$19,"Nulo",IF(CN113&lt;Tablas!$D$19,"Bajo",IF(CN113&lt;Tablas!$E$19,"Medio",IF(CN113&lt;Tablas!$F$19,"Alto","Muy alto")))))</f>
      </c>
      <c r="CP113" s="3">
        <f>IF($BX113="","",SUM(DU113,DV113))</f>
      </c>
      <c r="CQ113" s="3">
        <f>IF(CP113="","",IF(CP113&lt;Tablas!$C$20,"Nulo",IF(CP113&lt;Tablas!$D$20,"Bajo",IF(CP113&lt;Tablas!$E$20,"Medio",IF(CP113&lt;Tablas!$F$20,"Alto","Muy alto")))))</f>
      </c>
      <c r="CR113" s="3">
        <f>IF($BX113="","",SUM(DW113,DX113,DY113,DZ113))</f>
      </c>
      <c r="CS113" s="3">
        <f>IF(CR113="","",IF(CR113&lt;Tablas!$C$21,"Nulo",IF(CR113&lt;Tablas!$D$21,"Bajo",IF(CR113&lt;Tablas!$E$21,"Medio",IF(CR113&lt;Tablas!$F$21,"Alto","Muy alto")))))</f>
      </c>
      <c r="CT113" s="3">
        <f>IF($BX113="","",SUM(EI113,EJ113,EK113,EL113,EO113,EP113,EQ113,ER113,ES113))</f>
      </c>
      <c r="CU113" s="3">
        <f>IF(CT113="","",IF(CT113&lt;Tablas!$C$22,"Nulo",IF(CT113&lt;Tablas!$D$22,"Bajo",IF(CT113&lt;Tablas!$E$22,"Medio",IF(CT113&lt;Tablas!$F$22,"Alto","Muy alto")))))</f>
      </c>
      <c r="CV113" s="3">
        <f>IF($BX113="","",SUM(ET113,EU113,EV113,EW113,EX113,FU113,FV113,FW113,FX113))</f>
      </c>
      <c r="CW113" s="3">
        <f>IF(CV113="","",IF(CV113&lt;Tablas!$C$23,"Nulo",IF(CV113&lt;Tablas!$D$23,"Bajo",IF(CV113&lt;Tablas!$E$23,"Medio",IF(CV113&lt;Tablas!$F$23,"Alto","Muy alto")))))</f>
      </c>
      <c r="CX113" s="3">
        <f>IF($BX113="","",SUM(FI113,FJ113,FK113,FL113,FM113,FN113,FO113,FP113))</f>
      </c>
      <c r="CY113" s="3">
        <f>IF(CX113="","",IF(CX113&lt;Tablas!$C$24,"Nulo",IF(CX113&lt;Tablas!$D$24,"Bajo",IF(CX113&lt;Tablas!$E$24,"Medio",IF(CX113&lt;Tablas!$F$24,"Alto","Muy alto")))))</f>
      </c>
      <c r="CZ113" s="3">
        <f>IF($BX113="","",SUM(EY113,EZ113,FA113,FB113,FC113,FD113))</f>
      </c>
      <c r="DA113" s="3">
        <f>IF(CZ113="","",IF(CZ113&lt;Tablas!$C$25,"Nulo",IF(CZ113&lt;Tablas!$D$25,"Bajo",IF(CZ113&lt;Tablas!$E$25,"Medio",IF(CZ113&lt;Tablas!$F$25,"Alto","Muy alto")))))</f>
      </c>
      <c r="DB113" s="3">
        <f>IF($BX113="","",SUM(FG113,FH113,FE113,FF113))</f>
      </c>
      <c r="DC113" s="3">
        <f>IF(DB113="","",IF(DB113&lt;Tablas!$C$26,"Nulo",IF(DB113&lt;Tablas!$D$26,"Bajo",IF(DB113&lt;Tablas!$E$26,"Medio",IF(DB113&lt;Tablas!$F$26,"Alto","Muy alto")))))</f>
      </c>
      <c r="DD113" s="3">
        <f>IF($BX113="","",COUNTBLANK(D113:BO113)+IF($B113="Sí",COUNTBLANK(BP113:BS113),0)+IF($C113="Sí",COUNTBLANK(BT113:BW113),0)+IF($B113="",1,0)+IF($C113="",1,0))</f>
      </c>
      <c r="DE113" s="3">
        <f>IF(D113="",0,INDEX(Tablas!$B$4:$B$8,MATCH(D113,Tablas!$A$4:$A$8,0)))</f>
      </c>
      <c r="DF113" s="3">
        <f>IF(E113="",0,INDEX(Tablas!$C$4:$C$8,MATCH(E113,Tablas!$A$4:$A$8,0)))</f>
      </c>
      <c r="DG113" s="3">
        <f>IF(F113="",0,INDEX(Tablas!$C$4:$C$8,MATCH(F113,Tablas!$A$4:$A$8,0)))</f>
      </c>
      <c r="DH113" s="3">
        <f>IF(G113="",0,INDEX(Tablas!$B$4:$B$8,MATCH(G113,Tablas!$A$4:$A$8,0)))</f>
      </c>
      <c r="DI113" s="3">
        <f>IF(H113="",0,INDEX(Tablas!$C$4:$C$8,MATCH(H113,Tablas!$A$4:$A$8,0)))</f>
      </c>
      <c r="DJ113" s="3">
        <f>IF(I113="",0,INDEX(Tablas!$C$4:$C$8,MATCH(I113,Tablas!$A$4:$A$8,0)))</f>
      </c>
      <c r="DK113" s="3">
        <f>IF(J113="",0,INDEX(Tablas!$C$4:$C$8,MATCH(J113,Tablas!$A$4:$A$8,0)))</f>
      </c>
      <c r="DL113" s="3">
        <f>IF(K113="",0,INDEX(Tablas!$C$4:$C$8,MATCH(K113,Tablas!$A$4:$A$8,0)))</f>
      </c>
      <c r="DM113" s="3">
        <f>IF(L113="",0,INDEX(Tablas!$C$4:$C$8,MATCH(L113,Tablas!$A$4:$A$8,0)))</f>
      </c>
      <c r="DN113" s="3">
        <f>IF(M113="",0,INDEX(Tablas!$C$4:$C$8,MATCH(M113,Tablas!$A$4:$A$8,0)))</f>
      </c>
      <c r="DO113" s="3">
        <f>IF(N113="",0,INDEX(Tablas!$C$4:$C$8,MATCH(N113,Tablas!$A$4:$A$8,0)))</f>
      </c>
      <c r="DP113" s="3">
        <f>IF(O113="",0,INDEX(Tablas!$C$4:$C$8,MATCH(O113,Tablas!$A$4:$A$8,0)))</f>
      </c>
      <c r="DQ113" s="3">
        <f>IF(P113="",0,INDEX(Tablas!$C$4:$C$8,MATCH(P113,Tablas!$A$4:$A$8,0)))</f>
      </c>
      <c r="DR113" s="3">
        <f>IF(Q113="",0,INDEX(Tablas!$C$4:$C$8,MATCH(Q113,Tablas!$A$4:$A$8,0)))</f>
      </c>
      <c r="DS113" s="3">
        <f>IF(R113="",0,INDEX(Tablas!$C$4:$C$8,MATCH(R113,Tablas!$A$4:$A$8,0)))</f>
      </c>
      <c r="DT113" s="3">
        <f>IF(S113="",0,INDEX(Tablas!$C$4:$C$8,MATCH(S113,Tablas!$A$4:$A$8,0)))</f>
      </c>
      <c r="DU113" s="3">
        <f>IF(T113="",0,INDEX(Tablas!$C$4:$C$8,MATCH(T113,Tablas!$A$4:$A$8,0)))</f>
      </c>
      <c r="DV113" s="3">
        <f>IF(U113="",0,INDEX(Tablas!$C$4:$C$8,MATCH(U113,Tablas!$A$4:$A$8,0)))</f>
      </c>
      <c r="DW113" s="3">
        <f>IF(V113="",0,INDEX(Tablas!$C$4:$C$8,MATCH(V113,Tablas!$A$4:$A$8,0)))</f>
      </c>
      <c r="DX113" s="3">
        <f>IF(W113="",0,INDEX(Tablas!$C$4:$C$8,MATCH(W113,Tablas!$A$4:$A$8,0)))</f>
      </c>
      <c r="DY113" s="3">
        <f>IF(X113="",0,INDEX(Tablas!$C$4:$C$8,MATCH(X113,Tablas!$A$4:$A$8,0)))</f>
      </c>
      <c r="DZ113" s="3">
        <f>IF(Y113="",0,INDEX(Tablas!$C$4:$C$8,MATCH(Y113,Tablas!$A$4:$A$8,0)))</f>
      </c>
      <c r="EA113" s="3">
        <f>IF(Z113="",0,INDEX(Tablas!$B$4:$B$8,MATCH(Z113,Tablas!$A$4:$A$8,0)))</f>
      </c>
      <c r="EB113" s="3">
        <f>IF(AA113="",0,INDEX(Tablas!$B$4:$B$8,MATCH(AA113,Tablas!$A$4:$A$8,0)))</f>
      </c>
      <c r="EC113" s="3">
        <f>IF(AB113="",0,INDEX(Tablas!$B$4:$B$8,MATCH(AB113,Tablas!$A$4:$A$8,0)))</f>
      </c>
      <c r="ED113" s="3">
        <f>IF(AC113="",0,INDEX(Tablas!$B$4:$B$8,MATCH(AC113,Tablas!$A$4:$A$8,0)))</f>
      </c>
      <c r="EE113" s="3">
        <f>IF(AD113="",0,INDEX(Tablas!$B$4:$B$8,MATCH(AD113,Tablas!$A$4:$A$8,0)))</f>
      </c>
      <c r="EF113" s="3">
        <f>IF(AE113="",0,INDEX(Tablas!$B$4:$B$8,MATCH(AE113,Tablas!$A$4:$A$8,0)))</f>
      </c>
      <c r="EG113" s="3">
        <f>IF(AF113="",0,INDEX(Tablas!$C$4:$C$8,MATCH(AF113,Tablas!$A$4:$A$8,0)))</f>
      </c>
      <c r="EH113" s="3">
        <f>IF(AG113="",0,INDEX(Tablas!$B$4:$B$8,MATCH(AG113,Tablas!$A$4:$A$8,0)))</f>
      </c>
      <c r="EI113" s="3">
        <f>IF(AH113="",0,INDEX(Tablas!$B$4:$B$8,MATCH(AH113,Tablas!$A$4:$A$8,0)))</f>
      </c>
      <c r="EJ113" s="3">
        <f>IF(AI113="",0,INDEX(Tablas!$B$4:$B$8,MATCH(AI113,Tablas!$A$4:$A$8,0)))</f>
      </c>
      <c r="EK113" s="3">
        <f>IF(AJ113="",0,INDEX(Tablas!$B$4:$B$8,MATCH(AJ113,Tablas!$A$4:$A$8,0)))</f>
      </c>
      <c r="EL113" s="3">
        <f>IF(AK113="",0,INDEX(Tablas!$B$4:$B$8,MATCH(AK113,Tablas!$A$4:$A$8,0)))</f>
      </c>
      <c r="EM113" s="3">
        <f>IF(AL113="",0,INDEX(Tablas!$B$4:$B$8,MATCH(AL113,Tablas!$A$4:$A$8,0)))</f>
      </c>
      <c r="EN113" s="3">
        <f>IF(AM113="",0,INDEX(Tablas!$B$4:$B$8,MATCH(AM113,Tablas!$A$4:$A$8,0)))</f>
      </c>
      <c r="EO113" s="3">
        <f>IF(AN113="",0,INDEX(Tablas!$B$4:$B$8,MATCH(AN113,Tablas!$A$4:$A$8,0)))</f>
      </c>
      <c r="EP113" s="3">
        <f>IF(AO113="",0,INDEX(Tablas!$B$4:$B$8,MATCH(AO113,Tablas!$A$4:$A$8,0)))</f>
      </c>
      <c r="EQ113" s="3">
        <f>IF(AP113="",0,INDEX(Tablas!$B$4:$B$8,MATCH(AP113,Tablas!$A$4:$A$8,0)))</f>
      </c>
      <c r="ER113" s="3">
        <f>IF(AQ113="",0,INDEX(Tablas!$B$4:$B$8,MATCH(AQ113,Tablas!$A$4:$A$8,0)))</f>
      </c>
      <c r="ES113" s="3">
        <f>IF(AR113="",0,INDEX(Tablas!$B$4:$B$8,MATCH(AR113,Tablas!$A$4:$A$8,0)))</f>
      </c>
      <c r="ET113" s="3">
        <f>IF(AS113="",0,INDEX(Tablas!$B$4:$B$8,MATCH(AS113,Tablas!$A$4:$A$8,0)))</f>
      </c>
      <c r="EU113" s="3">
        <f>IF(AT113="",0,INDEX(Tablas!$B$4:$B$8,MATCH(AT113,Tablas!$A$4:$A$8,0)))</f>
      </c>
      <c r="EV113" s="3">
        <f>IF(AU113="",0,INDEX(Tablas!$B$4:$B$8,MATCH(AU113,Tablas!$A$4:$A$8,0)))</f>
      </c>
      <c r="EW113" s="3">
        <f>IF(AV113="",0,INDEX(Tablas!$B$4:$B$8,MATCH(AV113,Tablas!$A$4:$A$8,0)))</f>
      </c>
      <c r="EX113" s="3">
        <f>IF(AW113="",0,INDEX(Tablas!$B$4:$B$8,MATCH(AW113,Tablas!$A$4:$A$8,0)))</f>
      </c>
      <c r="EY113" s="3">
        <f>IF(AX113="",0,INDEX(Tablas!$B$4:$B$8,MATCH(AX113,Tablas!$A$4:$A$8,0)))</f>
      </c>
      <c r="EZ113" s="3">
        <f>IF(AY113="",0,INDEX(Tablas!$B$4:$B$8,MATCH(AY113,Tablas!$A$4:$A$8,0)))</f>
      </c>
      <c r="FA113" s="3">
        <f>IF(AZ113="",0,INDEX(Tablas!$B$4:$B$8,MATCH(AZ113,Tablas!$A$4:$A$8,0)))</f>
      </c>
      <c r="FB113" s="3">
        <f>IF(BA113="",0,INDEX(Tablas!$B$4:$B$8,MATCH(BA113,Tablas!$A$4:$A$8,0)))</f>
      </c>
      <c r="FC113" s="3">
        <f>IF(BB113="",0,INDEX(Tablas!$B$4:$B$8,MATCH(BB113,Tablas!$A$4:$A$8,0)))</f>
      </c>
      <c r="FD113" s="3">
        <f>IF(BC113="",0,INDEX(Tablas!$B$4:$B$8,MATCH(BC113,Tablas!$A$4:$A$8,0)))</f>
      </c>
      <c r="FE113" s="3">
        <f>IF(BD113="",0,INDEX(Tablas!$B$4:$B$8,MATCH(BD113,Tablas!$A$4:$A$8,0)))</f>
      </c>
      <c r="FF113" s="3">
        <f>IF(BE113="",0,INDEX(Tablas!$C$4:$C$8,MATCH(BE113,Tablas!$A$4:$A$8,0)))</f>
      </c>
      <c r="FG113" s="3">
        <f>IF(BF113="",0,INDEX(Tablas!$B$4:$B$8,MATCH(BF113,Tablas!$A$4:$A$8,0)))</f>
      </c>
      <c r="FH113" s="3">
        <f>IF(BG113="",0,INDEX(Tablas!$B$4:$B$8,MATCH(BG113,Tablas!$A$4:$A$8,0)))</f>
      </c>
      <c r="FI113" s="3">
        <f>IF(BH113="",0,INDEX(Tablas!$B$4:$B$8,MATCH(BH113,Tablas!$A$4:$A$8,0)))</f>
      </c>
      <c r="FJ113" s="3">
        <f>IF(BI113="",0,INDEX(Tablas!$C$4:$C$8,MATCH(BI113,Tablas!$A$4:$A$8,0)))</f>
      </c>
      <c r="FK113" s="3">
        <f>IF(BJ113="",0,INDEX(Tablas!$C$4:$C$8,MATCH(BJ113,Tablas!$A$4:$A$8,0)))</f>
      </c>
      <c r="FL113" s="3">
        <f>IF(BK113="",0,INDEX(Tablas!$C$4:$C$8,MATCH(BK113,Tablas!$A$4:$A$8,0)))</f>
      </c>
      <c r="FM113" s="3">
        <f>IF(BL113="",0,INDEX(Tablas!$C$4:$C$8,MATCH(BL113,Tablas!$A$4:$A$8,0)))</f>
      </c>
      <c r="FN113" s="3">
        <f>IF(BM113="",0,INDEX(Tablas!$C$4:$C$8,MATCH(BM113,Tablas!$A$4:$A$8,0)))</f>
      </c>
      <c r="FO113" s="3">
        <f>IF(BN113="",0,INDEX(Tablas!$C$4:$C$8,MATCH(BN113,Tablas!$A$4:$A$8,0)))</f>
      </c>
      <c r="FP113" s="3">
        <f>IF(BO113="",0,INDEX(Tablas!$C$4:$C$8,MATCH(BO113,Tablas!$A$4:$A$8,0)))</f>
      </c>
      <c r="FQ113" s="3">
        <f>IF(OR($B113&lt;&gt;"Sí",BP113=""),0,INDEX(Tablas!$C$4:$C$8,MATCH(BP113,Tablas!$A$4:$A$8,0)))</f>
      </c>
      <c r="FR113" s="3">
        <f>IF(OR($B113&lt;&gt;"Sí",BQ113=""),0,INDEX(Tablas!$C$4:$C$8,MATCH(BQ113,Tablas!$A$4:$A$8,0)))</f>
      </c>
      <c r="FS113" s="3">
        <f>IF(OR($B113&lt;&gt;"Sí",BR113=""),0,INDEX(Tablas!$C$4:$C$8,MATCH(BR113,Tablas!$A$4:$A$8,0)))</f>
      </c>
      <c r="FT113" s="3">
        <f>IF(OR($B113&lt;&gt;"Sí",BS113=""),0,INDEX(Tablas!$C$4:$C$8,MATCH(BS113,Tablas!$A$4:$A$8,0)))</f>
      </c>
      <c r="FU113" s="3">
        <f>IF(OR($C113&lt;&gt;"Sí",BT113=""),0,INDEX(Tablas!$C$4:$C$8,MATCH(BT113,Tablas!$A$4:$A$8,0)))</f>
      </c>
      <c r="FV113" s="3">
        <f>IF(OR($C113&lt;&gt;"Sí",BU113=""),0,INDEX(Tablas!$C$4:$C$8,MATCH(BU113,Tablas!$A$4:$A$8,0)))</f>
      </c>
      <c r="FW113" s="3">
        <f>IF(OR($C113&lt;&gt;"Sí",BV113=""),0,INDEX(Tablas!$C$4:$C$8,MATCH(BV113,Tablas!$A$4:$A$8,0)))</f>
      </c>
      <c r="FX113" s="3">
        <f>IF(OR($C113&lt;&gt;"Sí",BW113=""),0,INDEX(Tablas!$C$4:$C$8,MATCH(BW113,Tablas!$A$4:$A$8,0)))</f>
      </c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6">
        <f>IF(COUNTA($A114:$BW114)=0,"",SUM(DE114:FX114))</f>
      </c>
      <c r="BY114" s="6">
        <f>IF(BX114="","",IF(BX114&lt;Tablas!$C$11,"Nulo",IF(BX114&lt;Tablas!$D$11,"Bajo",IF(BX114&lt;Tablas!$E$11,"Medio",IF(BX114&lt;Tablas!$F$11,"Alto","Muy alto")))))</f>
      </c>
      <c r="BZ114" s="3">
        <f>IF($BX114="","",SUM(DE114,DG114,DF114,DH114,DI114))</f>
      </c>
      <c r="CA114" s="3">
        <f>IF(BZ114="","",IF(BZ114&lt;Tablas!$C$12,"Nulo",IF(BZ114&lt;Tablas!$D$12,"Bajo",IF(BZ114&lt;Tablas!$E$12,"Medio",IF(BZ114&lt;Tablas!$F$12,"Alto","Muy alto")))))</f>
      </c>
      <c r="CB114" s="3">
        <f>IF($BX114="","",SUM(DJ114,DP114,DK114,DL114,DM114,DN114,DO114,FQ114,FR114,FS114,FT114,DQ114,DR114,DS114,DT114,EC114,ED114,EE114,EF114,EA114,EB114,EG114,EH114,EM114,EN114))</f>
      </c>
      <c r="CC114" s="3">
        <f>IF(CB114="","",IF(CB114&lt;Tablas!$C$13,"Nulo",IF(CB114&lt;Tablas!$D$13,"Bajo",IF(CB114&lt;Tablas!$E$13,"Medio",IF(CB114&lt;Tablas!$F$13,"Alto","Muy alto")))))</f>
      </c>
      <c r="CD114" s="3">
        <f>IF($BX114="","",SUM(DU114,DV114,DW114,DX114,DY114,DZ114))</f>
      </c>
      <c r="CE114" s="3">
        <f>IF(CD114="","",IF(CD114&lt;Tablas!$C$14,"Nulo",IF(CD114&lt;Tablas!$D$14,"Bajo",IF(CD114&lt;Tablas!$E$14,"Medio",IF(CD114&lt;Tablas!$F$14,"Alto","Muy alto")))))</f>
      </c>
      <c r="CF114" s="3">
        <f>IF($BX114="","",SUM(EI114,EJ114,EK114,EL114,EO114,EP114,EQ114,ER114,ES114,ET114,EU114,EV114,EW114,EX114,FU114,FV114,FW114,FX114,FI114,FJ114,FK114,FL114,FM114,FN114,FO114,FP114))</f>
      </c>
      <c r="CG114" s="3">
        <f>IF(CF114="","",IF(CF114&lt;Tablas!$C$15,"Nulo",IF(CF114&lt;Tablas!$D$15,"Bajo",IF(CF114&lt;Tablas!$E$15,"Medio",IF(CF114&lt;Tablas!$F$15,"Alto","Muy alto")))))</f>
      </c>
      <c r="CH114" s="3">
        <f>IF($BX114="","",SUM(EY114,EZ114,FA114,FB114,FC114,FD114,FG114,FH114,FE114,FF114))</f>
      </c>
      <c r="CI114" s="3">
        <f>IF(CH114="","",IF(CH114&lt;Tablas!$C$16,"Nulo",IF(CH114&lt;Tablas!$D$16,"Bajo",IF(CH114&lt;Tablas!$E$16,"Medio",IF(CH114&lt;Tablas!$F$16,"Alto","Muy alto")))))</f>
      </c>
      <c r="CJ114" s="3">
        <f>IF($BX114="","",SUM(DE114,DG114,DF114,DH114,DI114))</f>
      </c>
      <c r="CK114" s="3">
        <f>IF(CJ114="","",IF(CJ114&lt;Tablas!$C$17,"Nulo",IF(CJ114&lt;Tablas!$D$17,"Bajo",IF(CJ114&lt;Tablas!$E$17,"Medio",IF(CJ114&lt;Tablas!$F$17,"Alto","Muy alto")))))</f>
      </c>
      <c r="CL114" s="3">
        <f>IF($BX114="","",SUM(DJ114,DP114,DK114,DL114,DM114,DN114,DO114,FQ114,FR114,FS114,FT114,DQ114,DR114,DS114,DT114))</f>
      </c>
      <c r="CM114" s="3">
        <f>IF(CL114="","",IF(CL114&lt;Tablas!$C$18,"Nulo",IF(CL114&lt;Tablas!$D$18,"Bajo",IF(CL114&lt;Tablas!$E$18,"Medio",IF(CL114&lt;Tablas!$F$18,"Alto","Muy alto")))))</f>
      </c>
      <c r="CN114" s="3">
        <f>IF($BX114="","",SUM(EC114,ED114,EE114,EF114,EA114,EB114,EG114,EH114,EM114,EN114))</f>
      </c>
      <c r="CO114" s="3">
        <f>IF(CN114="","",IF(CN114&lt;Tablas!$C$19,"Nulo",IF(CN114&lt;Tablas!$D$19,"Bajo",IF(CN114&lt;Tablas!$E$19,"Medio",IF(CN114&lt;Tablas!$F$19,"Alto","Muy alto")))))</f>
      </c>
      <c r="CP114" s="3">
        <f>IF($BX114="","",SUM(DU114,DV114))</f>
      </c>
      <c r="CQ114" s="3">
        <f>IF(CP114="","",IF(CP114&lt;Tablas!$C$20,"Nulo",IF(CP114&lt;Tablas!$D$20,"Bajo",IF(CP114&lt;Tablas!$E$20,"Medio",IF(CP114&lt;Tablas!$F$20,"Alto","Muy alto")))))</f>
      </c>
      <c r="CR114" s="3">
        <f>IF($BX114="","",SUM(DW114,DX114,DY114,DZ114))</f>
      </c>
      <c r="CS114" s="3">
        <f>IF(CR114="","",IF(CR114&lt;Tablas!$C$21,"Nulo",IF(CR114&lt;Tablas!$D$21,"Bajo",IF(CR114&lt;Tablas!$E$21,"Medio",IF(CR114&lt;Tablas!$F$21,"Alto","Muy alto")))))</f>
      </c>
      <c r="CT114" s="3">
        <f>IF($BX114="","",SUM(EI114,EJ114,EK114,EL114,EO114,EP114,EQ114,ER114,ES114))</f>
      </c>
      <c r="CU114" s="3">
        <f>IF(CT114="","",IF(CT114&lt;Tablas!$C$22,"Nulo",IF(CT114&lt;Tablas!$D$22,"Bajo",IF(CT114&lt;Tablas!$E$22,"Medio",IF(CT114&lt;Tablas!$F$22,"Alto","Muy alto")))))</f>
      </c>
      <c r="CV114" s="3">
        <f>IF($BX114="","",SUM(ET114,EU114,EV114,EW114,EX114,FU114,FV114,FW114,FX114))</f>
      </c>
      <c r="CW114" s="3">
        <f>IF(CV114="","",IF(CV114&lt;Tablas!$C$23,"Nulo",IF(CV114&lt;Tablas!$D$23,"Bajo",IF(CV114&lt;Tablas!$E$23,"Medio",IF(CV114&lt;Tablas!$F$23,"Alto","Muy alto")))))</f>
      </c>
      <c r="CX114" s="3">
        <f>IF($BX114="","",SUM(FI114,FJ114,FK114,FL114,FM114,FN114,FO114,FP114))</f>
      </c>
      <c r="CY114" s="3">
        <f>IF(CX114="","",IF(CX114&lt;Tablas!$C$24,"Nulo",IF(CX114&lt;Tablas!$D$24,"Bajo",IF(CX114&lt;Tablas!$E$24,"Medio",IF(CX114&lt;Tablas!$F$24,"Alto","Muy alto")))))</f>
      </c>
      <c r="CZ114" s="3">
        <f>IF($BX114="","",SUM(EY114,EZ114,FA114,FB114,FC114,FD114))</f>
      </c>
      <c r="DA114" s="3">
        <f>IF(CZ114="","",IF(CZ114&lt;Tablas!$C$25,"Nulo",IF(CZ114&lt;Tablas!$D$25,"Bajo",IF(CZ114&lt;Tablas!$E$25,"Medio",IF(CZ114&lt;Tablas!$F$25,"Alto","Muy alto")))))</f>
      </c>
      <c r="DB114" s="3">
        <f>IF($BX114="","",SUM(FG114,FH114,FE114,FF114))</f>
      </c>
      <c r="DC114" s="3">
        <f>IF(DB114="","",IF(DB114&lt;Tablas!$C$26,"Nulo",IF(DB114&lt;Tablas!$D$26,"Bajo",IF(DB114&lt;Tablas!$E$26,"Medio",IF(DB114&lt;Tablas!$F$26,"Alto","Muy alto")))))</f>
      </c>
      <c r="DD114" s="3">
        <f>IF($BX114="","",COUNTBLANK(D114:BO114)+IF($B114="Sí",COUNTBLANK(BP114:BS114),0)+IF($C114="Sí",COUNTBLANK(BT114:BW114),0)+IF($B114="",1,0)+IF($C114="",1,0))</f>
      </c>
      <c r="DE114" s="3">
        <f>IF(D114="",0,INDEX(Tablas!$B$4:$B$8,MATCH(D114,Tablas!$A$4:$A$8,0)))</f>
      </c>
      <c r="DF114" s="3">
        <f>IF(E114="",0,INDEX(Tablas!$C$4:$C$8,MATCH(E114,Tablas!$A$4:$A$8,0)))</f>
      </c>
      <c r="DG114" s="3">
        <f>IF(F114="",0,INDEX(Tablas!$C$4:$C$8,MATCH(F114,Tablas!$A$4:$A$8,0)))</f>
      </c>
      <c r="DH114" s="3">
        <f>IF(G114="",0,INDEX(Tablas!$B$4:$B$8,MATCH(G114,Tablas!$A$4:$A$8,0)))</f>
      </c>
      <c r="DI114" s="3">
        <f>IF(H114="",0,INDEX(Tablas!$C$4:$C$8,MATCH(H114,Tablas!$A$4:$A$8,0)))</f>
      </c>
      <c r="DJ114" s="3">
        <f>IF(I114="",0,INDEX(Tablas!$C$4:$C$8,MATCH(I114,Tablas!$A$4:$A$8,0)))</f>
      </c>
      <c r="DK114" s="3">
        <f>IF(J114="",0,INDEX(Tablas!$C$4:$C$8,MATCH(J114,Tablas!$A$4:$A$8,0)))</f>
      </c>
      <c r="DL114" s="3">
        <f>IF(K114="",0,INDEX(Tablas!$C$4:$C$8,MATCH(K114,Tablas!$A$4:$A$8,0)))</f>
      </c>
      <c r="DM114" s="3">
        <f>IF(L114="",0,INDEX(Tablas!$C$4:$C$8,MATCH(L114,Tablas!$A$4:$A$8,0)))</f>
      </c>
      <c r="DN114" s="3">
        <f>IF(M114="",0,INDEX(Tablas!$C$4:$C$8,MATCH(M114,Tablas!$A$4:$A$8,0)))</f>
      </c>
      <c r="DO114" s="3">
        <f>IF(N114="",0,INDEX(Tablas!$C$4:$C$8,MATCH(N114,Tablas!$A$4:$A$8,0)))</f>
      </c>
      <c r="DP114" s="3">
        <f>IF(O114="",0,INDEX(Tablas!$C$4:$C$8,MATCH(O114,Tablas!$A$4:$A$8,0)))</f>
      </c>
      <c r="DQ114" s="3">
        <f>IF(P114="",0,INDEX(Tablas!$C$4:$C$8,MATCH(P114,Tablas!$A$4:$A$8,0)))</f>
      </c>
      <c r="DR114" s="3">
        <f>IF(Q114="",0,INDEX(Tablas!$C$4:$C$8,MATCH(Q114,Tablas!$A$4:$A$8,0)))</f>
      </c>
      <c r="DS114" s="3">
        <f>IF(R114="",0,INDEX(Tablas!$C$4:$C$8,MATCH(R114,Tablas!$A$4:$A$8,0)))</f>
      </c>
      <c r="DT114" s="3">
        <f>IF(S114="",0,INDEX(Tablas!$C$4:$C$8,MATCH(S114,Tablas!$A$4:$A$8,0)))</f>
      </c>
      <c r="DU114" s="3">
        <f>IF(T114="",0,INDEX(Tablas!$C$4:$C$8,MATCH(T114,Tablas!$A$4:$A$8,0)))</f>
      </c>
      <c r="DV114" s="3">
        <f>IF(U114="",0,INDEX(Tablas!$C$4:$C$8,MATCH(U114,Tablas!$A$4:$A$8,0)))</f>
      </c>
      <c r="DW114" s="3">
        <f>IF(V114="",0,INDEX(Tablas!$C$4:$C$8,MATCH(V114,Tablas!$A$4:$A$8,0)))</f>
      </c>
      <c r="DX114" s="3">
        <f>IF(W114="",0,INDEX(Tablas!$C$4:$C$8,MATCH(W114,Tablas!$A$4:$A$8,0)))</f>
      </c>
      <c r="DY114" s="3">
        <f>IF(X114="",0,INDEX(Tablas!$C$4:$C$8,MATCH(X114,Tablas!$A$4:$A$8,0)))</f>
      </c>
      <c r="DZ114" s="3">
        <f>IF(Y114="",0,INDEX(Tablas!$C$4:$C$8,MATCH(Y114,Tablas!$A$4:$A$8,0)))</f>
      </c>
      <c r="EA114" s="3">
        <f>IF(Z114="",0,INDEX(Tablas!$B$4:$B$8,MATCH(Z114,Tablas!$A$4:$A$8,0)))</f>
      </c>
      <c r="EB114" s="3">
        <f>IF(AA114="",0,INDEX(Tablas!$B$4:$B$8,MATCH(AA114,Tablas!$A$4:$A$8,0)))</f>
      </c>
      <c r="EC114" s="3">
        <f>IF(AB114="",0,INDEX(Tablas!$B$4:$B$8,MATCH(AB114,Tablas!$A$4:$A$8,0)))</f>
      </c>
      <c r="ED114" s="3">
        <f>IF(AC114="",0,INDEX(Tablas!$B$4:$B$8,MATCH(AC114,Tablas!$A$4:$A$8,0)))</f>
      </c>
      <c r="EE114" s="3">
        <f>IF(AD114="",0,INDEX(Tablas!$B$4:$B$8,MATCH(AD114,Tablas!$A$4:$A$8,0)))</f>
      </c>
      <c r="EF114" s="3">
        <f>IF(AE114="",0,INDEX(Tablas!$B$4:$B$8,MATCH(AE114,Tablas!$A$4:$A$8,0)))</f>
      </c>
      <c r="EG114" s="3">
        <f>IF(AF114="",0,INDEX(Tablas!$C$4:$C$8,MATCH(AF114,Tablas!$A$4:$A$8,0)))</f>
      </c>
      <c r="EH114" s="3">
        <f>IF(AG114="",0,INDEX(Tablas!$B$4:$B$8,MATCH(AG114,Tablas!$A$4:$A$8,0)))</f>
      </c>
      <c r="EI114" s="3">
        <f>IF(AH114="",0,INDEX(Tablas!$B$4:$B$8,MATCH(AH114,Tablas!$A$4:$A$8,0)))</f>
      </c>
      <c r="EJ114" s="3">
        <f>IF(AI114="",0,INDEX(Tablas!$B$4:$B$8,MATCH(AI114,Tablas!$A$4:$A$8,0)))</f>
      </c>
      <c r="EK114" s="3">
        <f>IF(AJ114="",0,INDEX(Tablas!$B$4:$B$8,MATCH(AJ114,Tablas!$A$4:$A$8,0)))</f>
      </c>
      <c r="EL114" s="3">
        <f>IF(AK114="",0,INDEX(Tablas!$B$4:$B$8,MATCH(AK114,Tablas!$A$4:$A$8,0)))</f>
      </c>
      <c r="EM114" s="3">
        <f>IF(AL114="",0,INDEX(Tablas!$B$4:$B$8,MATCH(AL114,Tablas!$A$4:$A$8,0)))</f>
      </c>
      <c r="EN114" s="3">
        <f>IF(AM114="",0,INDEX(Tablas!$B$4:$B$8,MATCH(AM114,Tablas!$A$4:$A$8,0)))</f>
      </c>
      <c r="EO114" s="3">
        <f>IF(AN114="",0,INDEX(Tablas!$B$4:$B$8,MATCH(AN114,Tablas!$A$4:$A$8,0)))</f>
      </c>
      <c r="EP114" s="3">
        <f>IF(AO114="",0,INDEX(Tablas!$B$4:$B$8,MATCH(AO114,Tablas!$A$4:$A$8,0)))</f>
      </c>
      <c r="EQ114" s="3">
        <f>IF(AP114="",0,INDEX(Tablas!$B$4:$B$8,MATCH(AP114,Tablas!$A$4:$A$8,0)))</f>
      </c>
      <c r="ER114" s="3">
        <f>IF(AQ114="",0,INDEX(Tablas!$B$4:$B$8,MATCH(AQ114,Tablas!$A$4:$A$8,0)))</f>
      </c>
      <c r="ES114" s="3">
        <f>IF(AR114="",0,INDEX(Tablas!$B$4:$B$8,MATCH(AR114,Tablas!$A$4:$A$8,0)))</f>
      </c>
      <c r="ET114" s="3">
        <f>IF(AS114="",0,INDEX(Tablas!$B$4:$B$8,MATCH(AS114,Tablas!$A$4:$A$8,0)))</f>
      </c>
      <c r="EU114" s="3">
        <f>IF(AT114="",0,INDEX(Tablas!$B$4:$B$8,MATCH(AT114,Tablas!$A$4:$A$8,0)))</f>
      </c>
      <c r="EV114" s="3">
        <f>IF(AU114="",0,INDEX(Tablas!$B$4:$B$8,MATCH(AU114,Tablas!$A$4:$A$8,0)))</f>
      </c>
      <c r="EW114" s="3">
        <f>IF(AV114="",0,INDEX(Tablas!$B$4:$B$8,MATCH(AV114,Tablas!$A$4:$A$8,0)))</f>
      </c>
      <c r="EX114" s="3">
        <f>IF(AW114="",0,INDEX(Tablas!$B$4:$B$8,MATCH(AW114,Tablas!$A$4:$A$8,0)))</f>
      </c>
      <c r="EY114" s="3">
        <f>IF(AX114="",0,INDEX(Tablas!$B$4:$B$8,MATCH(AX114,Tablas!$A$4:$A$8,0)))</f>
      </c>
      <c r="EZ114" s="3">
        <f>IF(AY114="",0,INDEX(Tablas!$B$4:$B$8,MATCH(AY114,Tablas!$A$4:$A$8,0)))</f>
      </c>
      <c r="FA114" s="3">
        <f>IF(AZ114="",0,INDEX(Tablas!$B$4:$B$8,MATCH(AZ114,Tablas!$A$4:$A$8,0)))</f>
      </c>
      <c r="FB114" s="3">
        <f>IF(BA114="",0,INDEX(Tablas!$B$4:$B$8,MATCH(BA114,Tablas!$A$4:$A$8,0)))</f>
      </c>
      <c r="FC114" s="3">
        <f>IF(BB114="",0,INDEX(Tablas!$B$4:$B$8,MATCH(BB114,Tablas!$A$4:$A$8,0)))</f>
      </c>
      <c r="FD114" s="3">
        <f>IF(BC114="",0,INDEX(Tablas!$B$4:$B$8,MATCH(BC114,Tablas!$A$4:$A$8,0)))</f>
      </c>
      <c r="FE114" s="3">
        <f>IF(BD114="",0,INDEX(Tablas!$B$4:$B$8,MATCH(BD114,Tablas!$A$4:$A$8,0)))</f>
      </c>
      <c r="FF114" s="3">
        <f>IF(BE114="",0,INDEX(Tablas!$C$4:$C$8,MATCH(BE114,Tablas!$A$4:$A$8,0)))</f>
      </c>
      <c r="FG114" s="3">
        <f>IF(BF114="",0,INDEX(Tablas!$B$4:$B$8,MATCH(BF114,Tablas!$A$4:$A$8,0)))</f>
      </c>
      <c r="FH114" s="3">
        <f>IF(BG114="",0,INDEX(Tablas!$B$4:$B$8,MATCH(BG114,Tablas!$A$4:$A$8,0)))</f>
      </c>
      <c r="FI114" s="3">
        <f>IF(BH114="",0,INDEX(Tablas!$B$4:$B$8,MATCH(BH114,Tablas!$A$4:$A$8,0)))</f>
      </c>
      <c r="FJ114" s="3">
        <f>IF(BI114="",0,INDEX(Tablas!$C$4:$C$8,MATCH(BI114,Tablas!$A$4:$A$8,0)))</f>
      </c>
      <c r="FK114" s="3">
        <f>IF(BJ114="",0,INDEX(Tablas!$C$4:$C$8,MATCH(BJ114,Tablas!$A$4:$A$8,0)))</f>
      </c>
      <c r="FL114" s="3">
        <f>IF(BK114="",0,INDEX(Tablas!$C$4:$C$8,MATCH(BK114,Tablas!$A$4:$A$8,0)))</f>
      </c>
      <c r="FM114" s="3">
        <f>IF(BL114="",0,INDEX(Tablas!$C$4:$C$8,MATCH(BL114,Tablas!$A$4:$A$8,0)))</f>
      </c>
      <c r="FN114" s="3">
        <f>IF(BM114="",0,INDEX(Tablas!$C$4:$C$8,MATCH(BM114,Tablas!$A$4:$A$8,0)))</f>
      </c>
      <c r="FO114" s="3">
        <f>IF(BN114="",0,INDEX(Tablas!$C$4:$C$8,MATCH(BN114,Tablas!$A$4:$A$8,0)))</f>
      </c>
      <c r="FP114" s="3">
        <f>IF(BO114="",0,INDEX(Tablas!$C$4:$C$8,MATCH(BO114,Tablas!$A$4:$A$8,0)))</f>
      </c>
      <c r="FQ114" s="3">
        <f>IF(OR($B114&lt;&gt;"Sí",BP114=""),0,INDEX(Tablas!$C$4:$C$8,MATCH(BP114,Tablas!$A$4:$A$8,0)))</f>
      </c>
      <c r="FR114" s="3">
        <f>IF(OR($B114&lt;&gt;"Sí",BQ114=""),0,INDEX(Tablas!$C$4:$C$8,MATCH(BQ114,Tablas!$A$4:$A$8,0)))</f>
      </c>
      <c r="FS114" s="3">
        <f>IF(OR($B114&lt;&gt;"Sí",BR114=""),0,INDEX(Tablas!$C$4:$C$8,MATCH(BR114,Tablas!$A$4:$A$8,0)))</f>
      </c>
      <c r="FT114" s="3">
        <f>IF(OR($B114&lt;&gt;"Sí",BS114=""),0,INDEX(Tablas!$C$4:$C$8,MATCH(BS114,Tablas!$A$4:$A$8,0)))</f>
      </c>
      <c r="FU114" s="3">
        <f>IF(OR($C114&lt;&gt;"Sí",BT114=""),0,INDEX(Tablas!$C$4:$C$8,MATCH(BT114,Tablas!$A$4:$A$8,0)))</f>
      </c>
      <c r="FV114" s="3">
        <f>IF(OR($C114&lt;&gt;"Sí",BU114=""),0,INDEX(Tablas!$C$4:$C$8,MATCH(BU114,Tablas!$A$4:$A$8,0)))</f>
      </c>
      <c r="FW114" s="3">
        <f>IF(OR($C114&lt;&gt;"Sí",BV114=""),0,INDEX(Tablas!$C$4:$C$8,MATCH(BV114,Tablas!$A$4:$A$8,0)))</f>
      </c>
      <c r="FX114" s="3">
        <f>IF(OR($C114&lt;&gt;"Sí",BW114=""),0,INDEX(Tablas!$C$4:$C$8,MATCH(BW114,Tablas!$A$4:$A$8,0)))</f>
      </c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6">
        <f>IF(COUNTA($A115:$BW115)=0,"",SUM(DE115:FX115))</f>
      </c>
      <c r="BY115" s="6">
        <f>IF(BX115="","",IF(BX115&lt;Tablas!$C$11,"Nulo",IF(BX115&lt;Tablas!$D$11,"Bajo",IF(BX115&lt;Tablas!$E$11,"Medio",IF(BX115&lt;Tablas!$F$11,"Alto","Muy alto")))))</f>
      </c>
      <c r="BZ115" s="3">
        <f>IF($BX115="","",SUM(DE115,DG115,DF115,DH115,DI115))</f>
      </c>
      <c r="CA115" s="3">
        <f>IF(BZ115="","",IF(BZ115&lt;Tablas!$C$12,"Nulo",IF(BZ115&lt;Tablas!$D$12,"Bajo",IF(BZ115&lt;Tablas!$E$12,"Medio",IF(BZ115&lt;Tablas!$F$12,"Alto","Muy alto")))))</f>
      </c>
      <c r="CB115" s="3">
        <f>IF($BX115="","",SUM(DJ115,DP115,DK115,DL115,DM115,DN115,DO115,FQ115,FR115,FS115,FT115,DQ115,DR115,DS115,DT115,EC115,ED115,EE115,EF115,EA115,EB115,EG115,EH115,EM115,EN115))</f>
      </c>
      <c r="CC115" s="3">
        <f>IF(CB115="","",IF(CB115&lt;Tablas!$C$13,"Nulo",IF(CB115&lt;Tablas!$D$13,"Bajo",IF(CB115&lt;Tablas!$E$13,"Medio",IF(CB115&lt;Tablas!$F$13,"Alto","Muy alto")))))</f>
      </c>
      <c r="CD115" s="3">
        <f>IF($BX115="","",SUM(DU115,DV115,DW115,DX115,DY115,DZ115))</f>
      </c>
      <c r="CE115" s="3">
        <f>IF(CD115="","",IF(CD115&lt;Tablas!$C$14,"Nulo",IF(CD115&lt;Tablas!$D$14,"Bajo",IF(CD115&lt;Tablas!$E$14,"Medio",IF(CD115&lt;Tablas!$F$14,"Alto","Muy alto")))))</f>
      </c>
      <c r="CF115" s="3">
        <f>IF($BX115="","",SUM(EI115,EJ115,EK115,EL115,EO115,EP115,EQ115,ER115,ES115,ET115,EU115,EV115,EW115,EX115,FU115,FV115,FW115,FX115,FI115,FJ115,FK115,FL115,FM115,FN115,FO115,FP115))</f>
      </c>
      <c r="CG115" s="3">
        <f>IF(CF115="","",IF(CF115&lt;Tablas!$C$15,"Nulo",IF(CF115&lt;Tablas!$D$15,"Bajo",IF(CF115&lt;Tablas!$E$15,"Medio",IF(CF115&lt;Tablas!$F$15,"Alto","Muy alto")))))</f>
      </c>
      <c r="CH115" s="3">
        <f>IF($BX115="","",SUM(EY115,EZ115,FA115,FB115,FC115,FD115,FG115,FH115,FE115,FF115))</f>
      </c>
      <c r="CI115" s="3">
        <f>IF(CH115="","",IF(CH115&lt;Tablas!$C$16,"Nulo",IF(CH115&lt;Tablas!$D$16,"Bajo",IF(CH115&lt;Tablas!$E$16,"Medio",IF(CH115&lt;Tablas!$F$16,"Alto","Muy alto")))))</f>
      </c>
      <c r="CJ115" s="3">
        <f>IF($BX115="","",SUM(DE115,DG115,DF115,DH115,DI115))</f>
      </c>
      <c r="CK115" s="3">
        <f>IF(CJ115="","",IF(CJ115&lt;Tablas!$C$17,"Nulo",IF(CJ115&lt;Tablas!$D$17,"Bajo",IF(CJ115&lt;Tablas!$E$17,"Medio",IF(CJ115&lt;Tablas!$F$17,"Alto","Muy alto")))))</f>
      </c>
      <c r="CL115" s="3">
        <f>IF($BX115="","",SUM(DJ115,DP115,DK115,DL115,DM115,DN115,DO115,FQ115,FR115,FS115,FT115,DQ115,DR115,DS115,DT115))</f>
      </c>
      <c r="CM115" s="3">
        <f>IF(CL115="","",IF(CL115&lt;Tablas!$C$18,"Nulo",IF(CL115&lt;Tablas!$D$18,"Bajo",IF(CL115&lt;Tablas!$E$18,"Medio",IF(CL115&lt;Tablas!$F$18,"Alto","Muy alto")))))</f>
      </c>
      <c r="CN115" s="3">
        <f>IF($BX115="","",SUM(EC115,ED115,EE115,EF115,EA115,EB115,EG115,EH115,EM115,EN115))</f>
      </c>
      <c r="CO115" s="3">
        <f>IF(CN115="","",IF(CN115&lt;Tablas!$C$19,"Nulo",IF(CN115&lt;Tablas!$D$19,"Bajo",IF(CN115&lt;Tablas!$E$19,"Medio",IF(CN115&lt;Tablas!$F$19,"Alto","Muy alto")))))</f>
      </c>
      <c r="CP115" s="3">
        <f>IF($BX115="","",SUM(DU115,DV115))</f>
      </c>
      <c r="CQ115" s="3">
        <f>IF(CP115="","",IF(CP115&lt;Tablas!$C$20,"Nulo",IF(CP115&lt;Tablas!$D$20,"Bajo",IF(CP115&lt;Tablas!$E$20,"Medio",IF(CP115&lt;Tablas!$F$20,"Alto","Muy alto")))))</f>
      </c>
      <c r="CR115" s="3">
        <f>IF($BX115="","",SUM(DW115,DX115,DY115,DZ115))</f>
      </c>
      <c r="CS115" s="3">
        <f>IF(CR115="","",IF(CR115&lt;Tablas!$C$21,"Nulo",IF(CR115&lt;Tablas!$D$21,"Bajo",IF(CR115&lt;Tablas!$E$21,"Medio",IF(CR115&lt;Tablas!$F$21,"Alto","Muy alto")))))</f>
      </c>
      <c r="CT115" s="3">
        <f>IF($BX115="","",SUM(EI115,EJ115,EK115,EL115,EO115,EP115,EQ115,ER115,ES115))</f>
      </c>
      <c r="CU115" s="3">
        <f>IF(CT115="","",IF(CT115&lt;Tablas!$C$22,"Nulo",IF(CT115&lt;Tablas!$D$22,"Bajo",IF(CT115&lt;Tablas!$E$22,"Medio",IF(CT115&lt;Tablas!$F$22,"Alto","Muy alto")))))</f>
      </c>
      <c r="CV115" s="3">
        <f>IF($BX115="","",SUM(ET115,EU115,EV115,EW115,EX115,FU115,FV115,FW115,FX115))</f>
      </c>
      <c r="CW115" s="3">
        <f>IF(CV115="","",IF(CV115&lt;Tablas!$C$23,"Nulo",IF(CV115&lt;Tablas!$D$23,"Bajo",IF(CV115&lt;Tablas!$E$23,"Medio",IF(CV115&lt;Tablas!$F$23,"Alto","Muy alto")))))</f>
      </c>
      <c r="CX115" s="3">
        <f>IF($BX115="","",SUM(FI115,FJ115,FK115,FL115,FM115,FN115,FO115,FP115))</f>
      </c>
      <c r="CY115" s="3">
        <f>IF(CX115="","",IF(CX115&lt;Tablas!$C$24,"Nulo",IF(CX115&lt;Tablas!$D$24,"Bajo",IF(CX115&lt;Tablas!$E$24,"Medio",IF(CX115&lt;Tablas!$F$24,"Alto","Muy alto")))))</f>
      </c>
      <c r="CZ115" s="3">
        <f>IF($BX115="","",SUM(EY115,EZ115,FA115,FB115,FC115,FD115))</f>
      </c>
      <c r="DA115" s="3">
        <f>IF(CZ115="","",IF(CZ115&lt;Tablas!$C$25,"Nulo",IF(CZ115&lt;Tablas!$D$25,"Bajo",IF(CZ115&lt;Tablas!$E$25,"Medio",IF(CZ115&lt;Tablas!$F$25,"Alto","Muy alto")))))</f>
      </c>
      <c r="DB115" s="3">
        <f>IF($BX115="","",SUM(FG115,FH115,FE115,FF115))</f>
      </c>
      <c r="DC115" s="3">
        <f>IF(DB115="","",IF(DB115&lt;Tablas!$C$26,"Nulo",IF(DB115&lt;Tablas!$D$26,"Bajo",IF(DB115&lt;Tablas!$E$26,"Medio",IF(DB115&lt;Tablas!$F$26,"Alto","Muy alto")))))</f>
      </c>
      <c r="DD115" s="3">
        <f>IF($BX115="","",COUNTBLANK(D115:BO115)+IF($B115="Sí",COUNTBLANK(BP115:BS115),0)+IF($C115="Sí",COUNTBLANK(BT115:BW115),0)+IF($B115="",1,0)+IF($C115="",1,0))</f>
      </c>
      <c r="DE115" s="3">
        <f>IF(D115="",0,INDEX(Tablas!$B$4:$B$8,MATCH(D115,Tablas!$A$4:$A$8,0)))</f>
      </c>
      <c r="DF115" s="3">
        <f>IF(E115="",0,INDEX(Tablas!$C$4:$C$8,MATCH(E115,Tablas!$A$4:$A$8,0)))</f>
      </c>
      <c r="DG115" s="3">
        <f>IF(F115="",0,INDEX(Tablas!$C$4:$C$8,MATCH(F115,Tablas!$A$4:$A$8,0)))</f>
      </c>
      <c r="DH115" s="3">
        <f>IF(G115="",0,INDEX(Tablas!$B$4:$B$8,MATCH(G115,Tablas!$A$4:$A$8,0)))</f>
      </c>
      <c r="DI115" s="3">
        <f>IF(H115="",0,INDEX(Tablas!$C$4:$C$8,MATCH(H115,Tablas!$A$4:$A$8,0)))</f>
      </c>
      <c r="DJ115" s="3">
        <f>IF(I115="",0,INDEX(Tablas!$C$4:$C$8,MATCH(I115,Tablas!$A$4:$A$8,0)))</f>
      </c>
      <c r="DK115" s="3">
        <f>IF(J115="",0,INDEX(Tablas!$C$4:$C$8,MATCH(J115,Tablas!$A$4:$A$8,0)))</f>
      </c>
      <c r="DL115" s="3">
        <f>IF(K115="",0,INDEX(Tablas!$C$4:$C$8,MATCH(K115,Tablas!$A$4:$A$8,0)))</f>
      </c>
      <c r="DM115" s="3">
        <f>IF(L115="",0,INDEX(Tablas!$C$4:$C$8,MATCH(L115,Tablas!$A$4:$A$8,0)))</f>
      </c>
      <c r="DN115" s="3">
        <f>IF(M115="",0,INDEX(Tablas!$C$4:$C$8,MATCH(M115,Tablas!$A$4:$A$8,0)))</f>
      </c>
      <c r="DO115" s="3">
        <f>IF(N115="",0,INDEX(Tablas!$C$4:$C$8,MATCH(N115,Tablas!$A$4:$A$8,0)))</f>
      </c>
      <c r="DP115" s="3">
        <f>IF(O115="",0,INDEX(Tablas!$C$4:$C$8,MATCH(O115,Tablas!$A$4:$A$8,0)))</f>
      </c>
      <c r="DQ115" s="3">
        <f>IF(P115="",0,INDEX(Tablas!$C$4:$C$8,MATCH(P115,Tablas!$A$4:$A$8,0)))</f>
      </c>
      <c r="DR115" s="3">
        <f>IF(Q115="",0,INDEX(Tablas!$C$4:$C$8,MATCH(Q115,Tablas!$A$4:$A$8,0)))</f>
      </c>
      <c r="DS115" s="3">
        <f>IF(R115="",0,INDEX(Tablas!$C$4:$C$8,MATCH(R115,Tablas!$A$4:$A$8,0)))</f>
      </c>
      <c r="DT115" s="3">
        <f>IF(S115="",0,INDEX(Tablas!$C$4:$C$8,MATCH(S115,Tablas!$A$4:$A$8,0)))</f>
      </c>
      <c r="DU115" s="3">
        <f>IF(T115="",0,INDEX(Tablas!$C$4:$C$8,MATCH(T115,Tablas!$A$4:$A$8,0)))</f>
      </c>
      <c r="DV115" s="3">
        <f>IF(U115="",0,INDEX(Tablas!$C$4:$C$8,MATCH(U115,Tablas!$A$4:$A$8,0)))</f>
      </c>
      <c r="DW115" s="3">
        <f>IF(V115="",0,INDEX(Tablas!$C$4:$C$8,MATCH(V115,Tablas!$A$4:$A$8,0)))</f>
      </c>
      <c r="DX115" s="3">
        <f>IF(W115="",0,INDEX(Tablas!$C$4:$C$8,MATCH(W115,Tablas!$A$4:$A$8,0)))</f>
      </c>
      <c r="DY115" s="3">
        <f>IF(X115="",0,INDEX(Tablas!$C$4:$C$8,MATCH(X115,Tablas!$A$4:$A$8,0)))</f>
      </c>
      <c r="DZ115" s="3">
        <f>IF(Y115="",0,INDEX(Tablas!$C$4:$C$8,MATCH(Y115,Tablas!$A$4:$A$8,0)))</f>
      </c>
      <c r="EA115" s="3">
        <f>IF(Z115="",0,INDEX(Tablas!$B$4:$B$8,MATCH(Z115,Tablas!$A$4:$A$8,0)))</f>
      </c>
      <c r="EB115" s="3">
        <f>IF(AA115="",0,INDEX(Tablas!$B$4:$B$8,MATCH(AA115,Tablas!$A$4:$A$8,0)))</f>
      </c>
      <c r="EC115" s="3">
        <f>IF(AB115="",0,INDEX(Tablas!$B$4:$B$8,MATCH(AB115,Tablas!$A$4:$A$8,0)))</f>
      </c>
      <c r="ED115" s="3">
        <f>IF(AC115="",0,INDEX(Tablas!$B$4:$B$8,MATCH(AC115,Tablas!$A$4:$A$8,0)))</f>
      </c>
      <c r="EE115" s="3">
        <f>IF(AD115="",0,INDEX(Tablas!$B$4:$B$8,MATCH(AD115,Tablas!$A$4:$A$8,0)))</f>
      </c>
      <c r="EF115" s="3">
        <f>IF(AE115="",0,INDEX(Tablas!$B$4:$B$8,MATCH(AE115,Tablas!$A$4:$A$8,0)))</f>
      </c>
      <c r="EG115" s="3">
        <f>IF(AF115="",0,INDEX(Tablas!$C$4:$C$8,MATCH(AF115,Tablas!$A$4:$A$8,0)))</f>
      </c>
      <c r="EH115" s="3">
        <f>IF(AG115="",0,INDEX(Tablas!$B$4:$B$8,MATCH(AG115,Tablas!$A$4:$A$8,0)))</f>
      </c>
      <c r="EI115" s="3">
        <f>IF(AH115="",0,INDEX(Tablas!$B$4:$B$8,MATCH(AH115,Tablas!$A$4:$A$8,0)))</f>
      </c>
      <c r="EJ115" s="3">
        <f>IF(AI115="",0,INDEX(Tablas!$B$4:$B$8,MATCH(AI115,Tablas!$A$4:$A$8,0)))</f>
      </c>
      <c r="EK115" s="3">
        <f>IF(AJ115="",0,INDEX(Tablas!$B$4:$B$8,MATCH(AJ115,Tablas!$A$4:$A$8,0)))</f>
      </c>
      <c r="EL115" s="3">
        <f>IF(AK115="",0,INDEX(Tablas!$B$4:$B$8,MATCH(AK115,Tablas!$A$4:$A$8,0)))</f>
      </c>
      <c r="EM115" s="3">
        <f>IF(AL115="",0,INDEX(Tablas!$B$4:$B$8,MATCH(AL115,Tablas!$A$4:$A$8,0)))</f>
      </c>
      <c r="EN115" s="3">
        <f>IF(AM115="",0,INDEX(Tablas!$B$4:$B$8,MATCH(AM115,Tablas!$A$4:$A$8,0)))</f>
      </c>
      <c r="EO115" s="3">
        <f>IF(AN115="",0,INDEX(Tablas!$B$4:$B$8,MATCH(AN115,Tablas!$A$4:$A$8,0)))</f>
      </c>
      <c r="EP115" s="3">
        <f>IF(AO115="",0,INDEX(Tablas!$B$4:$B$8,MATCH(AO115,Tablas!$A$4:$A$8,0)))</f>
      </c>
      <c r="EQ115" s="3">
        <f>IF(AP115="",0,INDEX(Tablas!$B$4:$B$8,MATCH(AP115,Tablas!$A$4:$A$8,0)))</f>
      </c>
      <c r="ER115" s="3">
        <f>IF(AQ115="",0,INDEX(Tablas!$B$4:$B$8,MATCH(AQ115,Tablas!$A$4:$A$8,0)))</f>
      </c>
      <c r="ES115" s="3">
        <f>IF(AR115="",0,INDEX(Tablas!$B$4:$B$8,MATCH(AR115,Tablas!$A$4:$A$8,0)))</f>
      </c>
      <c r="ET115" s="3">
        <f>IF(AS115="",0,INDEX(Tablas!$B$4:$B$8,MATCH(AS115,Tablas!$A$4:$A$8,0)))</f>
      </c>
      <c r="EU115" s="3">
        <f>IF(AT115="",0,INDEX(Tablas!$B$4:$B$8,MATCH(AT115,Tablas!$A$4:$A$8,0)))</f>
      </c>
      <c r="EV115" s="3">
        <f>IF(AU115="",0,INDEX(Tablas!$B$4:$B$8,MATCH(AU115,Tablas!$A$4:$A$8,0)))</f>
      </c>
      <c r="EW115" s="3">
        <f>IF(AV115="",0,INDEX(Tablas!$B$4:$B$8,MATCH(AV115,Tablas!$A$4:$A$8,0)))</f>
      </c>
      <c r="EX115" s="3">
        <f>IF(AW115="",0,INDEX(Tablas!$B$4:$B$8,MATCH(AW115,Tablas!$A$4:$A$8,0)))</f>
      </c>
      <c r="EY115" s="3">
        <f>IF(AX115="",0,INDEX(Tablas!$B$4:$B$8,MATCH(AX115,Tablas!$A$4:$A$8,0)))</f>
      </c>
      <c r="EZ115" s="3">
        <f>IF(AY115="",0,INDEX(Tablas!$B$4:$B$8,MATCH(AY115,Tablas!$A$4:$A$8,0)))</f>
      </c>
      <c r="FA115" s="3">
        <f>IF(AZ115="",0,INDEX(Tablas!$B$4:$B$8,MATCH(AZ115,Tablas!$A$4:$A$8,0)))</f>
      </c>
      <c r="FB115" s="3">
        <f>IF(BA115="",0,INDEX(Tablas!$B$4:$B$8,MATCH(BA115,Tablas!$A$4:$A$8,0)))</f>
      </c>
      <c r="FC115" s="3">
        <f>IF(BB115="",0,INDEX(Tablas!$B$4:$B$8,MATCH(BB115,Tablas!$A$4:$A$8,0)))</f>
      </c>
      <c r="FD115" s="3">
        <f>IF(BC115="",0,INDEX(Tablas!$B$4:$B$8,MATCH(BC115,Tablas!$A$4:$A$8,0)))</f>
      </c>
      <c r="FE115" s="3">
        <f>IF(BD115="",0,INDEX(Tablas!$B$4:$B$8,MATCH(BD115,Tablas!$A$4:$A$8,0)))</f>
      </c>
      <c r="FF115" s="3">
        <f>IF(BE115="",0,INDEX(Tablas!$C$4:$C$8,MATCH(BE115,Tablas!$A$4:$A$8,0)))</f>
      </c>
      <c r="FG115" s="3">
        <f>IF(BF115="",0,INDEX(Tablas!$B$4:$B$8,MATCH(BF115,Tablas!$A$4:$A$8,0)))</f>
      </c>
      <c r="FH115" s="3">
        <f>IF(BG115="",0,INDEX(Tablas!$B$4:$B$8,MATCH(BG115,Tablas!$A$4:$A$8,0)))</f>
      </c>
      <c r="FI115" s="3">
        <f>IF(BH115="",0,INDEX(Tablas!$B$4:$B$8,MATCH(BH115,Tablas!$A$4:$A$8,0)))</f>
      </c>
      <c r="FJ115" s="3">
        <f>IF(BI115="",0,INDEX(Tablas!$C$4:$C$8,MATCH(BI115,Tablas!$A$4:$A$8,0)))</f>
      </c>
      <c r="FK115" s="3">
        <f>IF(BJ115="",0,INDEX(Tablas!$C$4:$C$8,MATCH(BJ115,Tablas!$A$4:$A$8,0)))</f>
      </c>
      <c r="FL115" s="3">
        <f>IF(BK115="",0,INDEX(Tablas!$C$4:$C$8,MATCH(BK115,Tablas!$A$4:$A$8,0)))</f>
      </c>
      <c r="FM115" s="3">
        <f>IF(BL115="",0,INDEX(Tablas!$C$4:$C$8,MATCH(BL115,Tablas!$A$4:$A$8,0)))</f>
      </c>
      <c r="FN115" s="3">
        <f>IF(BM115="",0,INDEX(Tablas!$C$4:$C$8,MATCH(BM115,Tablas!$A$4:$A$8,0)))</f>
      </c>
      <c r="FO115" s="3">
        <f>IF(BN115="",0,INDEX(Tablas!$C$4:$C$8,MATCH(BN115,Tablas!$A$4:$A$8,0)))</f>
      </c>
      <c r="FP115" s="3">
        <f>IF(BO115="",0,INDEX(Tablas!$C$4:$C$8,MATCH(BO115,Tablas!$A$4:$A$8,0)))</f>
      </c>
      <c r="FQ115" s="3">
        <f>IF(OR($B115&lt;&gt;"Sí",BP115=""),0,INDEX(Tablas!$C$4:$C$8,MATCH(BP115,Tablas!$A$4:$A$8,0)))</f>
      </c>
      <c r="FR115" s="3">
        <f>IF(OR($B115&lt;&gt;"Sí",BQ115=""),0,INDEX(Tablas!$C$4:$C$8,MATCH(BQ115,Tablas!$A$4:$A$8,0)))</f>
      </c>
      <c r="FS115" s="3">
        <f>IF(OR($B115&lt;&gt;"Sí",BR115=""),0,INDEX(Tablas!$C$4:$C$8,MATCH(BR115,Tablas!$A$4:$A$8,0)))</f>
      </c>
      <c r="FT115" s="3">
        <f>IF(OR($B115&lt;&gt;"Sí",BS115=""),0,INDEX(Tablas!$C$4:$C$8,MATCH(BS115,Tablas!$A$4:$A$8,0)))</f>
      </c>
      <c r="FU115" s="3">
        <f>IF(OR($C115&lt;&gt;"Sí",BT115=""),0,INDEX(Tablas!$C$4:$C$8,MATCH(BT115,Tablas!$A$4:$A$8,0)))</f>
      </c>
      <c r="FV115" s="3">
        <f>IF(OR($C115&lt;&gt;"Sí",BU115=""),0,INDEX(Tablas!$C$4:$C$8,MATCH(BU115,Tablas!$A$4:$A$8,0)))</f>
      </c>
      <c r="FW115" s="3">
        <f>IF(OR($C115&lt;&gt;"Sí",BV115=""),0,INDEX(Tablas!$C$4:$C$8,MATCH(BV115,Tablas!$A$4:$A$8,0)))</f>
      </c>
      <c r="FX115" s="3">
        <f>IF(OR($C115&lt;&gt;"Sí",BW115=""),0,INDEX(Tablas!$C$4:$C$8,MATCH(BW115,Tablas!$A$4:$A$8,0)))</f>
      </c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6">
        <f>IF(COUNTA($A116:$BW116)=0,"",SUM(DE116:FX116))</f>
      </c>
      <c r="BY116" s="6">
        <f>IF(BX116="","",IF(BX116&lt;Tablas!$C$11,"Nulo",IF(BX116&lt;Tablas!$D$11,"Bajo",IF(BX116&lt;Tablas!$E$11,"Medio",IF(BX116&lt;Tablas!$F$11,"Alto","Muy alto")))))</f>
      </c>
      <c r="BZ116" s="3">
        <f>IF($BX116="","",SUM(DE116,DG116,DF116,DH116,DI116))</f>
      </c>
      <c r="CA116" s="3">
        <f>IF(BZ116="","",IF(BZ116&lt;Tablas!$C$12,"Nulo",IF(BZ116&lt;Tablas!$D$12,"Bajo",IF(BZ116&lt;Tablas!$E$12,"Medio",IF(BZ116&lt;Tablas!$F$12,"Alto","Muy alto")))))</f>
      </c>
      <c r="CB116" s="3">
        <f>IF($BX116="","",SUM(DJ116,DP116,DK116,DL116,DM116,DN116,DO116,FQ116,FR116,FS116,FT116,DQ116,DR116,DS116,DT116,EC116,ED116,EE116,EF116,EA116,EB116,EG116,EH116,EM116,EN116))</f>
      </c>
      <c r="CC116" s="3">
        <f>IF(CB116="","",IF(CB116&lt;Tablas!$C$13,"Nulo",IF(CB116&lt;Tablas!$D$13,"Bajo",IF(CB116&lt;Tablas!$E$13,"Medio",IF(CB116&lt;Tablas!$F$13,"Alto","Muy alto")))))</f>
      </c>
      <c r="CD116" s="3">
        <f>IF($BX116="","",SUM(DU116,DV116,DW116,DX116,DY116,DZ116))</f>
      </c>
      <c r="CE116" s="3">
        <f>IF(CD116="","",IF(CD116&lt;Tablas!$C$14,"Nulo",IF(CD116&lt;Tablas!$D$14,"Bajo",IF(CD116&lt;Tablas!$E$14,"Medio",IF(CD116&lt;Tablas!$F$14,"Alto","Muy alto")))))</f>
      </c>
      <c r="CF116" s="3">
        <f>IF($BX116="","",SUM(EI116,EJ116,EK116,EL116,EO116,EP116,EQ116,ER116,ES116,ET116,EU116,EV116,EW116,EX116,FU116,FV116,FW116,FX116,FI116,FJ116,FK116,FL116,FM116,FN116,FO116,FP116))</f>
      </c>
      <c r="CG116" s="3">
        <f>IF(CF116="","",IF(CF116&lt;Tablas!$C$15,"Nulo",IF(CF116&lt;Tablas!$D$15,"Bajo",IF(CF116&lt;Tablas!$E$15,"Medio",IF(CF116&lt;Tablas!$F$15,"Alto","Muy alto")))))</f>
      </c>
      <c r="CH116" s="3">
        <f>IF($BX116="","",SUM(EY116,EZ116,FA116,FB116,FC116,FD116,FG116,FH116,FE116,FF116))</f>
      </c>
      <c r="CI116" s="3">
        <f>IF(CH116="","",IF(CH116&lt;Tablas!$C$16,"Nulo",IF(CH116&lt;Tablas!$D$16,"Bajo",IF(CH116&lt;Tablas!$E$16,"Medio",IF(CH116&lt;Tablas!$F$16,"Alto","Muy alto")))))</f>
      </c>
      <c r="CJ116" s="3">
        <f>IF($BX116="","",SUM(DE116,DG116,DF116,DH116,DI116))</f>
      </c>
      <c r="CK116" s="3">
        <f>IF(CJ116="","",IF(CJ116&lt;Tablas!$C$17,"Nulo",IF(CJ116&lt;Tablas!$D$17,"Bajo",IF(CJ116&lt;Tablas!$E$17,"Medio",IF(CJ116&lt;Tablas!$F$17,"Alto","Muy alto")))))</f>
      </c>
      <c r="CL116" s="3">
        <f>IF($BX116="","",SUM(DJ116,DP116,DK116,DL116,DM116,DN116,DO116,FQ116,FR116,FS116,FT116,DQ116,DR116,DS116,DT116))</f>
      </c>
      <c r="CM116" s="3">
        <f>IF(CL116="","",IF(CL116&lt;Tablas!$C$18,"Nulo",IF(CL116&lt;Tablas!$D$18,"Bajo",IF(CL116&lt;Tablas!$E$18,"Medio",IF(CL116&lt;Tablas!$F$18,"Alto","Muy alto")))))</f>
      </c>
      <c r="CN116" s="3">
        <f>IF($BX116="","",SUM(EC116,ED116,EE116,EF116,EA116,EB116,EG116,EH116,EM116,EN116))</f>
      </c>
      <c r="CO116" s="3">
        <f>IF(CN116="","",IF(CN116&lt;Tablas!$C$19,"Nulo",IF(CN116&lt;Tablas!$D$19,"Bajo",IF(CN116&lt;Tablas!$E$19,"Medio",IF(CN116&lt;Tablas!$F$19,"Alto","Muy alto")))))</f>
      </c>
      <c r="CP116" s="3">
        <f>IF($BX116="","",SUM(DU116,DV116))</f>
      </c>
      <c r="CQ116" s="3">
        <f>IF(CP116="","",IF(CP116&lt;Tablas!$C$20,"Nulo",IF(CP116&lt;Tablas!$D$20,"Bajo",IF(CP116&lt;Tablas!$E$20,"Medio",IF(CP116&lt;Tablas!$F$20,"Alto","Muy alto")))))</f>
      </c>
      <c r="CR116" s="3">
        <f>IF($BX116="","",SUM(DW116,DX116,DY116,DZ116))</f>
      </c>
      <c r="CS116" s="3">
        <f>IF(CR116="","",IF(CR116&lt;Tablas!$C$21,"Nulo",IF(CR116&lt;Tablas!$D$21,"Bajo",IF(CR116&lt;Tablas!$E$21,"Medio",IF(CR116&lt;Tablas!$F$21,"Alto","Muy alto")))))</f>
      </c>
      <c r="CT116" s="3">
        <f>IF($BX116="","",SUM(EI116,EJ116,EK116,EL116,EO116,EP116,EQ116,ER116,ES116))</f>
      </c>
      <c r="CU116" s="3">
        <f>IF(CT116="","",IF(CT116&lt;Tablas!$C$22,"Nulo",IF(CT116&lt;Tablas!$D$22,"Bajo",IF(CT116&lt;Tablas!$E$22,"Medio",IF(CT116&lt;Tablas!$F$22,"Alto","Muy alto")))))</f>
      </c>
      <c r="CV116" s="3">
        <f>IF($BX116="","",SUM(ET116,EU116,EV116,EW116,EX116,FU116,FV116,FW116,FX116))</f>
      </c>
      <c r="CW116" s="3">
        <f>IF(CV116="","",IF(CV116&lt;Tablas!$C$23,"Nulo",IF(CV116&lt;Tablas!$D$23,"Bajo",IF(CV116&lt;Tablas!$E$23,"Medio",IF(CV116&lt;Tablas!$F$23,"Alto","Muy alto")))))</f>
      </c>
      <c r="CX116" s="3">
        <f>IF($BX116="","",SUM(FI116,FJ116,FK116,FL116,FM116,FN116,FO116,FP116))</f>
      </c>
      <c r="CY116" s="3">
        <f>IF(CX116="","",IF(CX116&lt;Tablas!$C$24,"Nulo",IF(CX116&lt;Tablas!$D$24,"Bajo",IF(CX116&lt;Tablas!$E$24,"Medio",IF(CX116&lt;Tablas!$F$24,"Alto","Muy alto")))))</f>
      </c>
      <c r="CZ116" s="3">
        <f>IF($BX116="","",SUM(EY116,EZ116,FA116,FB116,FC116,FD116))</f>
      </c>
      <c r="DA116" s="3">
        <f>IF(CZ116="","",IF(CZ116&lt;Tablas!$C$25,"Nulo",IF(CZ116&lt;Tablas!$D$25,"Bajo",IF(CZ116&lt;Tablas!$E$25,"Medio",IF(CZ116&lt;Tablas!$F$25,"Alto","Muy alto")))))</f>
      </c>
      <c r="DB116" s="3">
        <f>IF($BX116="","",SUM(FG116,FH116,FE116,FF116))</f>
      </c>
      <c r="DC116" s="3">
        <f>IF(DB116="","",IF(DB116&lt;Tablas!$C$26,"Nulo",IF(DB116&lt;Tablas!$D$26,"Bajo",IF(DB116&lt;Tablas!$E$26,"Medio",IF(DB116&lt;Tablas!$F$26,"Alto","Muy alto")))))</f>
      </c>
      <c r="DD116" s="3">
        <f>IF($BX116="","",COUNTBLANK(D116:BO116)+IF($B116="Sí",COUNTBLANK(BP116:BS116),0)+IF($C116="Sí",COUNTBLANK(BT116:BW116),0)+IF($B116="",1,0)+IF($C116="",1,0))</f>
      </c>
      <c r="DE116" s="3">
        <f>IF(D116="",0,INDEX(Tablas!$B$4:$B$8,MATCH(D116,Tablas!$A$4:$A$8,0)))</f>
      </c>
      <c r="DF116" s="3">
        <f>IF(E116="",0,INDEX(Tablas!$C$4:$C$8,MATCH(E116,Tablas!$A$4:$A$8,0)))</f>
      </c>
      <c r="DG116" s="3">
        <f>IF(F116="",0,INDEX(Tablas!$C$4:$C$8,MATCH(F116,Tablas!$A$4:$A$8,0)))</f>
      </c>
      <c r="DH116" s="3">
        <f>IF(G116="",0,INDEX(Tablas!$B$4:$B$8,MATCH(G116,Tablas!$A$4:$A$8,0)))</f>
      </c>
      <c r="DI116" s="3">
        <f>IF(H116="",0,INDEX(Tablas!$C$4:$C$8,MATCH(H116,Tablas!$A$4:$A$8,0)))</f>
      </c>
      <c r="DJ116" s="3">
        <f>IF(I116="",0,INDEX(Tablas!$C$4:$C$8,MATCH(I116,Tablas!$A$4:$A$8,0)))</f>
      </c>
      <c r="DK116" s="3">
        <f>IF(J116="",0,INDEX(Tablas!$C$4:$C$8,MATCH(J116,Tablas!$A$4:$A$8,0)))</f>
      </c>
      <c r="DL116" s="3">
        <f>IF(K116="",0,INDEX(Tablas!$C$4:$C$8,MATCH(K116,Tablas!$A$4:$A$8,0)))</f>
      </c>
      <c r="DM116" s="3">
        <f>IF(L116="",0,INDEX(Tablas!$C$4:$C$8,MATCH(L116,Tablas!$A$4:$A$8,0)))</f>
      </c>
      <c r="DN116" s="3">
        <f>IF(M116="",0,INDEX(Tablas!$C$4:$C$8,MATCH(M116,Tablas!$A$4:$A$8,0)))</f>
      </c>
      <c r="DO116" s="3">
        <f>IF(N116="",0,INDEX(Tablas!$C$4:$C$8,MATCH(N116,Tablas!$A$4:$A$8,0)))</f>
      </c>
      <c r="DP116" s="3">
        <f>IF(O116="",0,INDEX(Tablas!$C$4:$C$8,MATCH(O116,Tablas!$A$4:$A$8,0)))</f>
      </c>
      <c r="DQ116" s="3">
        <f>IF(P116="",0,INDEX(Tablas!$C$4:$C$8,MATCH(P116,Tablas!$A$4:$A$8,0)))</f>
      </c>
      <c r="DR116" s="3">
        <f>IF(Q116="",0,INDEX(Tablas!$C$4:$C$8,MATCH(Q116,Tablas!$A$4:$A$8,0)))</f>
      </c>
      <c r="DS116" s="3">
        <f>IF(R116="",0,INDEX(Tablas!$C$4:$C$8,MATCH(R116,Tablas!$A$4:$A$8,0)))</f>
      </c>
      <c r="DT116" s="3">
        <f>IF(S116="",0,INDEX(Tablas!$C$4:$C$8,MATCH(S116,Tablas!$A$4:$A$8,0)))</f>
      </c>
      <c r="DU116" s="3">
        <f>IF(T116="",0,INDEX(Tablas!$C$4:$C$8,MATCH(T116,Tablas!$A$4:$A$8,0)))</f>
      </c>
      <c r="DV116" s="3">
        <f>IF(U116="",0,INDEX(Tablas!$C$4:$C$8,MATCH(U116,Tablas!$A$4:$A$8,0)))</f>
      </c>
      <c r="DW116" s="3">
        <f>IF(V116="",0,INDEX(Tablas!$C$4:$C$8,MATCH(V116,Tablas!$A$4:$A$8,0)))</f>
      </c>
      <c r="DX116" s="3">
        <f>IF(W116="",0,INDEX(Tablas!$C$4:$C$8,MATCH(W116,Tablas!$A$4:$A$8,0)))</f>
      </c>
      <c r="DY116" s="3">
        <f>IF(X116="",0,INDEX(Tablas!$C$4:$C$8,MATCH(X116,Tablas!$A$4:$A$8,0)))</f>
      </c>
      <c r="DZ116" s="3">
        <f>IF(Y116="",0,INDEX(Tablas!$C$4:$C$8,MATCH(Y116,Tablas!$A$4:$A$8,0)))</f>
      </c>
      <c r="EA116" s="3">
        <f>IF(Z116="",0,INDEX(Tablas!$B$4:$B$8,MATCH(Z116,Tablas!$A$4:$A$8,0)))</f>
      </c>
      <c r="EB116" s="3">
        <f>IF(AA116="",0,INDEX(Tablas!$B$4:$B$8,MATCH(AA116,Tablas!$A$4:$A$8,0)))</f>
      </c>
      <c r="EC116" s="3">
        <f>IF(AB116="",0,INDEX(Tablas!$B$4:$B$8,MATCH(AB116,Tablas!$A$4:$A$8,0)))</f>
      </c>
      <c r="ED116" s="3">
        <f>IF(AC116="",0,INDEX(Tablas!$B$4:$B$8,MATCH(AC116,Tablas!$A$4:$A$8,0)))</f>
      </c>
      <c r="EE116" s="3">
        <f>IF(AD116="",0,INDEX(Tablas!$B$4:$B$8,MATCH(AD116,Tablas!$A$4:$A$8,0)))</f>
      </c>
      <c r="EF116" s="3">
        <f>IF(AE116="",0,INDEX(Tablas!$B$4:$B$8,MATCH(AE116,Tablas!$A$4:$A$8,0)))</f>
      </c>
      <c r="EG116" s="3">
        <f>IF(AF116="",0,INDEX(Tablas!$C$4:$C$8,MATCH(AF116,Tablas!$A$4:$A$8,0)))</f>
      </c>
      <c r="EH116" s="3">
        <f>IF(AG116="",0,INDEX(Tablas!$B$4:$B$8,MATCH(AG116,Tablas!$A$4:$A$8,0)))</f>
      </c>
      <c r="EI116" s="3">
        <f>IF(AH116="",0,INDEX(Tablas!$B$4:$B$8,MATCH(AH116,Tablas!$A$4:$A$8,0)))</f>
      </c>
      <c r="EJ116" s="3">
        <f>IF(AI116="",0,INDEX(Tablas!$B$4:$B$8,MATCH(AI116,Tablas!$A$4:$A$8,0)))</f>
      </c>
      <c r="EK116" s="3">
        <f>IF(AJ116="",0,INDEX(Tablas!$B$4:$B$8,MATCH(AJ116,Tablas!$A$4:$A$8,0)))</f>
      </c>
      <c r="EL116" s="3">
        <f>IF(AK116="",0,INDEX(Tablas!$B$4:$B$8,MATCH(AK116,Tablas!$A$4:$A$8,0)))</f>
      </c>
      <c r="EM116" s="3">
        <f>IF(AL116="",0,INDEX(Tablas!$B$4:$B$8,MATCH(AL116,Tablas!$A$4:$A$8,0)))</f>
      </c>
      <c r="EN116" s="3">
        <f>IF(AM116="",0,INDEX(Tablas!$B$4:$B$8,MATCH(AM116,Tablas!$A$4:$A$8,0)))</f>
      </c>
      <c r="EO116" s="3">
        <f>IF(AN116="",0,INDEX(Tablas!$B$4:$B$8,MATCH(AN116,Tablas!$A$4:$A$8,0)))</f>
      </c>
      <c r="EP116" s="3">
        <f>IF(AO116="",0,INDEX(Tablas!$B$4:$B$8,MATCH(AO116,Tablas!$A$4:$A$8,0)))</f>
      </c>
      <c r="EQ116" s="3">
        <f>IF(AP116="",0,INDEX(Tablas!$B$4:$B$8,MATCH(AP116,Tablas!$A$4:$A$8,0)))</f>
      </c>
      <c r="ER116" s="3">
        <f>IF(AQ116="",0,INDEX(Tablas!$B$4:$B$8,MATCH(AQ116,Tablas!$A$4:$A$8,0)))</f>
      </c>
      <c r="ES116" s="3">
        <f>IF(AR116="",0,INDEX(Tablas!$B$4:$B$8,MATCH(AR116,Tablas!$A$4:$A$8,0)))</f>
      </c>
      <c r="ET116" s="3">
        <f>IF(AS116="",0,INDEX(Tablas!$B$4:$B$8,MATCH(AS116,Tablas!$A$4:$A$8,0)))</f>
      </c>
      <c r="EU116" s="3">
        <f>IF(AT116="",0,INDEX(Tablas!$B$4:$B$8,MATCH(AT116,Tablas!$A$4:$A$8,0)))</f>
      </c>
      <c r="EV116" s="3">
        <f>IF(AU116="",0,INDEX(Tablas!$B$4:$B$8,MATCH(AU116,Tablas!$A$4:$A$8,0)))</f>
      </c>
      <c r="EW116" s="3">
        <f>IF(AV116="",0,INDEX(Tablas!$B$4:$B$8,MATCH(AV116,Tablas!$A$4:$A$8,0)))</f>
      </c>
      <c r="EX116" s="3">
        <f>IF(AW116="",0,INDEX(Tablas!$B$4:$B$8,MATCH(AW116,Tablas!$A$4:$A$8,0)))</f>
      </c>
      <c r="EY116" s="3">
        <f>IF(AX116="",0,INDEX(Tablas!$B$4:$B$8,MATCH(AX116,Tablas!$A$4:$A$8,0)))</f>
      </c>
      <c r="EZ116" s="3">
        <f>IF(AY116="",0,INDEX(Tablas!$B$4:$B$8,MATCH(AY116,Tablas!$A$4:$A$8,0)))</f>
      </c>
      <c r="FA116" s="3">
        <f>IF(AZ116="",0,INDEX(Tablas!$B$4:$B$8,MATCH(AZ116,Tablas!$A$4:$A$8,0)))</f>
      </c>
      <c r="FB116" s="3">
        <f>IF(BA116="",0,INDEX(Tablas!$B$4:$B$8,MATCH(BA116,Tablas!$A$4:$A$8,0)))</f>
      </c>
      <c r="FC116" s="3">
        <f>IF(BB116="",0,INDEX(Tablas!$B$4:$B$8,MATCH(BB116,Tablas!$A$4:$A$8,0)))</f>
      </c>
      <c r="FD116" s="3">
        <f>IF(BC116="",0,INDEX(Tablas!$B$4:$B$8,MATCH(BC116,Tablas!$A$4:$A$8,0)))</f>
      </c>
      <c r="FE116" s="3">
        <f>IF(BD116="",0,INDEX(Tablas!$B$4:$B$8,MATCH(BD116,Tablas!$A$4:$A$8,0)))</f>
      </c>
      <c r="FF116" s="3">
        <f>IF(BE116="",0,INDEX(Tablas!$C$4:$C$8,MATCH(BE116,Tablas!$A$4:$A$8,0)))</f>
      </c>
      <c r="FG116" s="3">
        <f>IF(BF116="",0,INDEX(Tablas!$B$4:$B$8,MATCH(BF116,Tablas!$A$4:$A$8,0)))</f>
      </c>
      <c r="FH116" s="3">
        <f>IF(BG116="",0,INDEX(Tablas!$B$4:$B$8,MATCH(BG116,Tablas!$A$4:$A$8,0)))</f>
      </c>
      <c r="FI116" s="3">
        <f>IF(BH116="",0,INDEX(Tablas!$B$4:$B$8,MATCH(BH116,Tablas!$A$4:$A$8,0)))</f>
      </c>
      <c r="FJ116" s="3">
        <f>IF(BI116="",0,INDEX(Tablas!$C$4:$C$8,MATCH(BI116,Tablas!$A$4:$A$8,0)))</f>
      </c>
      <c r="FK116" s="3">
        <f>IF(BJ116="",0,INDEX(Tablas!$C$4:$C$8,MATCH(BJ116,Tablas!$A$4:$A$8,0)))</f>
      </c>
      <c r="FL116" s="3">
        <f>IF(BK116="",0,INDEX(Tablas!$C$4:$C$8,MATCH(BK116,Tablas!$A$4:$A$8,0)))</f>
      </c>
      <c r="FM116" s="3">
        <f>IF(BL116="",0,INDEX(Tablas!$C$4:$C$8,MATCH(BL116,Tablas!$A$4:$A$8,0)))</f>
      </c>
      <c r="FN116" s="3">
        <f>IF(BM116="",0,INDEX(Tablas!$C$4:$C$8,MATCH(BM116,Tablas!$A$4:$A$8,0)))</f>
      </c>
      <c r="FO116" s="3">
        <f>IF(BN116="",0,INDEX(Tablas!$C$4:$C$8,MATCH(BN116,Tablas!$A$4:$A$8,0)))</f>
      </c>
      <c r="FP116" s="3">
        <f>IF(BO116="",0,INDEX(Tablas!$C$4:$C$8,MATCH(BO116,Tablas!$A$4:$A$8,0)))</f>
      </c>
      <c r="FQ116" s="3">
        <f>IF(OR($B116&lt;&gt;"Sí",BP116=""),0,INDEX(Tablas!$C$4:$C$8,MATCH(BP116,Tablas!$A$4:$A$8,0)))</f>
      </c>
      <c r="FR116" s="3">
        <f>IF(OR($B116&lt;&gt;"Sí",BQ116=""),0,INDEX(Tablas!$C$4:$C$8,MATCH(BQ116,Tablas!$A$4:$A$8,0)))</f>
      </c>
      <c r="FS116" s="3">
        <f>IF(OR($B116&lt;&gt;"Sí",BR116=""),0,INDEX(Tablas!$C$4:$C$8,MATCH(BR116,Tablas!$A$4:$A$8,0)))</f>
      </c>
      <c r="FT116" s="3">
        <f>IF(OR($B116&lt;&gt;"Sí",BS116=""),0,INDEX(Tablas!$C$4:$C$8,MATCH(BS116,Tablas!$A$4:$A$8,0)))</f>
      </c>
      <c r="FU116" s="3">
        <f>IF(OR($C116&lt;&gt;"Sí",BT116=""),0,INDEX(Tablas!$C$4:$C$8,MATCH(BT116,Tablas!$A$4:$A$8,0)))</f>
      </c>
      <c r="FV116" s="3">
        <f>IF(OR($C116&lt;&gt;"Sí",BU116=""),0,INDEX(Tablas!$C$4:$C$8,MATCH(BU116,Tablas!$A$4:$A$8,0)))</f>
      </c>
      <c r="FW116" s="3">
        <f>IF(OR($C116&lt;&gt;"Sí",BV116=""),0,INDEX(Tablas!$C$4:$C$8,MATCH(BV116,Tablas!$A$4:$A$8,0)))</f>
      </c>
      <c r="FX116" s="3">
        <f>IF(OR($C116&lt;&gt;"Sí",BW116=""),0,INDEX(Tablas!$C$4:$C$8,MATCH(BW116,Tablas!$A$4:$A$8,0)))</f>
      </c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6">
        <f>IF(COUNTA($A117:$BW117)=0,"",SUM(DE117:FX117))</f>
      </c>
      <c r="BY117" s="6">
        <f>IF(BX117="","",IF(BX117&lt;Tablas!$C$11,"Nulo",IF(BX117&lt;Tablas!$D$11,"Bajo",IF(BX117&lt;Tablas!$E$11,"Medio",IF(BX117&lt;Tablas!$F$11,"Alto","Muy alto")))))</f>
      </c>
      <c r="BZ117" s="3">
        <f>IF($BX117="","",SUM(DE117,DG117,DF117,DH117,DI117))</f>
      </c>
      <c r="CA117" s="3">
        <f>IF(BZ117="","",IF(BZ117&lt;Tablas!$C$12,"Nulo",IF(BZ117&lt;Tablas!$D$12,"Bajo",IF(BZ117&lt;Tablas!$E$12,"Medio",IF(BZ117&lt;Tablas!$F$12,"Alto","Muy alto")))))</f>
      </c>
      <c r="CB117" s="3">
        <f>IF($BX117="","",SUM(DJ117,DP117,DK117,DL117,DM117,DN117,DO117,FQ117,FR117,FS117,FT117,DQ117,DR117,DS117,DT117,EC117,ED117,EE117,EF117,EA117,EB117,EG117,EH117,EM117,EN117))</f>
      </c>
      <c r="CC117" s="3">
        <f>IF(CB117="","",IF(CB117&lt;Tablas!$C$13,"Nulo",IF(CB117&lt;Tablas!$D$13,"Bajo",IF(CB117&lt;Tablas!$E$13,"Medio",IF(CB117&lt;Tablas!$F$13,"Alto","Muy alto")))))</f>
      </c>
      <c r="CD117" s="3">
        <f>IF($BX117="","",SUM(DU117,DV117,DW117,DX117,DY117,DZ117))</f>
      </c>
      <c r="CE117" s="3">
        <f>IF(CD117="","",IF(CD117&lt;Tablas!$C$14,"Nulo",IF(CD117&lt;Tablas!$D$14,"Bajo",IF(CD117&lt;Tablas!$E$14,"Medio",IF(CD117&lt;Tablas!$F$14,"Alto","Muy alto")))))</f>
      </c>
      <c r="CF117" s="3">
        <f>IF($BX117="","",SUM(EI117,EJ117,EK117,EL117,EO117,EP117,EQ117,ER117,ES117,ET117,EU117,EV117,EW117,EX117,FU117,FV117,FW117,FX117,FI117,FJ117,FK117,FL117,FM117,FN117,FO117,FP117))</f>
      </c>
      <c r="CG117" s="3">
        <f>IF(CF117="","",IF(CF117&lt;Tablas!$C$15,"Nulo",IF(CF117&lt;Tablas!$D$15,"Bajo",IF(CF117&lt;Tablas!$E$15,"Medio",IF(CF117&lt;Tablas!$F$15,"Alto","Muy alto")))))</f>
      </c>
      <c r="CH117" s="3">
        <f>IF($BX117="","",SUM(EY117,EZ117,FA117,FB117,FC117,FD117,FG117,FH117,FE117,FF117))</f>
      </c>
      <c r="CI117" s="3">
        <f>IF(CH117="","",IF(CH117&lt;Tablas!$C$16,"Nulo",IF(CH117&lt;Tablas!$D$16,"Bajo",IF(CH117&lt;Tablas!$E$16,"Medio",IF(CH117&lt;Tablas!$F$16,"Alto","Muy alto")))))</f>
      </c>
      <c r="CJ117" s="3">
        <f>IF($BX117="","",SUM(DE117,DG117,DF117,DH117,DI117))</f>
      </c>
      <c r="CK117" s="3">
        <f>IF(CJ117="","",IF(CJ117&lt;Tablas!$C$17,"Nulo",IF(CJ117&lt;Tablas!$D$17,"Bajo",IF(CJ117&lt;Tablas!$E$17,"Medio",IF(CJ117&lt;Tablas!$F$17,"Alto","Muy alto")))))</f>
      </c>
      <c r="CL117" s="3">
        <f>IF($BX117="","",SUM(DJ117,DP117,DK117,DL117,DM117,DN117,DO117,FQ117,FR117,FS117,FT117,DQ117,DR117,DS117,DT117))</f>
      </c>
      <c r="CM117" s="3">
        <f>IF(CL117="","",IF(CL117&lt;Tablas!$C$18,"Nulo",IF(CL117&lt;Tablas!$D$18,"Bajo",IF(CL117&lt;Tablas!$E$18,"Medio",IF(CL117&lt;Tablas!$F$18,"Alto","Muy alto")))))</f>
      </c>
      <c r="CN117" s="3">
        <f>IF($BX117="","",SUM(EC117,ED117,EE117,EF117,EA117,EB117,EG117,EH117,EM117,EN117))</f>
      </c>
      <c r="CO117" s="3">
        <f>IF(CN117="","",IF(CN117&lt;Tablas!$C$19,"Nulo",IF(CN117&lt;Tablas!$D$19,"Bajo",IF(CN117&lt;Tablas!$E$19,"Medio",IF(CN117&lt;Tablas!$F$19,"Alto","Muy alto")))))</f>
      </c>
      <c r="CP117" s="3">
        <f>IF($BX117="","",SUM(DU117,DV117))</f>
      </c>
      <c r="CQ117" s="3">
        <f>IF(CP117="","",IF(CP117&lt;Tablas!$C$20,"Nulo",IF(CP117&lt;Tablas!$D$20,"Bajo",IF(CP117&lt;Tablas!$E$20,"Medio",IF(CP117&lt;Tablas!$F$20,"Alto","Muy alto")))))</f>
      </c>
      <c r="CR117" s="3">
        <f>IF($BX117="","",SUM(DW117,DX117,DY117,DZ117))</f>
      </c>
      <c r="CS117" s="3">
        <f>IF(CR117="","",IF(CR117&lt;Tablas!$C$21,"Nulo",IF(CR117&lt;Tablas!$D$21,"Bajo",IF(CR117&lt;Tablas!$E$21,"Medio",IF(CR117&lt;Tablas!$F$21,"Alto","Muy alto")))))</f>
      </c>
      <c r="CT117" s="3">
        <f>IF($BX117="","",SUM(EI117,EJ117,EK117,EL117,EO117,EP117,EQ117,ER117,ES117))</f>
      </c>
      <c r="CU117" s="3">
        <f>IF(CT117="","",IF(CT117&lt;Tablas!$C$22,"Nulo",IF(CT117&lt;Tablas!$D$22,"Bajo",IF(CT117&lt;Tablas!$E$22,"Medio",IF(CT117&lt;Tablas!$F$22,"Alto","Muy alto")))))</f>
      </c>
      <c r="CV117" s="3">
        <f>IF($BX117="","",SUM(ET117,EU117,EV117,EW117,EX117,FU117,FV117,FW117,FX117))</f>
      </c>
      <c r="CW117" s="3">
        <f>IF(CV117="","",IF(CV117&lt;Tablas!$C$23,"Nulo",IF(CV117&lt;Tablas!$D$23,"Bajo",IF(CV117&lt;Tablas!$E$23,"Medio",IF(CV117&lt;Tablas!$F$23,"Alto","Muy alto")))))</f>
      </c>
      <c r="CX117" s="3">
        <f>IF($BX117="","",SUM(FI117,FJ117,FK117,FL117,FM117,FN117,FO117,FP117))</f>
      </c>
      <c r="CY117" s="3">
        <f>IF(CX117="","",IF(CX117&lt;Tablas!$C$24,"Nulo",IF(CX117&lt;Tablas!$D$24,"Bajo",IF(CX117&lt;Tablas!$E$24,"Medio",IF(CX117&lt;Tablas!$F$24,"Alto","Muy alto")))))</f>
      </c>
      <c r="CZ117" s="3">
        <f>IF($BX117="","",SUM(EY117,EZ117,FA117,FB117,FC117,FD117))</f>
      </c>
      <c r="DA117" s="3">
        <f>IF(CZ117="","",IF(CZ117&lt;Tablas!$C$25,"Nulo",IF(CZ117&lt;Tablas!$D$25,"Bajo",IF(CZ117&lt;Tablas!$E$25,"Medio",IF(CZ117&lt;Tablas!$F$25,"Alto","Muy alto")))))</f>
      </c>
      <c r="DB117" s="3">
        <f>IF($BX117="","",SUM(FG117,FH117,FE117,FF117))</f>
      </c>
      <c r="DC117" s="3">
        <f>IF(DB117="","",IF(DB117&lt;Tablas!$C$26,"Nulo",IF(DB117&lt;Tablas!$D$26,"Bajo",IF(DB117&lt;Tablas!$E$26,"Medio",IF(DB117&lt;Tablas!$F$26,"Alto","Muy alto")))))</f>
      </c>
      <c r="DD117" s="3">
        <f>IF($BX117="","",COUNTBLANK(D117:BO117)+IF($B117="Sí",COUNTBLANK(BP117:BS117),0)+IF($C117="Sí",COUNTBLANK(BT117:BW117),0)+IF($B117="",1,0)+IF($C117="",1,0))</f>
      </c>
      <c r="DE117" s="3">
        <f>IF(D117="",0,INDEX(Tablas!$B$4:$B$8,MATCH(D117,Tablas!$A$4:$A$8,0)))</f>
      </c>
      <c r="DF117" s="3">
        <f>IF(E117="",0,INDEX(Tablas!$C$4:$C$8,MATCH(E117,Tablas!$A$4:$A$8,0)))</f>
      </c>
      <c r="DG117" s="3">
        <f>IF(F117="",0,INDEX(Tablas!$C$4:$C$8,MATCH(F117,Tablas!$A$4:$A$8,0)))</f>
      </c>
      <c r="DH117" s="3">
        <f>IF(G117="",0,INDEX(Tablas!$B$4:$B$8,MATCH(G117,Tablas!$A$4:$A$8,0)))</f>
      </c>
      <c r="DI117" s="3">
        <f>IF(H117="",0,INDEX(Tablas!$C$4:$C$8,MATCH(H117,Tablas!$A$4:$A$8,0)))</f>
      </c>
      <c r="DJ117" s="3">
        <f>IF(I117="",0,INDEX(Tablas!$C$4:$C$8,MATCH(I117,Tablas!$A$4:$A$8,0)))</f>
      </c>
      <c r="DK117" s="3">
        <f>IF(J117="",0,INDEX(Tablas!$C$4:$C$8,MATCH(J117,Tablas!$A$4:$A$8,0)))</f>
      </c>
      <c r="DL117" s="3">
        <f>IF(K117="",0,INDEX(Tablas!$C$4:$C$8,MATCH(K117,Tablas!$A$4:$A$8,0)))</f>
      </c>
      <c r="DM117" s="3">
        <f>IF(L117="",0,INDEX(Tablas!$C$4:$C$8,MATCH(L117,Tablas!$A$4:$A$8,0)))</f>
      </c>
      <c r="DN117" s="3">
        <f>IF(M117="",0,INDEX(Tablas!$C$4:$C$8,MATCH(M117,Tablas!$A$4:$A$8,0)))</f>
      </c>
      <c r="DO117" s="3">
        <f>IF(N117="",0,INDEX(Tablas!$C$4:$C$8,MATCH(N117,Tablas!$A$4:$A$8,0)))</f>
      </c>
      <c r="DP117" s="3">
        <f>IF(O117="",0,INDEX(Tablas!$C$4:$C$8,MATCH(O117,Tablas!$A$4:$A$8,0)))</f>
      </c>
      <c r="DQ117" s="3">
        <f>IF(P117="",0,INDEX(Tablas!$C$4:$C$8,MATCH(P117,Tablas!$A$4:$A$8,0)))</f>
      </c>
      <c r="DR117" s="3">
        <f>IF(Q117="",0,INDEX(Tablas!$C$4:$C$8,MATCH(Q117,Tablas!$A$4:$A$8,0)))</f>
      </c>
      <c r="DS117" s="3">
        <f>IF(R117="",0,INDEX(Tablas!$C$4:$C$8,MATCH(R117,Tablas!$A$4:$A$8,0)))</f>
      </c>
      <c r="DT117" s="3">
        <f>IF(S117="",0,INDEX(Tablas!$C$4:$C$8,MATCH(S117,Tablas!$A$4:$A$8,0)))</f>
      </c>
      <c r="DU117" s="3">
        <f>IF(T117="",0,INDEX(Tablas!$C$4:$C$8,MATCH(T117,Tablas!$A$4:$A$8,0)))</f>
      </c>
      <c r="DV117" s="3">
        <f>IF(U117="",0,INDEX(Tablas!$C$4:$C$8,MATCH(U117,Tablas!$A$4:$A$8,0)))</f>
      </c>
      <c r="DW117" s="3">
        <f>IF(V117="",0,INDEX(Tablas!$C$4:$C$8,MATCH(V117,Tablas!$A$4:$A$8,0)))</f>
      </c>
      <c r="DX117" s="3">
        <f>IF(W117="",0,INDEX(Tablas!$C$4:$C$8,MATCH(W117,Tablas!$A$4:$A$8,0)))</f>
      </c>
      <c r="DY117" s="3">
        <f>IF(X117="",0,INDEX(Tablas!$C$4:$C$8,MATCH(X117,Tablas!$A$4:$A$8,0)))</f>
      </c>
      <c r="DZ117" s="3">
        <f>IF(Y117="",0,INDEX(Tablas!$C$4:$C$8,MATCH(Y117,Tablas!$A$4:$A$8,0)))</f>
      </c>
      <c r="EA117" s="3">
        <f>IF(Z117="",0,INDEX(Tablas!$B$4:$B$8,MATCH(Z117,Tablas!$A$4:$A$8,0)))</f>
      </c>
      <c r="EB117" s="3">
        <f>IF(AA117="",0,INDEX(Tablas!$B$4:$B$8,MATCH(AA117,Tablas!$A$4:$A$8,0)))</f>
      </c>
      <c r="EC117" s="3">
        <f>IF(AB117="",0,INDEX(Tablas!$B$4:$B$8,MATCH(AB117,Tablas!$A$4:$A$8,0)))</f>
      </c>
      <c r="ED117" s="3">
        <f>IF(AC117="",0,INDEX(Tablas!$B$4:$B$8,MATCH(AC117,Tablas!$A$4:$A$8,0)))</f>
      </c>
      <c r="EE117" s="3">
        <f>IF(AD117="",0,INDEX(Tablas!$B$4:$B$8,MATCH(AD117,Tablas!$A$4:$A$8,0)))</f>
      </c>
      <c r="EF117" s="3">
        <f>IF(AE117="",0,INDEX(Tablas!$B$4:$B$8,MATCH(AE117,Tablas!$A$4:$A$8,0)))</f>
      </c>
      <c r="EG117" s="3">
        <f>IF(AF117="",0,INDEX(Tablas!$C$4:$C$8,MATCH(AF117,Tablas!$A$4:$A$8,0)))</f>
      </c>
      <c r="EH117" s="3">
        <f>IF(AG117="",0,INDEX(Tablas!$B$4:$B$8,MATCH(AG117,Tablas!$A$4:$A$8,0)))</f>
      </c>
      <c r="EI117" s="3">
        <f>IF(AH117="",0,INDEX(Tablas!$B$4:$B$8,MATCH(AH117,Tablas!$A$4:$A$8,0)))</f>
      </c>
      <c r="EJ117" s="3">
        <f>IF(AI117="",0,INDEX(Tablas!$B$4:$B$8,MATCH(AI117,Tablas!$A$4:$A$8,0)))</f>
      </c>
      <c r="EK117" s="3">
        <f>IF(AJ117="",0,INDEX(Tablas!$B$4:$B$8,MATCH(AJ117,Tablas!$A$4:$A$8,0)))</f>
      </c>
      <c r="EL117" s="3">
        <f>IF(AK117="",0,INDEX(Tablas!$B$4:$B$8,MATCH(AK117,Tablas!$A$4:$A$8,0)))</f>
      </c>
      <c r="EM117" s="3">
        <f>IF(AL117="",0,INDEX(Tablas!$B$4:$B$8,MATCH(AL117,Tablas!$A$4:$A$8,0)))</f>
      </c>
      <c r="EN117" s="3">
        <f>IF(AM117="",0,INDEX(Tablas!$B$4:$B$8,MATCH(AM117,Tablas!$A$4:$A$8,0)))</f>
      </c>
      <c r="EO117" s="3">
        <f>IF(AN117="",0,INDEX(Tablas!$B$4:$B$8,MATCH(AN117,Tablas!$A$4:$A$8,0)))</f>
      </c>
      <c r="EP117" s="3">
        <f>IF(AO117="",0,INDEX(Tablas!$B$4:$B$8,MATCH(AO117,Tablas!$A$4:$A$8,0)))</f>
      </c>
      <c r="EQ117" s="3">
        <f>IF(AP117="",0,INDEX(Tablas!$B$4:$B$8,MATCH(AP117,Tablas!$A$4:$A$8,0)))</f>
      </c>
      <c r="ER117" s="3">
        <f>IF(AQ117="",0,INDEX(Tablas!$B$4:$B$8,MATCH(AQ117,Tablas!$A$4:$A$8,0)))</f>
      </c>
      <c r="ES117" s="3">
        <f>IF(AR117="",0,INDEX(Tablas!$B$4:$B$8,MATCH(AR117,Tablas!$A$4:$A$8,0)))</f>
      </c>
      <c r="ET117" s="3">
        <f>IF(AS117="",0,INDEX(Tablas!$B$4:$B$8,MATCH(AS117,Tablas!$A$4:$A$8,0)))</f>
      </c>
      <c r="EU117" s="3">
        <f>IF(AT117="",0,INDEX(Tablas!$B$4:$B$8,MATCH(AT117,Tablas!$A$4:$A$8,0)))</f>
      </c>
      <c r="EV117" s="3">
        <f>IF(AU117="",0,INDEX(Tablas!$B$4:$B$8,MATCH(AU117,Tablas!$A$4:$A$8,0)))</f>
      </c>
      <c r="EW117" s="3">
        <f>IF(AV117="",0,INDEX(Tablas!$B$4:$B$8,MATCH(AV117,Tablas!$A$4:$A$8,0)))</f>
      </c>
      <c r="EX117" s="3">
        <f>IF(AW117="",0,INDEX(Tablas!$B$4:$B$8,MATCH(AW117,Tablas!$A$4:$A$8,0)))</f>
      </c>
      <c r="EY117" s="3">
        <f>IF(AX117="",0,INDEX(Tablas!$B$4:$B$8,MATCH(AX117,Tablas!$A$4:$A$8,0)))</f>
      </c>
      <c r="EZ117" s="3">
        <f>IF(AY117="",0,INDEX(Tablas!$B$4:$B$8,MATCH(AY117,Tablas!$A$4:$A$8,0)))</f>
      </c>
      <c r="FA117" s="3">
        <f>IF(AZ117="",0,INDEX(Tablas!$B$4:$B$8,MATCH(AZ117,Tablas!$A$4:$A$8,0)))</f>
      </c>
      <c r="FB117" s="3">
        <f>IF(BA117="",0,INDEX(Tablas!$B$4:$B$8,MATCH(BA117,Tablas!$A$4:$A$8,0)))</f>
      </c>
      <c r="FC117" s="3">
        <f>IF(BB117="",0,INDEX(Tablas!$B$4:$B$8,MATCH(BB117,Tablas!$A$4:$A$8,0)))</f>
      </c>
      <c r="FD117" s="3">
        <f>IF(BC117="",0,INDEX(Tablas!$B$4:$B$8,MATCH(BC117,Tablas!$A$4:$A$8,0)))</f>
      </c>
      <c r="FE117" s="3">
        <f>IF(BD117="",0,INDEX(Tablas!$B$4:$B$8,MATCH(BD117,Tablas!$A$4:$A$8,0)))</f>
      </c>
      <c r="FF117" s="3">
        <f>IF(BE117="",0,INDEX(Tablas!$C$4:$C$8,MATCH(BE117,Tablas!$A$4:$A$8,0)))</f>
      </c>
      <c r="FG117" s="3">
        <f>IF(BF117="",0,INDEX(Tablas!$B$4:$B$8,MATCH(BF117,Tablas!$A$4:$A$8,0)))</f>
      </c>
      <c r="FH117" s="3">
        <f>IF(BG117="",0,INDEX(Tablas!$B$4:$B$8,MATCH(BG117,Tablas!$A$4:$A$8,0)))</f>
      </c>
      <c r="FI117" s="3">
        <f>IF(BH117="",0,INDEX(Tablas!$B$4:$B$8,MATCH(BH117,Tablas!$A$4:$A$8,0)))</f>
      </c>
      <c r="FJ117" s="3">
        <f>IF(BI117="",0,INDEX(Tablas!$C$4:$C$8,MATCH(BI117,Tablas!$A$4:$A$8,0)))</f>
      </c>
      <c r="FK117" s="3">
        <f>IF(BJ117="",0,INDEX(Tablas!$C$4:$C$8,MATCH(BJ117,Tablas!$A$4:$A$8,0)))</f>
      </c>
      <c r="FL117" s="3">
        <f>IF(BK117="",0,INDEX(Tablas!$C$4:$C$8,MATCH(BK117,Tablas!$A$4:$A$8,0)))</f>
      </c>
      <c r="FM117" s="3">
        <f>IF(BL117="",0,INDEX(Tablas!$C$4:$C$8,MATCH(BL117,Tablas!$A$4:$A$8,0)))</f>
      </c>
      <c r="FN117" s="3">
        <f>IF(BM117="",0,INDEX(Tablas!$C$4:$C$8,MATCH(BM117,Tablas!$A$4:$A$8,0)))</f>
      </c>
      <c r="FO117" s="3">
        <f>IF(BN117="",0,INDEX(Tablas!$C$4:$C$8,MATCH(BN117,Tablas!$A$4:$A$8,0)))</f>
      </c>
      <c r="FP117" s="3">
        <f>IF(BO117="",0,INDEX(Tablas!$C$4:$C$8,MATCH(BO117,Tablas!$A$4:$A$8,0)))</f>
      </c>
      <c r="FQ117" s="3">
        <f>IF(OR($B117&lt;&gt;"Sí",BP117=""),0,INDEX(Tablas!$C$4:$C$8,MATCH(BP117,Tablas!$A$4:$A$8,0)))</f>
      </c>
      <c r="FR117" s="3">
        <f>IF(OR($B117&lt;&gt;"Sí",BQ117=""),0,INDEX(Tablas!$C$4:$C$8,MATCH(BQ117,Tablas!$A$4:$A$8,0)))</f>
      </c>
      <c r="FS117" s="3">
        <f>IF(OR($B117&lt;&gt;"Sí",BR117=""),0,INDEX(Tablas!$C$4:$C$8,MATCH(BR117,Tablas!$A$4:$A$8,0)))</f>
      </c>
      <c r="FT117" s="3">
        <f>IF(OR($B117&lt;&gt;"Sí",BS117=""),0,INDEX(Tablas!$C$4:$C$8,MATCH(BS117,Tablas!$A$4:$A$8,0)))</f>
      </c>
      <c r="FU117" s="3">
        <f>IF(OR($C117&lt;&gt;"Sí",BT117=""),0,INDEX(Tablas!$C$4:$C$8,MATCH(BT117,Tablas!$A$4:$A$8,0)))</f>
      </c>
      <c r="FV117" s="3">
        <f>IF(OR($C117&lt;&gt;"Sí",BU117=""),0,INDEX(Tablas!$C$4:$C$8,MATCH(BU117,Tablas!$A$4:$A$8,0)))</f>
      </c>
      <c r="FW117" s="3">
        <f>IF(OR($C117&lt;&gt;"Sí",BV117=""),0,INDEX(Tablas!$C$4:$C$8,MATCH(BV117,Tablas!$A$4:$A$8,0)))</f>
      </c>
      <c r="FX117" s="3">
        <f>IF(OR($C117&lt;&gt;"Sí",BW117=""),0,INDEX(Tablas!$C$4:$C$8,MATCH(BW117,Tablas!$A$4:$A$8,0)))</f>
      </c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6">
        <f>IF(COUNTA($A118:$BW118)=0,"",SUM(DE118:FX118))</f>
      </c>
      <c r="BY118" s="6">
        <f>IF(BX118="","",IF(BX118&lt;Tablas!$C$11,"Nulo",IF(BX118&lt;Tablas!$D$11,"Bajo",IF(BX118&lt;Tablas!$E$11,"Medio",IF(BX118&lt;Tablas!$F$11,"Alto","Muy alto")))))</f>
      </c>
      <c r="BZ118" s="3">
        <f>IF($BX118="","",SUM(DE118,DG118,DF118,DH118,DI118))</f>
      </c>
      <c r="CA118" s="3">
        <f>IF(BZ118="","",IF(BZ118&lt;Tablas!$C$12,"Nulo",IF(BZ118&lt;Tablas!$D$12,"Bajo",IF(BZ118&lt;Tablas!$E$12,"Medio",IF(BZ118&lt;Tablas!$F$12,"Alto","Muy alto")))))</f>
      </c>
      <c r="CB118" s="3">
        <f>IF($BX118="","",SUM(DJ118,DP118,DK118,DL118,DM118,DN118,DO118,FQ118,FR118,FS118,FT118,DQ118,DR118,DS118,DT118,EC118,ED118,EE118,EF118,EA118,EB118,EG118,EH118,EM118,EN118))</f>
      </c>
      <c r="CC118" s="3">
        <f>IF(CB118="","",IF(CB118&lt;Tablas!$C$13,"Nulo",IF(CB118&lt;Tablas!$D$13,"Bajo",IF(CB118&lt;Tablas!$E$13,"Medio",IF(CB118&lt;Tablas!$F$13,"Alto","Muy alto")))))</f>
      </c>
      <c r="CD118" s="3">
        <f>IF($BX118="","",SUM(DU118,DV118,DW118,DX118,DY118,DZ118))</f>
      </c>
      <c r="CE118" s="3">
        <f>IF(CD118="","",IF(CD118&lt;Tablas!$C$14,"Nulo",IF(CD118&lt;Tablas!$D$14,"Bajo",IF(CD118&lt;Tablas!$E$14,"Medio",IF(CD118&lt;Tablas!$F$14,"Alto","Muy alto")))))</f>
      </c>
      <c r="CF118" s="3">
        <f>IF($BX118="","",SUM(EI118,EJ118,EK118,EL118,EO118,EP118,EQ118,ER118,ES118,ET118,EU118,EV118,EW118,EX118,FU118,FV118,FW118,FX118,FI118,FJ118,FK118,FL118,FM118,FN118,FO118,FP118))</f>
      </c>
      <c r="CG118" s="3">
        <f>IF(CF118="","",IF(CF118&lt;Tablas!$C$15,"Nulo",IF(CF118&lt;Tablas!$D$15,"Bajo",IF(CF118&lt;Tablas!$E$15,"Medio",IF(CF118&lt;Tablas!$F$15,"Alto","Muy alto")))))</f>
      </c>
      <c r="CH118" s="3">
        <f>IF($BX118="","",SUM(EY118,EZ118,FA118,FB118,FC118,FD118,FG118,FH118,FE118,FF118))</f>
      </c>
      <c r="CI118" s="3">
        <f>IF(CH118="","",IF(CH118&lt;Tablas!$C$16,"Nulo",IF(CH118&lt;Tablas!$D$16,"Bajo",IF(CH118&lt;Tablas!$E$16,"Medio",IF(CH118&lt;Tablas!$F$16,"Alto","Muy alto")))))</f>
      </c>
      <c r="CJ118" s="3">
        <f>IF($BX118="","",SUM(DE118,DG118,DF118,DH118,DI118))</f>
      </c>
      <c r="CK118" s="3">
        <f>IF(CJ118="","",IF(CJ118&lt;Tablas!$C$17,"Nulo",IF(CJ118&lt;Tablas!$D$17,"Bajo",IF(CJ118&lt;Tablas!$E$17,"Medio",IF(CJ118&lt;Tablas!$F$17,"Alto","Muy alto")))))</f>
      </c>
      <c r="CL118" s="3">
        <f>IF($BX118="","",SUM(DJ118,DP118,DK118,DL118,DM118,DN118,DO118,FQ118,FR118,FS118,FT118,DQ118,DR118,DS118,DT118))</f>
      </c>
      <c r="CM118" s="3">
        <f>IF(CL118="","",IF(CL118&lt;Tablas!$C$18,"Nulo",IF(CL118&lt;Tablas!$D$18,"Bajo",IF(CL118&lt;Tablas!$E$18,"Medio",IF(CL118&lt;Tablas!$F$18,"Alto","Muy alto")))))</f>
      </c>
      <c r="CN118" s="3">
        <f>IF($BX118="","",SUM(EC118,ED118,EE118,EF118,EA118,EB118,EG118,EH118,EM118,EN118))</f>
      </c>
      <c r="CO118" s="3">
        <f>IF(CN118="","",IF(CN118&lt;Tablas!$C$19,"Nulo",IF(CN118&lt;Tablas!$D$19,"Bajo",IF(CN118&lt;Tablas!$E$19,"Medio",IF(CN118&lt;Tablas!$F$19,"Alto","Muy alto")))))</f>
      </c>
      <c r="CP118" s="3">
        <f>IF($BX118="","",SUM(DU118,DV118))</f>
      </c>
      <c r="CQ118" s="3">
        <f>IF(CP118="","",IF(CP118&lt;Tablas!$C$20,"Nulo",IF(CP118&lt;Tablas!$D$20,"Bajo",IF(CP118&lt;Tablas!$E$20,"Medio",IF(CP118&lt;Tablas!$F$20,"Alto","Muy alto")))))</f>
      </c>
      <c r="CR118" s="3">
        <f>IF($BX118="","",SUM(DW118,DX118,DY118,DZ118))</f>
      </c>
      <c r="CS118" s="3">
        <f>IF(CR118="","",IF(CR118&lt;Tablas!$C$21,"Nulo",IF(CR118&lt;Tablas!$D$21,"Bajo",IF(CR118&lt;Tablas!$E$21,"Medio",IF(CR118&lt;Tablas!$F$21,"Alto","Muy alto")))))</f>
      </c>
      <c r="CT118" s="3">
        <f>IF($BX118="","",SUM(EI118,EJ118,EK118,EL118,EO118,EP118,EQ118,ER118,ES118))</f>
      </c>
      <c r="CU118" s="3">
        <f>IF(CT118="","",IF(CT118&lt;Tablas!$C$22,"Nulo",IF(CT118&lt;Tablas!$D$22,"Bajo",IF(CT118&lt;Tablas!$E$22,"Medio",IF(CT118&lt;Tablas!$F$22,"Alto","Muy alto")))))</f>
      </c>
      <c r="CV118" s="3">
        <f>IF($BX118="","",SUM(ET118,EU118,EV118,EW118,EX118,FU118,FV118,FW118,FX118))</f>
      </c>
      <c r="CW118" s="3">
        <f>IF(CV118="","",IF(CV118&lt;Tablas!$C$23,"Nulo",IF(CV118&lt;Tablas!$D$23,"Bajo",IF(CV118&lt;Tablas!$E$23,"Medio",IF(CV118&lt;Tablas!$F$23,"Alto","Muy alto")))))</f>
      </c>
      <c r="CX118" s="3">
        <f>IF($BX118="","",SUM(FI118,FJ118,FK118,FL118,FM118,FN118,FO118,FP118))</f>
      </c>
      <c r="CY118" s="3">
        <f>IF(CX118="","",IF(CX118&lt;Tablas!$C$24,"Nulo",IF(CX118&lt;Tablas!$D$24,"Bajo",IF(CX118&lt;Tablas!$E$24,"Medio",IF(CX118&lt;Tablas!$F$24,"Alto","Muy alto")))))</f>
      </c>
      <c r="CZ118" s="3">
        <f>IF($BX118="","",SUM(EY118,EZ118,FA118,FB118,FC118,FD118))</f>
      </c>
      <c r="DA118" s="3">
        <f>IF(CZ118="","",IF(CZ118&lt;Tablas!$C$25,"Nulo",IF(CZ118&lt;Tablas!$D$25,"Bajo",IF(CZ118&lt;Tablas!$E$25,"Medio",IF(CZ118&lt;Tablas!$F$25,"Alto","Muy alto")))))</f>
      </c>
      <c r="DB118" s="3">
        <f>IF($BX118="","",SUM(FG118,FH118,FE118,FF118))</f>
      </c>
      <c r="DC118" s="3">
        <f>IF(DB118="","",IF(DB118&lt;Tablas!$C$26,"Nulo",IF(DB118&lt;Tablas!$D$26,"Bajo",IF(DB118&lt;Tablas!$E$26,"Medio",IF(DB118&lt;Tablas!$F$26,"Alto","Muy alto")))))</f>
      </c>
      <c r="DD118" s="3">
        <f>IF($BX118="","",COUNTBLANK(D118:BO118)+IF($B118="Sí",COUNTBLANK(BP118:BS118),0)+IF($C118="Sí",COUNTBLANK(BT118:BW118),0)+IF($B118="",1,0)+IF($C118="",1,0))</f>
      </c>
      <c r="DE118" s="3">
        <f>IF(D118="",0,INDEX(Tablas!$B$4:$B$8,MATCH(D118,Tablas!$A$4:$A$8,0)))</f>
      </c>
      <c r="DF118" s="3">
        <f>IF(E118="",0,INDEX(Tablas!$C$4:$C$8,MATCH(E118,Tablas!$A$4:$A$8,0)))</f>
      </c>
      <c r="DG118" s="3">
        <f>IF(F118="",0,INDEX(Tablas!$C$4:$C$8,MATCH(F118,Tablas!$A$4:$A$8,0)))</f>
      </c>
      <c r="DH118" s="3">
        <f>IF(G118="",0,INDEX(Tablas!$B$4:$B$8,MATCH(G118,Tablas!$A$4:$A$8,0)))</f>
      </c>
      <c r="DI118" s="3">
        <f>IF(H118="",0,INDEX(Tablas!$C$4:$C$8,MATCH(H118,Tablas!$A$4:$A$8,0)))</f>
      </c>
      <c r="DJ118" s="3">
        <f>IF(I118="",0,INDEX(Tablas!$C$4:$C$8,MATCH(I118,Tablas!$A$4:$A$8,0)))</f>
      </c>
      <c r="DK118" s="3">
        <f>IF(J118="",0,INDEX(Tablas!$C$4:$C$8,MATCH(J118,Tablas!$A$4:$A$8,0)))</f>
      </c>
      <c r="DL118" s="3">
        <f>IF(K118="",0,INDEX(Tablas!$C$4:$C$8,MATCH(K118,Tablas!$A$4:$A$8,0)))</f>
      </c>
      <c r="DM118" s="3">
        <f>IF(L118="",0,INDEX(Tablas!$C$4:$C$8,MATCH(L118,Tablas!$A$4:$A$8,0)))</f>
      </c>
      <c r="DN118" s="3">
        <f>IF(M118="",0,INDEX(Tablas!$C$4:$C$8,MATCH(M118,Tablas!$A$4:$A$8,0)))</f>
      </c>
      <c r="DO118" s="3">
        <f>IF(N118="",0,INDEX(Tablas!$C$4:$C$8,MATCH(N118,Tablas!$A$4:$A$8,0)))</f>
      </c>
      <c r="DP118" s="3">
        <f>IF(O118="",0,INDEX(Tablas!$C$4:$C$8,MATCH(O118,Tablas!$A$4:$A$8,0)))</f>
      </c>
      <c r="DQ118" s="3">
        <f>IF(P118="",0,INDEX(Tablas!$C$4:$C$8,MATCH(P118,Tablas!$A$4:$A$8,0)))</f>
      </c>
      <c r="DR118" s="3">
        <f>IF(Q118="",0,INDEX(Tablas!$C$4:$C$8,MATCH(Q118,Tablas!$A$4:$A$8,0)))</f>
      </c>
      <c r="DS118" s="3">
        <f>IF(R118="",0,INDEX(Tablas!$C$4:$C$8,MATCH(R118,Tablas!$A$4:$A$8,0)))</f>
      </c>
      <c r="DT118" s="3">
        <f>IF(S118="",0,INDEX(Tablas!$C$4:$C$8,MATCH(S118,Tablas!$A$4:$A$8,0)))</f>
      </c>
      <c r="DU118" s="3">
        <f>IF(T118="",0,INDEX(Tablas!$C$4:$C$8,MATCH(T118,Tablas!$A$4:$A$8,0)))</f>
      </c>
      <c r="DV118" s="3">
        <f>IF(U118="",0,INDEX(Tablas!$C$4:$C$8,MATCH(U118,Tablas!$A$4:$A$8,0)))</f>
      </c>
      <c r="DW118" s="3">
        <f>IF(V118="",0,INDEX(Tablas!$C$4:$C$8,MATCH(V118,Tablas!$A$4:$A$8,0)))</f>
      </c>
      <c r="DX118" s="3">
        <f>IF(W118="",0,INDEX(Tablas!$C$4:$C$8,MATCH(W118,Tablas!$A$4:$A$8,0)))</f>
      </c>
      <c r="DY118" s="3">
        <f>IF(X118="",0,INDEX(Tablas!$C$4:$C$8,MATCH(X118,Tablas!$A$4:$A$8,0)))</f>
      </c>
      <c r="DZ118" s="3">
        <f>IF(Y118="",0,INDEX(Tablas!$C$4:$C$8,MATCH(Y118,Tablas!$A$4:$A$8,0)))</f>
      </c>
      <c r="EA118" s="3">
        <f>IF(Z118="",0,INDEX(Tablas!$B$4:$B$8,MATCH(Z118,Tablas!$A$4:$A$8,0)))</f>
      </c>
      <c r="EB118" s="3">
        <f>IF(AA118="",0,INDEX(Tablas!$B$4:$B$8,MATCH(AA118,Tablas!$A$4:$A$8,0)))</f>
      </c>
      <c r="EC118" s="3">
        <f>IF(AB118="",0,INDEX(Tablas!$B$4:$B$8,MATCH(AB118,Tablas!$A$4:$A$8,0)))</f>
      </c>
      <c r="ED118" s="3">
        <f>IF(AC118="",0,INDEX(Tablas!$B$4:$B$8,MATCH(AC118,Tablas!$A$4:$A$8,0)))</f>
      </c>
      <c r="EE118" s="3">
        <f>IF(AD118="",0,INDEX(Tablas!$B$4:$B$8,MATCH(AD118,Tablas!$A$4:$A$8,0)))</f>
      </c>
      <c r="EF118" s="3">
        <f>IF(AE118="",0,INDEX(Tablas!$B$4:$B$8,MATCH(AE118,Tablas!$A$4:$A$8,0)))</f>
      </c>
      <c r="EG118" s="3">
        <f>IF(AF118="",0,INDEX(Tablas!$C$4:$C$8,MATCH(AF118,Tablas!$A$4:$A$8,0)))</f>
      </c>
      <c r="EH118" s="3">
        <f>IF(AG118="",0,INDEX(Tablas!$B$4:$B$8,MATCH(AG118,Tablas!$A$4:$A$8,0)))</f>
      </c>
      <c r="EI118" s="3">
        <f>IF(AH118="",0,INDEX(Tablas!$B$4:$B$8,MATCH(AH118,Tablas!$A$4:$A$8,0)))</f>
      </c>
      <c r="EJ118" s="3">
        <f>IF(AI118="",0,INDEX(Tablas!$B$4:$B$8,MATCH(AI118,Tablas!$A$4:$A$8,0)))</f>
      </c>
      <c r="EK118" s="3">
        <f>IF(AJ118="",0,INDEX(Tablas!$B$4:$B$8,MATCH(AJ118,Tablas!$A$4:$A$8,0)))</f>
      </c>
      <c r="EL118" s="3">
        <f>IF(AK118="",0,INDEX(Tablas!$B$4:$B$8,MATCH(AK118,Tablas!$A$4:$A$8,0)))</f>
      </c>
      <c r="EM118" s="3">
        <f>IF(AL118="",0,INDEX(Tablas!$B$4:$B$8,MATCH(AL118,Tablas!$A$4:$A$8,0)))</f>
      </c>
      <c r="EN118" s="3">
        <f>IF(AM118="",0,INDEX(Tablas!$B$4:$B$8,MATCH(AM118,Tablas!$A$4:$A$8,0)))</f>
      </c>
      <c r="EO118" s="3">
        <f>IF(AN118="",0,INDEX(Tablas!$B$4:$B$8,MATCH(AN118,Tablas!$A$4:$A$8,0)))</f>
      </c>
      <c r="EP118" s="3">
        <f>IF(AO118="",0,INDEX(Tablas!$B$4:$B$8,MATCH(AO118,Tablas!$A$4:$A$8,0)))</f>
      </c>
      <c r="EQ118" s="3">
        <f>IF(AP118="",0,INDEX(Tablas!$B$4:$B$8,MATCH(AP118,Tablas!$A$4:$A$8,0)))</f>
      </c>
      <c r="ER118" s="3">
        <f>IF(AQ118="",0,INDEX(Tablas!$B$4:$B$8,MATCH(AQ118,Tablas!$A$4:$A$8,0)))</f>
      </c>
      <c r="ES118" s="3">
        <f>IF(AR118="",0,INDEX(Tablas!$B$4:$B$8,MATCH(AR118,Tablas!$A$4:$A$8,0)))</f>
      </c>
      <c r="ET118" s="3">
        <f>IF(AS118="",0,INDEX(Tablas!$B$4:$B$8,MATCH(AS118,Tablas!$A$4:$A$8,0)))</f>
      </c>
      <c r="EU118" s="3">
        <f>IF(AT118="",0,INDEX(Tablas!$B$4:$B$8,MATCH(AT118,Tablas!$A$4:$A$8,0)))</f>
      </c>
      <c r="EV118" s="3">
        <f>IF(AU118="",0,INDEX(Tablas!$B$4:$B$8,MATCH(AU118,Tablas!$A$4:$A$8,0)))</f>
      </c>
      <c r="EW118" s="3">
        <f>IF(AV118="",0,INDEX(Tablas!$B$4:$B$8,MATCH(AV118,Tablas!$A$4:$A$8,0)))</f>
      </c>
      <c r="EX118" s="3">
        <f>IF(AW118="",0,INDEX(Tablas!$B$4:$B$8,MATCH(AW118,Tablas!$A$4:$A$8,0)))</f>
      </c>
      <c r="EY118" s="3">
        <f>IF(AX118="",0,INDEX(Tablas!$B$4:$B$8,MATCH(AX118,Tablas!$A$4:$A$8,0)))</f>
      </c>
      <c r="EZ118" s="3">
        <f>IF(AY118="",0,INDEX(Tablas!$B$4:$B$8,MATCH(AY118,Tablas!$A$4:$A$8,0)))</f>
      </c>
      <c r="FA118" s="3">
        <f>IF(AZ118="",0,INDEX(Tablas!$B$4:$B$8,MATCH(AZ118,Tablas!$A$4:$A$8,0)))</f>
      </c>
      <c r="FB118" s="3">
        <f>IF(BA118="",0,INDEX(Tablas!$B$4:$B$8,MATCH(BA118,Tablas!$A$4:$A$8,0)))</f>
      </c>
      <c r="FC118" s="3">
        <f>IF(BB118="",0,INDEX(Tablas!$B$4:$B$8,MATCH(BB118,Tablas!$A$4:$A$8,0)))</f>
      </c>
      <c r="FD118" s="3">
        <f>IF(BC118="",0,INDEX(Tablas!$B$4:$B$8,MATCH(BC118,Tablas!$A$4:$A$8,0)))</f>
      </c>
      <c r="FE118" s="3">
        <f>IF(BD118="",0,INDEX(Tablas!$B$4:$B$8,MATCH(BD118,Tablas!$A$4:$A$8,0)))</f>
      </c>
      <c r="FF118" s="3">
        <f>IF(BE118="",0,INDEX(Tablas!$C$4:$C$8,MATCH(BE118,Tablas!$A$4:$A$8,0)))</f>
      </c>
      <c r="FG118" s="3">
        <f>IF(BF118="",0,INDEX(Tablas!$B$4:$B$8,MATCH(BF118,Tablas!$A$4:$A$8,0)))</f>
      </c>
      <c r="FH118" s="3">
        <f>IF(BG118="",0,INDEX(Tablas!$B$4:$B$8,MATCH(BG118,Tablas!$A$4:$A$8,0)))</f>
      </c>
      <c r="FI118" s="3">
        <f>IF(BH118="",0,INDEX(Tablas!$B$4:$B$8,MATCH(BH118,Tablas!$A$4:$A$8,0)))</f>
      </c>
      <c r="FJ118" s="3">
        <f>IF(BI118="",0,INDEX(Tablas!$C$4:$C$8,MATCH(BI118,Tablas!$A$4:$A$8,0)))</f>
      </c>
      <c r="FK118" s="3">
        <f>IF(BJ118="",0,INDEX(Tablas!$C$4:$C$8,MATCH(BJ118,Tablas!$A$4:$A$8,0)))</f>
      </c>
      <c r="FL118" s="3">
        <f>IF(BK118="",0,INDEX(Tablas!$C$4:$C$8,MATCH(BK118,Tablas!$A$4:$A$8,0)))</f>
      </c>
      <c r="FM118" s="3">
        <f>IF(BL118="",0,INDEX(Tablas!$C$4:$C$8,MATCH(BL118,Tablas!$A$4:$A$8,0)))</f>
      </c>
      <c r="FN118" s="3">
        <f>IF(BM118="",0,INDEX(Tablas!$C$4:$C$8,MATCH(BM118,Tablas!$A$4:$A$8,0)))</f>
      </c>
      <c r="FO118" s="3">
        <f>IF(BN118="",0,INDEX(Tablas!$C$4:$C$8,MATCH(BN118,Tablas!$A$4:$A$8,0)))</f>
      </c>
      <c r="FP118" s="3">
        <f>IF(BO118="",0,INDEX(Tablas!$C$4:$C$8,MATCH(BO118,Tablas!$A$4:$A$8,0)))</f>
      </c>
      <c r="FQ118" s="3">
        <f>IF(OR($B118&lt;&gt;"Sí",BP118=""),0,INDEX(Tablas!$C$4:$C$8,MATCH(BP118,Tablas!$A$4:$A$8,0)))</f>
      </c>
      <c r="FR118" s="3">
        <f>IF(OR($B118&lt;&gt;"Sí",BQ118=""),0,INDEX(Tablas!$C$4:$C$8,MATCH(BQ118,Tablas!$A$4:$A$8,0)))</f>
      </c>
      <c r="FS118" s="3">
        <f>IF(OR($B118&lt;&gt;"Sí",BR118=""),0,INDEX(Tablas!$C$4:$C$8,MATCH(BR118,Tablas!$A$4:$A$8,0)))</f>
      </c>
      <c r="FT118" s="3">
        <f>IF(OR($B118&lt;&gt;"Sí",BS118=""),0,INDEX(Tablas!$C$4:$C$8,MATCH(BS118,Tablas!$A$4:$A$8,0)))</f>
      </c>
      <c r="FU118" s="3">
        <f>IF(OR($C118&lt;&gt;"Sí",BT118=""),0,INDEX(Tablas!$C$4:$C$8,MATCH(BT118,Tablas!$A$4:$A$8,0)))</f>
      </c>
      <c r="FV118" s="3">
        <f>IF(OR($C118&lt;&gt;"Sí",BU118=""),0,INDEX(Tablas!$C$4:$C$8,MATCH(BU118,Tablas!$A$4:$A$8,0)))</f>
      </c>
      <c r="FW118" s="3">
        <f>IF(OR($C118&lt;&gt;"Sí",BV118=""),0,INDEX(Tablas!$C$4:$C$8,MATCH(BV118,Tablas!$A$4:$A$8,0)))</f>
      </c>
      <c r="FX118" s="3">
        <f>IF(OR($C118&lt;&gt;"Sí",BW118=""),0,INDEX(Tablas!$C$4:$C$8,MATCH(BW118,Tablas!$A$4:$A$8,0)))</f>
      </c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6">
        <f>IF(COUNTA($A119:$BW119)=0,"",SUM(DE119:FX119))</f>
      </c>
      <c r="BY119" s="6">
        <f>IF(BX119="","",IF(BX119&lt;Tablas!$C$11,"Nulo",IF(BX119&lt;Tablas!$D$11,"Bajo",IF(BX119&lt;Tablas!$E$11,"Medio",IF(BX119&lt;Tablas!$F$11,"Alto","Muy alto")))))</f>
      </c>
      <c r="BZ119" s="3">
        <f>IF($BX119="","",SUM(DE119,DG119,DF119,DH119,DI119))</f>
      </c>
      <c r="CA119" s="3">
        <f>IF(BZ119="","",IF(BZ119&lt;Tablas!$C$12,"Nulo",IF(BZ119&lt;Tablas!$D$12,"Bajo",IF(BZ119&lt;Tablas!$E$12,"Medio",IF(BZ119&lt;Tablas!$F$12,"Alto","Muy alto")))))</f>
      </c>
      <c r="CB119" s="3">
        <f>IF($BX119="","",SUM(DJ119,DP119,DK119,DL119,DM119,DN119,DO119,FQ119,FR119,FS119,FT119,DQ119,DR119,DS119,DT119,EC119,ED119,EE119,EF119,EA119,EB119,EG119,EH119,EM119,EN119))</f>
      </c>
      <c r="CC119" s="3">
        <f>IF(CB119="","",IF(CB119&lt;Tablas!$C$13,"Nulo",IF(CB119&lt;Tablas!$D$13,"Bajo",IF(CB119&lt;Tablas!$E$13,"Medio",IF(CB119&lt;Tablas!$F$13,"Alto","Muy alto")))))</f>
      </c>
      <c r="CD119" s="3">
        <f>IF($BX119="","",SUM(DU119,DV119,DW119,DX119,DY119,DZ119))</f>
      </c>
      <c r="CE119" s="3">
        <f>IF(CD119="","",IF(CD119&lt;Tablas!$C$14,"Nulo",IF(CD119&lt;Tablas!$D$14,"Bajo",IF(CD119&lt;Tablas!$E$14,"Medio",IF(CD119&lt;Tablas!$F$14,"Alto","Muy alto")))))</f>
      </c>
      <c r="CF119" s="3">
        <f>IF($BX119="","",SUM(EI119,EJ119,EK119,EL119,EO119,EP119,EQ119,ER119,ES119,ET119,EU119,EV119,EW119,EX119,FU119,FV119,FW119,FX119,FI119,FJ119,FK119,FL119,FM119,FN119,FO119,FP119))</f>
      </c>
      <c r="CG119" s="3">
        <f>IF(CF119="","",IF(CF119&lt;Tablas!$C$15,"Nulo",IF(CF119&lt;Tablas!$D$15,"Bajo",IF(CF119&lt;Tablas!$E$15,"Medio",IF(CF119&lt;Tablas!$F$15,"Alto","Muy alto")))))</f>
      </c>
      <c r="CH119" s="3">
        <f>IF($BX119="","",SUM(EY119,EZ119,FA119,FB119,FC119,FD119,FG119,FH119,FE119,FF119))</f>
      </c>
      <c r="CI119" s="3">
        <f>IF(CH119="","",IF(CH119&lt;Tablas!$C$16,"Nulo",IF(CH119&lt;Tablas!$D$16,"Bajo",IF(CH119&lt;Tablas!$E$16,"Medio",IF(CH119&lt;Tablas!$F$16,"Alto","Muy alto")))))</f>
      </c>
      <c r="CJ119" s="3">
        <f>IF($BX119="","",SUM(DE119,DG119,DF119,DH119,DI119))</f>
      </c>
      <c r="CK119" s="3">
        <f>IF(CJ119="","",IF(CJ119&lt;Tablas!$C$17,"Nulo",IF(CJ119&lt;Tablas!$D$17,"Bajo",IF(CJ119&lt;Tablas!$E$17,"Medio",IF(CJ119&lt;Tablas!$F$17,"Alto","Muy alto")))))</f>
      </c>
      <c r="CL119" s="3">
        <f>IF($BX119="","",SUM(DJ119,DP119,DK119,DL119,DM119,DN119,DO119,FQ119,FR119,FS119,FT119,DQ119,DR119,DS119,DT119))</f>
      </c>
      <c r="CM119" s="3">
        <f>IF(CL119="","",IF(CL119&lt;Tablas!$C$18,"Nulo",IF(CL119&lt;Tablas!$D$18,"Bajo",IF(CL119&lt;Tablas!$E$18,"Medio",IF(CL119&lt;Tablas!$F$18,"Alto","Muy alto")))))</f>
      </c>
      <c r="CN119" s="3">
        <f>IF($BX119="","",SUM(EC119,ED119,EE119,EF119,EA119,EB119,EG119,EH119,EM119,EN119))</f>
      </c>
      <c r="CO119" s="3">
        <f>IF(CN119="","",IF(CN119&lt;Tablas!$C$19,"Nulo",IF(CN119&lt;Tablas!$D$19,"Bajo",IF(CN119&lt;Tablas!$E$19,"Medio",IF(CN119&lt;Tablas!$F$19,"Alto","Muy alto")))))</f>
      </c>
      <c r="CP119" s="3">
        <f>IF($BX119="","",SUM(DU119,DV119))</f>
      </c>
      <c r="CQ119" s="3">
        <f>IF(CP119="","",IF(CP119&lt;Tablas!$C$20,"Nulo",IF(CP119&lt;Tablas!$D$20,"Bajo",IF(CP119&lt;Tablas!$E$20,"Medio",IF(CP119&lt;Tablas!$F$20,"Alto","Muy alto")))))</f>
      </c>
      <c r="CR119" s="3">
        <f>IF($BX119="","",SUM(DW119,DX119,DY119,DZ119))</f>
      </c>
      <c r="CS119" s="3">
        <f>IF(CR119="","",IF(CR119&lt;Tablas!$C$21,"Nulo",IF(CR119&lt;Tablas!$D$21,"Bajo",IF(CR119&lt;Tablas!$E$21,"Medio",IF(CR119&lt;Tablas!$F$21,"Alto","Muy alto")))))</f>
      </c>
      <c r="CT119" s="3">
        <f>IF($BX119="","",SUM(EI119,EJ119,EK119,EL119,EO119,EP119,EQ119,ER119,ES119))</f>
      </c>
      <c r="CU119" s="3">
        <f>IF(CT119="","",IF(CT119&lt;Tablas!$C$22,"Nulo",IF(CT119&lt;Tablas!$D$22,"Bajo",IF(CT119&lt;Tablas!$E$22,"Medio",IF(CT119&lt;Tablas!$F$22,"Alto","Muy alto")))))</f>
      </c>
      <c r="CV119" s="3">
        <f>IF($BX119="","",SUM(ET119,EU119,EV119,EW119,EX119,FU119,FV119,FW119,FX119))</f>
      </c>
      <c r="CW119" s="3">
        <f>IF(CV119="","",IF(CV119&lt;Tablas!$C$23,"Nulo",IF(CV119&lt;Tablas!$D$23,"Bajo",IF(CV119&lt;Tablas!$E$23,"Medio",IF(CV119&lt;Tablas!$F$23,"Alto","Muy alto")))))</f>
      </c>
      <c r="CX119" s="3">
        <f>IF($BX119="","",SUM(FI119,FJ119,FK119,FL119,FM119,FN119,FO119,FP119))</f>
      </c>
      <c r="CY119" s="3">
        <f>IF(CX119="","",IF(CX119&lt;Tablas!$C$24,"Nulo",IF(CX119&lt;Tablas!$D$24,"Bajo",IF(CX119&lt;Tablas!$E$24,"Medio",IF(CX119&lt;Tablas!$F$24,"Alto","Muy alto")))))</f>
      </c>
      <c r="CZ119" s="3">
        <f>IF($BX119="","",SUM(EY119,EZ119,FA119,FB119,FC119,FD119))</f>
      </c>
      <c r="DA119" s="3">
        <f>IF(CZ119="","",IF(CZ119&lt;Tablas!$C$25,"Nulo",IF(CZ119&lt;Tablas!$D$25,"Bajo",IF(CZ119&lt;Tablas!$E$25,"Medio",IF(CZ119&lt;Tablas!$F$25,"Alto","Muy alto")))))</f>
      </c>
      <c r="DB119" s="3">
        <f>IF($BX119="","",SUM(FG119,FH119,FE119,FF119))</f>
      </c>
      <c r="DC119" s="3">
        <f>IF(DB119="","",IF(DB119&lt;Tablas!$C$26,"Nulo",IF(DB119&lt;Tablas!$D$26,"Bajo",IF(DB119&lt;Tablas!$E$26,"Medio",IF(DB119&lt;Tablas!$F$26,"Alto","Muy alto")))))</f>
      </c>
      <c r="DD119" s="3">
        <f>IF($BX119="","",COUNTBLANK(D119:BO119)+IF($B119="Sí",COUNTBLANK(BP119:BS119),0)+IF($C119="Sí",COUNTBLANK(BT119:BW119),0)+IF($B119="",1,0)+IF($C119="",1,0))</f>
      </c>
      <c r="DE119" s="3">
        <f>IF(D119="",0,INDEX(Tablas!$B$4:$B$8,MATCH(D119,Tablas!$A$4:$A$8,0)))</f>
      </c>
      <c r="DF119" s="3">
        <f>IF(E119="",0,INDEX(Tablas!$C$4:$C$8,MATCH(E119,Tablas!$A$4:$A$8,0)))</f>
      </c>
      <c r="DG119" s="3">
        <f>IF(F119="",0,INDEX(Tablas!$C$4:$C$8,MATCH(F119,Tablas!$A$4:$A$8,0)))</f>
      </c>
      <c r="DH119" s="3">
        <f>IF(G119="",0,INDEX(Tablas!$B$4:$B$8,MATCH(G119,Tablas!$A$4:$A$8,0)))</f>
      </c>
      <c r="DI119" s="3">
        <f>IF(H119="",0,INDEX(Tablas!$C$4:$C$8,MATCH(H119,Tablas!$A$4:$A$8,0)))</f>
      </c>
      <c r="DJ119" s="3">
        <f>IF(I119="",0,INDEX(Tablas!$C$4:$C$8,MATCH(I119,Tablas!$A$4:$A$8,0)))</f>
      </c>
      <c r="DK119" s="3">
        <f>IF(J119="",0,INDEX(Tablas!$C$4:$C$8,MATCH(J119,Tablas!$A$4:$A$8,0)))</f>
      </c>
      <c r="DL119" s="3">
        <f>IF(K119="",0,INDEX(Tablas!$C$4:$C$8,MATCH(K119,Tablas!$A$4:$A$8,0)))</f>
      </c>
      <c r="DM119" s="3">
        <f>IF(L119="",0,INDEX(Tablas!$C$4:$C$8,MATCH(L119,Tablas!$A$4:$A$8,0)))</f>
      </c>
      <c r="DN119" s="3">
        <f>IF(M119="",0,INDEX(Tablas!$C$4:$C$8,MATCH(M119,Tablas!$A$4:$A$8,0)))</f>
      </c>
      <c r="DO119" s="3">
        <f>IF(N119="",0,INDEX(Tablas!$C$4:$C$8,MATCH(N119,Tablas!$A$4:$A$8,0)))</f>
      </c>
      <c r="DP119" s="3">
        <f>IF(O119="",0,INDEX(Tablas!$C$4:$C$8,MATCH(O119,Tablas!$A$4:$A$8,0)))</f>
      </c>
      <c r="DQ119" s="3">
        <f>IF(P119="",0,INDEX(Tablas!$C$4:$C$8,MATCH(P119,Tablas!$A$4:$A$8,0)))</f>
      </c>
      <c r="DR119" s="3">
        <f>IF(Q119="",0,INDEX(Tablas!$C$4:$C$8,MATCH(Q119,Tablas!$A$4:$A$8,0)))</f>
      </c>
      <c r="DS119" s="3">
        <f>IF(R119="",0,INDEX(Tablas!$C$4:$C$8,MATCH(R119,Tablas!$A$4:$A$8,0)))</f>
      </c>
      <c r="DT119" s="3">
        <f>IF(S119="",0,INDEX(Tablas!$C$4:$C$8,MATCH(S119,Tablas!$A$4:$A$8,0)))</f>
      </c>
      <c r="DU119" s="3">
        <f>IF(T119="",0,INDEX(Tablas!$C$4:$C$8,MATCH(T119,Tablas!$A$4:$A$8,0)))</f>
      </c>
      <c r="DV119" s="3">
        <f>IF(U119="",0,INDEX(Tablas!$C$4:$C$8,MATCH(U119,Tablas!$A$4:$A$8,0)))</f>
      </c>
      <c r="DW119" s="3">
        <f>IF(V119="",0,INDEX(Tablas!$C$4:$C$8,MATCH(V119,Tablas!$A$4:$A$8,0)))</f>
      </c>
      <c r="DX119" s="3">
        <f>IF(W119="",0,INDEX(Tablas!$C$4:$C$8,MATCH(W119,Tablas!$A$4:$A$8,0)))</f>
      </c>
      <c r="DY119" s="3">
        <f>IF(X119="",0,INDEX(Tablas!$C$4:$C$8,MATCH(X119,Tablas!$A$4:$A$8,0)))</f>
      </c>
      <c r="DZ119" s="3">
        <f>IF(Y119="",0,INDEX(Tablas!$C$4:$C$8,MATCH(Y119,Tablas!$A$4:$A$8,0)))</f>
      </c>
      <c r="EA119" s="3">
        <f>IF(Z119="",0,INDEX(Tablas!$B$4:$B$8,MATCH(Z119,Tablas!$A$4:$A$8,0)))</f>
      </c>
      <c r="EB119" s="3">
        <f>IF(AA119="",0,INDEX(Tablas!$B$4:$B$8,MATCH(AA119,Tablas!$A$4:$A$8,0)))</f>
      </c>
      <c r="EC119" s="3">
        <f>IF(AB119="",0,INDEX(Tablas!$B$4:$B$8,MATCH(AB119,Tablas!$A$4:$A$8,0)))</f>
      </c>
      <c r="ED119" s="3">
        <f>IF(AC119="",0,INDEX(Tablas!$B$4:$B$8,MATCH(AC119,Tablas!$A$4:$A$8,0)))</f>
      </c>
      <c r="EE119" s="3">
        <f>IF(AD119="",0,INDEX(Tablas!$B$4:$B$8,MATCH(AD119,Tablas!$A$4:$A$8,0)))</f>
      </c>
      <c r="EF119" s="3">
        <f>IF(AE119="",0,INDEX(Tablas!$B$4:$B$8,MATCH(AE119,Tablas!$A$4:$A$8,0)))</f>
      </c>
      <c r="EG119" s="3">
        <f>IF(AF119="",0,INDEX(Tablas!$C$4:$C$8,MATCH(AF119,Tablas!$A$4:$A$8,0)))</f>
      </c>
      <c r="EH119" s="3">
        <f>IF(AG119="",0,INDEX(Tablas!$B$4:$B$8,MATCH(AG119,Tablas!$A$4:$A$8,0)))</f>
      </c>
      <c r="EI119" s="3">
        <f>IF(AH119="",0,INDEX(Tablas!$B$4:$B$8,MATCH(AH119,Tablas!$A$4:$A$8,0)))</f>
      </c>
      <c r="EJ119" s="3">
        <f>IF(AI119="",0,INDEX(Tablas!$B$4:$B$8,MATCH(AI119,Tablas!$A$4:$A$8,0)))</f>
      </c>
      <c r="EK119" s="3">
        <f>IF(AJ119="",0,INDEX(Tablas!$B$4:$B$8,MATCH(AJ119,Tablas!$A$4:$A$8,0)))</f>
      </c>
      <c r="EL119" s="3">
        <f>IF(AK119="",0,INDEX(Tablas!$B$4:$B$8,MATCH(AK119,Tablas!$A$4:$A$8,0)))</f>
      </c>
      <c r="EM119" s="3">
        <f>IF(AL119="",0,INDEX(Tablas!$B$4:$B$8,MATCH(AL119,Tablas!$A$4:$A$8,0)))</f>
      </c>
      <c r="EN119" s="3">
        <f>IF(AM119="",0,INDEX(Tablas!$B$4:$B$8,MATCH(AM119,Tablas!$A$4:$A$8,0)))</f>
      </c>
      <c r="EO119" s="3">
        <f>IF(AN119="",0,INDEX(Tablas!$B$4:$B$8,MATCH(AN119,Tablas!$A$4:$A$8,0)))</f>
      </c>
      <c r="EP119" s="3">
        <f>IF(AO119="",0,INDEX(Tablas!$B$4:$B$8,MATCH(AO119,Tablas!$A$4:$A$8,0)))</f>
      </c>
      <c r="EQ119" s="3">
        <f>IF(AP119="",0,INDEX(Tablas!$B$4:$B$8,MATCH(AP119,Tablas!$A$4:$A$8,0)))</f>
      </c>
      <c r="ER119" s="3">
        <f>IF(AQ119="",0,INDEX(Tablas!$B$4:$B$8,MATCH(AQ119,Tablas!$A$4:$A$8,0)))</f>
      </c>
      <c r="ES119" s="3">
        <f>IF(AR119="",0,INDEX(Tablas!$B$4:$B$8,MATCH(AR119,Tablas!$A$4:$A$8,0)))</f>
      </c>
      <c r="ET119" s="3">
        <f>IF(AS119="",0,INDEX(Tablas!$B$4:$B$8,MATCH(AS119,Tablas!$A$4:$A$8,0)))</f>
      </c>
      <c r="EU119" s="3">
        <f>IF(AT119="",0,INDEX(Tablas!$B$4:$B$8,MATCH(AT119,Tablas!$A$4:$A$8,0)))</f>
      </c>
      <c r="EV119" s="3">
        <f>IF(AU119="",0,INDEX(Tablas!$B$4:$B$8,MATCH(AU119,Tablas!$A$4:$A$8,0)))</f>
      </c>
      <c r="EW119" s="3">
        <f>IF(AV119="",0,INDEX(Tablas!$B$4:$B$8,MATCH(AV119,Tablas!$A$4:$A$8,0)))</f>
      </c>
      <c r="EX119" s="3">
        <f>IF(AW119="",0,INDEX(Tablas!$B$4:$B$8,MATCH(AW119,Tablas!$A$4:$A$8,0)))</f>
      </c>
      <c r="EY119" s="3">
        <f>IF(AX119="",0,INDEX(Tablas!$B$4:$B$8,MATCH(AX119,Tablas!$A$4:$A$8,0)))</f>
      </c>
      <c r="EZ119" s="3">
        <f>IF(AY119="",0,INDEX(Tablas!$B$4:$B$8,MATCH(AY119,Tablas!$A$4:$A$8,0)))</f>
      </c>
      <c r="FA119" s="3">
        <f>IF(AZ119="",0,INDEX(Tablas!$B$4:$B$8,MATCH(AZ119,Tablas!$A$4:$A$8,0)))</f>
      </c>
      <c r="FB119" s="3">
        <f>IF(BA119="",0,INDEX(Tablas!$B$4:$B$8,MATCH(BA119,Tablas!$A$4:$A$8,0)))</f>
      </c>
      <c r="FC119" s="3">
        <f>IF(BB119="",0,INDEX(Tablas!$B$4:$B$8,MATCH(BB119,Tablas!$A$4:$A$8,0)))</f>
      </c>
      <c r="FD119" s="3">
        <f>IF(BC119="",0,INDEX(Tablas!$B$4:$B$8,MATCH(BC119,Tablas!$A$4:$A$8,0)))</f>
      </c>
      <c r="FE119" s="3">
        <f>IF(BD119="",0,INDEX(Tablas!$B$4:$B$8,MATCH(BD119,Tablas!$A$4:$A$8,0)))</f>
      </c>
      <c r="FF119" s="3">
        <f>IF(BE119="",0,INDEX(Tablas!$C$4:$C$8,MATCH(BE119,Tablas!$A$4:$A$8,0)))</f>
      </c>
      <c r="FG119" s="3">
        <f>IF(BF119="",0,INDEX(Tablas!$B$4:$B$8,MATCH(BF119,Tablas!$A$4:$A$8,0)))</f>
      </c>
      <c r="FH119" s="3">
        <f>IF(BG119="",0,INDEX(Tablas!$B$4:$B$8,MATCH(BG119,Tablas!$A$4:$A$8,0)))</f>
      </c>
      <c r="FI119" s="3">
        <f>IF(BH119="",0,INDEX(Tablas!$B$4:$B$8,MATCH(BH119,Tablas!$A$4:$A$8,0)))</f>
      </c>
      <c r="FJ119" s="3">
        <f>IF(BI119="",0,INDEX(Tablas!$C$4:$C$8,MATCH(BI119,Tablas!$A$4:$A$8,0)))</f>
      </c>
      <c r="FK119" s="3">
        <f>IF(BJ119="",0,INDEX(Tablas!$C$4:$C$8,MATCH(BJ119,Tablas!$A$4:$A$8,0)))</f>
      </c>
      <c r="FL119" s="3">
        <f>IF(BK119="",0,INDEX(Tablas!$C$4:$C$8,MATCH(BK119,Tablas!$A$4:$A$8,0)))</f>
      </c>
      <c r="FM119" s="3">
        <f>IF(BL119="",0,INDEX(Tablas!$C$4:$C$8,MATCH(BL119,Tablas!$A$4:$A$8,0)))</f>
      </c>
      <c r="FN119" s="3">
        <f>IF(BM119="",0,INDEX(Tablas!$C$4:$C$8,MATCH(BM119,Tablas!$A$4:$A$8,0)))</f>
      </c>
      <c r="FO119" s="3">
        <f>IF(BN119="",0,INDEX(Tablas!$C$4:$C$8,MATCH(BN119,Tablas!$A$4:$A$8,0)))</f>
      </c>
      <c r="FP119" s="3">
        <f>IF(BO119="",0,INDEX(Tablas!$C$4:$C$8,MATCH(BO119,Tablas!$A$4:$A$8,0)))</f>
      </c>
      <c r="FQ119" s="3">
        <f>IF(OR($B119&lt;&gt;"Sí",BP119=""),0,INDEX(Tablas!$C$4:$C$8,MATCH(BP119,Tablas!$A$4:$A$8,0)))</f>
      </c>
      <c r="FR119" s="3">
        <f>IF(OR($B119&lt;&gt;"Sí",BQ119=""),0,INDEX(Tablas!$C$4:$C$8,MATCH(BQ119,Tablas!$A$4:$A$8,0)))</f>
      </c>
      <c r="FS119" s="3">
        <f>IF(OR($B119&lt;&gt;"Sí",BR119=""),0,INDEX(Tablas!$C$4:$C$8,MATCH(BR119,Tablas!$A$4:$A$8,0)))</f>
      </c>
      <c r="FT119" s="3">
        <f>IF(OR($B119&lt;&gt;"Sí",BS119=""),0,INDEX(Tablas!$C$4:$C$8,MATCH(BS119,Tablas!$A$4:$A$8,0)))</f>
      </c>
      <c r="FU119" s="3">
        <f>IF(OR($C119&lt;&gt;"Sí",BT119=""),0,INDEX(Tablas!$C$4:$C$8,MATCH(BT119,Tablas!$A$4:$A$8,0)))</f>
      </c>
      <c r="FV119" s="3">
        <f>IF(OR($C119&lt;&gt;"Sí",BU119=""),0,INDEX(Tablas!$C$4:$C$8,MATCH(BU119,Tablas!$A$4:$A$8,0)))</f>
      </c>
      <c r="FW119" s="3">
        <f>IF(OR($C119&lt;&gt;"Sí",BV119=""),0,INDEX(Tablas!$C$4:$C$8,MATCH(BV119,Tablas!$A$4:$A$8,0)))</f>
      </c>
      <c r="FX119" s="3">
        <f>IF(OR($C119&lt;&gt;"Sí",BW119=""),0,INDEX(Tablas!$C$4:$C$8,MATCH(BW119,Tablas!$A$4:$A$8,0)))</f>
      </c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6">
        <f>IF(COUNTA($A120:$BW120)=0,"",SUM(DE120:FX120))</f>
      </c>
      <c r="BY120" s="6">
        <f>IF(BX120="","",IF(BX120&lt;Tablas!$C$11,"Nulo",IF(BX120&lt;Tablas!$D$11,"Bajo",IF(BX120&lt;Tablas!$E$11,"Medio",IF(BX120&lt;Tablas!$F$11,"Alto","Muy alto")))))</f>
      </c>
      <c r="BZ120" s="3">
        <f>IF($BX120="","",SUM(DE120,DG120,DF120,DH120,DI120))</f>
      </c>
      <c r="CA120" s="3">
        <f>IF(BZ120="","",IF(BZ120&lt;Tablas!$C$12,"Nulo",IF(BZ120&lt;Tablas!$D$12,"Bajo",IF(BZ120&lt;Tablas!$E$12,"Medio",IF(BZ120&lt;Tablas!$F$12,"Alto","Muy alto")))))</f>
      </c>
      <c r="CB120" s="3">
        <f>IF($BX120="","",SUM(DJ120,DP120,DK120,DL120,DM120,DN120,DO120,FQ120,FR120,FS120,FT120,DQ120,DR120,DS120,DT120,EC120,ED120,EE120,EF120,EA120,EB120,EG120,EH120,EM120,EN120))</f>
      </c>
      <c r="CC120" s="3">
        <f>IF(CB120="","",IF(CB120&lt;Tablas!$C$13,"Nulo",IF(CB120&lt;Tablas!$D$13,"Bajo",IF(CB120&lt;Tablas!$E$13,"Medio",IF(CB120&lt;Tablas!$F$13,"Alto","Muy alto")))))</f>
      </c>
      <c r="CD120" s="3">
        <f>IF($BX120="","",SUM(DU120,DV120,DW120,DX120,DY120,DZ120))</f>
      </c>
      <c r="CE120" s="3">
        <f>IF(CD120="","",IF(CD120&lt;Tablas!$C$14,"Nulo",IF(CD120&lt;Tablas!$D$14,"Bajo",IF(CD120&lt;Tablas!$E$14,"Medio",IF(CD120&lt;Tablas!$F$14,"Alto","Muy alto")))))</f>
      </c>
      <c r="CF120" s="3">
        <f>IF($BX120="","",SUM(EI120,EJ120,EK120,EL120,EO120,EP120,EQ120,ER120,ES120,ET120,EU120,EV120,EW120,EX120,FU120,FV120,FW120,FX120,FI120,FJ120,FK120,FL120,FM120,FN120,FO120,FP120))</f>
      </c>
      <c r="CG120" s="3">
        <f>IF(CF120="","",IF(CF120&lt;Tablas!$C$15,"Nulo",IF(CF120&lt;Tablas!$D$15,"Bajo",IF(CF120&lt;Tablas!$E$15,"Medio",IF(CF120&lt;Tablas!$F$15,"Alto","Muy alto")))))</f>
      </c>
      <c r="CH120" s="3">
        <f>IF($BX120="","",SUM(EY120,EZ120,FA120,FB120,FC120,FD120,FG120,FH120,FE120,FF120))</f>
      </c>
      <c r="CI120" s="3">
        <f>IF(CH120="","",IF(CH120&lt;Tablas!$C$16,"Nulo",IF(CH120&lt;Tablas!$D$16,"Bajo",IF(CH120&lt;Tablas!$E$16,"Medio",IF(CH120&lt;Tablas!$F$16,"Alto","Muy alto")))))</f>
      </c>
      <c r="CJ120" s="3">
        <f>IF($BX120="","",SUM(DE120,DG120,DF120,DH120,DI120))</f>
      </c>
      <c r="CK120" s="3">
        <f>IF(CJ120="","",IF(CJ120&lt;Tablas!$C$17,"Nulo",IF(CJ120&lt;Tablas!$D$17,"Bajo",IF(CJ120&lt;Tablas!$E$17,"Medio",IF(CJ120&lt;Tablas!$F$17,"Alto","Muy alto")))))</f>
      </c>
      <c r="CL120" s="3">
        <f>IF($BX120="","",SUM(DJ120,DP120,DK120,DL120,DM120,DN120,DO120,FQ120,FR120,FS120,FT120,DQ120,DR120,DS120,DT120))</f>
      </c>
      <c r="CM120" s="3">
        <f>IF(CL120="","",IF(CL120&lt;Tablas!$C$18,"Nulo",IF(CL120&lt;Tablas!$D$18,"Bajo",IF(CL120&lt;Tablas!$E$18,"Medio",IF(CL120&lt;Tablas!$F$18,"Alto","Muy alto")))))</f>
      </c>
      <c r="CN120" s="3">
        <f>IF($BX120="","",SUM(EC120,ED120,EE120,EF120,EA120,EB120,EG120,EH120,EM120,EN120))</f>
      </c>
      <c r="CO120" s="3">
        <f>IF(CN120="","",IF(CN120&lt;Tablas!$C$19,"Nulo",IF(CN120&lt;Tablas!$D$19,"Bajo",IF(CN120&lt;Tablas!$E$19,"Medio",IF(CN120&lt;Tablas!$F$19,"Alto","Muy alto")))))</f>
      </c>
      <c r="CP120" s="3">
        <f>IF($BX120="","",SUM(DU120,DV120))</f>
      </c>
      <c r="CQ120" s="3">
        <f>IF(CP120="","",IF(CP120&lt;Tablas!$C$20,"Nulo",IF(CP120&lt;Tablas!$D$20,"Bajo",IF(CP120&lt;Tablas!$E$20,"Medio",IF(CP120&lt;Tablas!$F$20,"Alto","Muy alto")))))</f>
      </c>
      <c r="CR120" s="3">
        <f>IF($BX120="","",SUM(DW120,DX120,DY120,DZ120))</f>
      </c>
      <c r="CS120" s="3">
        <f>IF(CR120="","",IF(CR120&lt;Tablas!$C$21,"Nulo",IF(CR120&lt;Tablas!$D$21,"Bajo",IF(CR120&lt;Tablas!$E$21,"Medio",IF(CR120&lt;Tablas!$F$21,"Alto","Muy alto")))))</f>
      </c>
      <c r="CT120" s="3">
        <f>IF($BX120="","",SUM(EI120,EJ120,EK120,EL120,EO120,EP120,EQ120,ER120,ES120))</f>
      </c>
      <c r="CU120" s="3">
        <f>IF(CT120="","",IF(CT120&lt;Tablas!$C$22,"Nulo",IF(CT120&lt;Tablas!$D$22,"Bajo",IF(CT120&lt;Tablas!$E$22,"Medio",IF(CT120&lt;Tablas!$F$22,"Alto","Muy alto")))))</f>
      </c>
      <c r="CV120" s="3">
        <f>IF($BX120="","",SUM(ET120,EU120,EV120,EW120,EX120,FU120,FV120,FW120,FX120))</f>
      </c>
      <c r="CW120" s="3">
        <f>IF(CV120="","",IF(CV120&lt;Tablas!$C$23,"Nulo",IF(CV120&lt;Tablas!$D$23,"Bajo",IF(CV120&lt;Tablas!$E$23,"Medio",IF(CV120&lt;Tablas!$F$23,"Alto","Muy alto")))))</f>
      </c>
      <c r="CX120" s="3">
        <f>IF($BX120="","",SUM(FI120,FJ120,FK120,FL120,FM120,FN120,FO120,FP120))</f>
      </c>
      <c r="CY120" s="3">
        <f>IF(CX120="","",IF(CX120&lt;Tablas!$C$24,"Nulo",IF(CX120&lt;Tablas!$D$24,"Bajo",IF(CX120&lt;Tablas!$E$24,"Medio",IF(CX120&lt;Tablas!$F$24,"Alto","Muy alto")))))</f>
      </c>
      <c r="CZ120" s="3">
        <f>IF($BX120="","",SUM(EY120,EZ120,FA120,FB120,FC120,FD120))</f>
      </c>
      <c r="DA120" s="3">
        <f>IF(CZ120="","",IF(CZ120&lt;Tablas!$C$25,"Nulo",IF(CZ120&lt;Tablas!$D$25,"Bajo",IF(CZ120&lt;Tablas!$E$25,"Medio",IF(CZ120&lt;Tablas!$F$25,"Alto","Muy alto")))))</f>
      </c>
      <c r="DB120" s="3">
        <f>IF($BX120="","",SUM(FG120,FH120,FE120,FF120))</f>
      </c>
      <c r="DC120" s="3">
        <f>IF(DB120="","",IF(DB120&lt;Tablas!$C$26,"Nulo",IF(DB120&lt;Tablas!$D$26,"Bajo",IF(DB120&lt;Tablas!$E$26,"Medio",IF(DB120&lt;Tablas!$F$26,"Alto","Muy alto")))))</f>
      </c>
      <c r="DD120" s="3">
        <f>IF($BX120="","",COUNTBLANK(D120:BO120)+IF($B120="Sí",COUNTBLANK(BP120:BS120),0)+IF($C120="Sí",COUNTBLANK(BT120:BW120),0)+IF($B120="",1,0)+IF($C120="",1,0))</f>
      </c>
      <c r="DE120" s="3">
        <f>IF(D120="",0,INDEX(Tablas!$B$4:$B$8,MATCH(D120,Tablas!$A$4:$A$8,0)))</f>
      </c>
      <c r="DF120" s="3">
        <f>IF(E120="",0,INDEX(Tablas!$C$4:$C$8,MATCH(E120,Tablas!$A$4:$A$8,0)))</f>
      </c>
      <c r="DG120" s="3">
        <f>IF(F120="",0,INDEX(Tablas!$C$4:$C$8,MATCH(F120,Tablas!$A$4:$A$8,0)))</f>
      </c>
      <c r="DH120" s="3">
        <f>IF(G120="",0,INDEX(Tablas!$B$4:$B$8,MATCH(G120,Tablas!$A$4:$A$8,0)))</f>
      </c>
      <c r="DI120" s="3">
        <f>IF(H120="",0,INDEX(Tablas!$C$4:$C$8,MATCH(H120,Tablas!$A$4:$A$8,0)))</f>
      </c>
      <c r="DJ120" s="3">
        <f>IF(I120="",0,INDEX(Tablas!$C$4:$C$8,MATCH(I120,Tablas!$A$4:$A$8,0)))</f>
      </c>
      <c r="DK120" s="3">
        <f>IF(J120="",0,INDEX(Tablas!$C$4:$C$8,MATCH(J120,Tablas!$A$4:$A$8,0)))</f>
      </c>
      <c r="DL120" s="3">
        <f>IF(K120="",0,INDEX(Tablas!$C$4:$C$8,MATCH(K120,Tablas!$A$4:$A$8,0)))</f>
      </c>
      <c r="DM120" s="3">
        <f>IF(L120="",0,INDEX(Tablas!$C$4:$C$8,MATCH(L120,Tablas!$A$4:$A$8,0)))</f>
      </c>
      <c r="DN120" s="3">
        <f>IF(M120="",0,INDEX(Tablas!$C$4:$C$8,MATCH(M120,Tablas!$A$4:$A$8,0)))</f>
      </c>
      <c r="DO120" s="3">
        <f>IF(N120="",0,INDEX(Tablas!$C$4:$C$8,MATCH(N120,Tablas!$A$4:$A$8,0)))</f>
      </c>
      <c r="DP120" s="3">
        <f>IF(O120="",0,INDEX(Tablas!$C$4:$C$8,MATCH(O120,Tablas!$A$4:$A$8,0)))</f>
      </c>
      <c r="DQ120" s="3">
        <f>IF(P120="",0,INDEX(Tablas!$C$4:$C$8,MATCH(P120,Tablas!$A$4:$A$8,0)))</f>
      </c>
      <c r="DR120" s="3">
        <f>IF(Q120="",0,INDEX(Tablas!$C$4:$C$8,MATCH(Q120,Tablas!$A$4:$A$8,0)))</f>
      </c>
      <c r="DS120" s="3">
        <f>IF(R120="",0,INDEX(Tablas!$C$4:$C$8,MATCH(R120,Tablas!$A$4:$A$8,0)))</f>
      </c>
      <c r="DT120" s="3">
        <f>IF(S120="",0,INDEX(Tablas!$C$4:$C$8,MATCH(S120,Tablas!$A$4:$A$8,0)))</f>
      </c>
      <c r="DU120" s="3">
        <f>IF(T120="",0,INDEX(Tablas!$C$4:$C$8,MATCH(T120,Tablas!$A$4:$A$8,0)))</f>
      </c>
      <c r="DV120" s="3">
        <f>IF(U120="",0,INDEX(Tablas!$C$4:$C$8,MATCH(U120,Tablas!$A$4:$A$8,0)))</f>
      </c>
      <c r="DW120" s="3">
        <f>IF(V120="",0,INDEX(Tablas!$C$4:$C$8,MATCH(V120,Tablas!$A$4:$A$8,0)))</f>
      </c>
      <c r="DX120" s="3">
        <f>IF(W120="",0,INDEX(Tablas!$C$4:$C$8,MATCH(W120,Tablas!$A$4:$A$8,0)))</f>
      </c>
      <c r="DY120" s="3">
        <f>IF(X120="",0,INDEX(Tablas!$C$4:$C$8,MATCH(X120,Tablas!$A$4:$A$8,0)))</f>
      </c>
      <c r="DZ120" s="3">
        <f>IF(Y120="",0,INDEX(Tablas!$C$4:$C$8,MATCH(Y120,Tablas!$A$4:$A$8,0)))</f>
      </c>
      <c r="EA120" s="3">
        <f>IF(Z120="",0,INDEX(Tablas!$B$4:$B$8,MATCH(Z120,Tablas!$A$4:$A$8,0)))</f>
      </c>
      <c r="EB120" s="3">
        <f>IF(AA120="",0,INDEX(Tablas!$B$4:$B$8,MATCH(AA120,Tablas!$A$4:$A$8,0)))</f>
      </c>
      <c r="EC120" s="3">
        <f>IF(AB120="",0,INDEX(Tablas!$B$4:$B$8,MATCH(AB120,Tablas!$A$4:$A$8,0)))</f>
      </c>
      <c r="ED120" s="3">
        <f>IF(AC120="",0,INDEX(Tablas!$B$4:$B$8,MATCH(AC120,Tablas!$A$4:$A$8,0)))</f>
      </c>
      <c r="EE120" s="3">
        <f>IF(AD120="",0,INDEX(Tablas!$B$4:$B$8,MATCH(AD120,Tablas!$A$4:$A$8,0)))</f>
      </c>
      <c r="EF120" s="3">
        <f>IF(AE120="",0,INDEX(Tablas!$B$4:$B$8,MATCH(AE120,Tablas!$A$4:$A$8,0)))</f>
      </c>
      <c r="EG120" s="3">
        <f>IF(AF120="",0,INDEX(Tablas!$C$4:$C$8,MATCH(AF120,Tablas!$A$4:$A$8,0)))</f>
      </c>
      <c r="EH120" s="3">
        <f>IF(AG120="",0,INDEX(Tablas!$B$4:$B$8,MATCH(AG120,Tablas!$A$4:$A$8,0)))</f>
      </c>
      <c r="EI120" s="3">
        <f>IF(AH120="",0,INDEX(Tablas!$B$4:$B$8,MATCH(AH120,Tablas!$A$4:$A$8,0)))</f>
      </c>
      <c r="EJ120" s="3">
        <f>IF(AI120="",0,INDEX(Tablas!$B$4:$B$8,MATCH(AI120,Tablas!$A$4:$A$8,0)))</f>
      </c>
      <c r="EK120" s="3">
        <f>IF(AJ120="",0,INDEX(Tablas!$B$4:$B$8,MATCH(AJ120,Tablas!$A$4:$A$8,0)))</f>
      </c>
      <c r="EL120" s="3">
        <f>IF(AK120="",0,INDEX(Tablas!$B$4:$B$8,MATCH(AK120,Tablas!$A$4:$A$8,0)))</f>
      </c>
      <c r="EM120" s="3">
        <f>IF(AL120="",0,INDEX(Tablas!$B$4:$B$8,MATCH(AL120,Tablas!$A$4:$A$8,0)))</f>
      </c>
      <c r="EN120" s="3">
        <f>IF(AM120="",0,INDEX(Tablas!$B$4:$B$8,MATCH(AM120,Tablas!$A$4:$A$8,0)))</f>
      </c>
      <c r="EO120" s="3">
        <f>IF(AN120="",0,INDEX(Tablas!$B$4:$B$8,MATCH(AN120,Tablas!$A$4:$A$8,0)))</f>
      </c>
      <c r="EP120" s="3">
        <f>IF(AO120="",0,INDEX(Tablas!$B$4:$B$8,MATCH(AO120,Tablas!$A$4:$A$8,0)))</f>
      </c>
      <c r="EQ120" s="3">
        <f>IF(AP120="",0,INDEX(Tablas!$B$4:$B$8,MATCH(AP120,Tablas!$A$4:$A$8,0)))</f>
      </c>
      <c r="ER120" s="3">
        <f>IF(AQ120="",0,INDEX(Tablas!$B$4:$B$8,MATCH(AQ120,Tablas!$A$4:$A$8,0)))</f>
      </c>
      <c r="ES120" s="3">
        <f>IF(AR120="",0,INDEX(Tablas!$B$4:$B$8,MATCH(AR120,Tablas!$A$4:$A$8,0)))</f>
      </c>
      <c r="ET120" s="3">
        <f>IF(AS120="",0,INDEX(Tablas!$B$4:$B$8,MATCH(AS120,Tablas!$A$4:$A$8,0)))</f>
      </c>
      <c r="EU120" s="3">
        <f>IF(AT120="",0,INDEX(Tablas!$B$4:$B$8,MATCH(AT120,Tablas!$A$4:$A$8,0)))</f>
      </c>
      <c r="EV120" s="3">
        <f>IF(AU120="",0,INDEX(Tablas!$B$4:$B$8,MATCH(AU120,Tablas!$A$4:$A$8,0)))</f>
      </c>
      <c r="EW120" s="3">
        <f>IF(AV120="",0,INDEX(Tablas!$B$4:$B$8,MATCH(AV120,Tablas!$A$4:$A$8,0)))</f>
      </c>
      <c r="EX120" s="3">
        <f>IF(AW120="",0,INDEX(Tablas!$B$4:$B$8,MATCH(AW120,Tablas!$A$4:$A$8,0)))</f>
      </c>
      <c r="EY120" s="3">
        <f>IF(AX120="",0,INDEX(Tablas!$B$4:$B$8,MATCH(AX120,Tablas!$A$4:$A$8,0)))</f>
      </c>
      <c r="EZ120" s="3">
        <f>IF(AY120="",0,INDEX(Tablas!$B$4:$B$8,MATCH(AY120,Tablas!$A$4:$A$8,0)))</f>
      </c>
      <c r="FA120" s="3">
        <f>IF(AZ120="",0,INDEX(Tablas!$B$4:$B$8,MATCH(AZ120,Tablas!$A$4:$A$8,0)))</f>
      </c>
      <c r="FB120" s="3">
        <f>IF(BA120="",0,INDEX(Tablas!$B$4:$B$8,MATCH(BA120,Tablas!$A$4:$A$8,0)))</f>
      </c>
      <c r="FC120" s="3">
        <f>IF(BB120="",0,INDEX(Tablas!$B$4:$B$8,MATCH(BB120,Tablas!$A$4:$A$8,0)))</f>
      </c>
      <c r="FD120" s="3">
        <f>IF(BC120="",0,INDEX(Tablas!$B$4:$B$8,MATCH(BC120,Tablas!$A$4:$A$8,0)))</f>
      </c>
      <c r="FE120" s="3">
        <f>IF(BD120="",0,INDEX(Tablas!$B$4:$B$8,MATCH(BD120,Tablas!$A$4:$A$8,0)))</f>
      </c>
      <c r="FF120" s="3">
        <f>IF(BE120="",0,INDEX(Tablas!$C$4:$C$8,MATCH(BE120,Tablas!$A$4:$A$8,0)))</f>
      </c>
      <c r="FG120" s="3">
        <f>IF(BF120="",0,INDEX(Tablas!$B$4:$B$8,MATCH(BF120,Tablas!$A$4:$A$8,0)))</f>
      </c>
      <c r="FH120" s="3">
        <f>IF(BG120="",0,INDEX(Tablas!$B$4:$B$8,MATCH(BG120,Tablas!$A$4:$A$8,0)))</f>
      </c>
      <c r="FI120" s="3">
        <f>IF(BH120="",0,INDEX(Tablas!$B$4:$B$8,MATCH(BH120,Tablas!$A$4:$A$8,0)))</f>
      </c>
      <c r="FJ120" s="3">
        <f>IF(BI120="",0,INDEX(Tablas!$C$4:$C$8,MATCH(BI120,Tablas!$A$4:$A$8,0)))</f>
      </c>
      <c r="FK120" s="3">
        <f>IF(BJ120="",0,INDEX(Tablas!$C$4:$C$8,MATCH(BJ120,Tablas!$A$4:$A$8,0)))</f>
      </c>
      <c r="FL120" s="3">
        <f>IF(BK120="",0,INDEX(Tablas!$C$4:$C$8,MATCH(BK120,Tablas!$A$4:$A$8,0)))</f>
      </c>
      <c r="FM120" s="3">
        <f>IF(BL120="",0,INDEX(Tablas!$C$4:$C$8,MATCH(BL120,Tablas!$A$4:$A$8,0)))</f>
      </c>
      <c r="FN120" s="3">
        <f>IF(BM120="",0,INDEX(Tablas!$C$4:$C$8,MATCH(BM120,Tablas!$A$4:$A$8,0)))</f>
      </c>
      <c r="FO120" s="3">
        <f>IF(BN120="",0,INDEX(Tablas!$C$4:$C$8,MATCH(BN120,Tablas!$A$4:$A$8,0)))</f>
      </c>
      <c r="FP120" s="3">
        <f>IF(BO120="",0,INDEX(Tablas!$C$4:$C$8,MATCH(BO120,Tablas!$A$4:$A$8,0)))</f>
      </c>
      <c r="FQ120" s="3">
        <f>IF(OR($B120&lt;&gt;"Sí",BP120=""),0,INDEX(Tablas!$C$4:$C$8,MATCH(BP120,Tablas!$A$4:$A$8,0)))</f>
      </c>
      <c r="FR120" s="3">
        <f>IF(OR($B120&lt;&gt;"Sí",BQ120=""),0,INDEX(Tablas!$C$4:$C$8,MATCH(BQ120,Tablas!$A$4:$A$8,0)))</f>
      </c>
      <c r="FS120" s="3">
        <f>IF(OR($B120&lt;&gt;"Sí",BR120=""),0,INDEX(Tablas!$C$4:$C$8,MATCH(BR120,Tablas!$A$4:$A$8,0)))</f>
      </c>
      <c r="FT120" s="3">
        <f>IF(OR($B120&lt;&gt;"Sí",BS120=""),0,INDEX(Tablas!$C$4:$C$8,MATCH(BS120,Tablas!$A$4:$A$8,0)))</f>
      </c>
      <c r="FU120" s="3">
        <f>IF(OR($C120&lt;&gt;"Sí",BT120=""),0,INDEX(Tablas!$C$4:$C$8,MATCH(BT120,Tablas!$A$4:$A$8,0)))</f>
      </c>
      <c r="FV120" s="3">
        <f>IF(OR($C120&lt;&gt;"Sí",BU120=""),0,INDEX(Tablas!$C$4:$C$8,MATCH(BU120,Tablas!$A$4:$A$8,0)))</f>
      </c>
      <c r="FW120" s="3">
        <f>IF(OR($C120&lt;&gt;"Sí",BV120=""),0,INDEX(Tablas!$C$4:$C$8,MATCH(BV120,Tablas!$A$4:$A$8,0)))</f>
      </c>
      <c r="FX120" s="3">
        <f>IF(OR($C120&lt;&gt;"Sí",BW120=""),0,INDEX(Tablas!$C$4:$C$8,MATCH(BW120,Tablas!$A$4:$A$8,0)))</f>
      </c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6">
        <f>IF(COUNTA($A121:$BW121)=0,"",SUM(DE121:FX121))</f>
      </c>
      <c r="BY121" s="6">
        <f>IF(BX121="","",IF(BX121&lt;Tablas!$C$11,"Nulo",IF(BX121&lt;Tablas!$D$11,"Bajo",IF(BX121&lt;Tablas!$E$11,"Medio",IF(BX121&lt;Tablas!$F$11,"Alto","Muy alto")))))</f>
      </c>
      <c r="BZ121" s="3">
        <f>IF($BX121="","",SUM(DE121,DG121,DF121,DH121,DI121))</f>
      </c>
      <c r="CA121" s="3">
        <f>IF(BZ121="","",IF(BZ121&lt;Tablas!$C$12,"Nulo",IF(BZ121&lt;Tablas!$D$12,"Bajo",IF(BZ121&lt;Tablas!$E$12,"Medio",IF(BZ121&lt;Tablas!$F$12,"Alto","Muy alto")))))</f>
      </c>
      <c r="CB121" s="3">
        <f>IF($BX121="","",SUM(DJ121,DP121,DK121,DL121,DM121,DN121,DO121,FQ121,FR121,FS121,FT121,DQ121,DR121,DS121,DT121,EC121,ED121,EE121,EF121,EA121,EB121,EG121,EH121,EM121,EN121))</f>
      </c>
      <c r="CC121" s="3">
        <f>IF(CB121="","",IF(CB121&lt;Tablas!$C$13,"Nulo",IF(CB121&lt;Tablas!$D$13,"Bajo",IF(CB121&lt;Tablas!$E$13,"Medio",IF(CB121&lt;Tablas!$F$13,"Alto","Muy alto")))))</f>
      </c>
      <c r="CD121" s="3">
        <f>IF($BX121="","",SUM(DU121,DV121,DW121,DX121,DY121,DZ121))</f>
      </c>
      <c r="CE121" s="3">
        <f>IF(CD121="","",IF(CD121&lt;Tablas!$C$14,"Nulo",IF(CD121&lt;Tablas!$D$14,"Bajo",IF(CD121&lt;Tablas!$E$14,"Medio",IF(CD121&lt;Tablas!$F$14,"Alto","Muy alto")))))</f>
      </c>
      <c r="CF121" s="3">
        <f>IF($BX121="","",SUM(EI121,EJ121,EK121,EL121,EO121,EP121,EQ121,ER121,ES121,ET121,EU121,EV121,EW121,EX121,FU121,FV121,FW121,FX121,FI121,FJ121,FK121,FL121,FM121,FN121,FO121,FP121))</f>
      </c>
      <c r="CG121" s="3">
        <f>IF(CF121="","",IF(CF121&lt;Tablas!$C$15,"Nulo",IF(CF121&lt;Tablas!$D$15,"Bajo",IF(CF121&lt;Tablas!$E$15,"Medio",IF(CF121&lt;Tablas!$F$15,"Alto","Muy alto")))))</f>
      </c>
      <c r="CH121" s="3">
        <f>IF($BX121="","",SUM(EY121,EZ121,FA121,FB121,FC121,FD121,FG121,FH121,FE121,FF121))</f>
      </c>
      <c r="CI121" s="3">
        <f>IF(CH121="","",IF(CH121&lt;Tablas!$C$16,"Nulo",IF(CH121&lt;Tablas!$D$16,"Bajo",IF(CH121&lt;Tablas!$E$16,"Medio",IF(CH121&lt;Tablas!$F$16,"Alto","Muy alto")))))</f>
      </c>
      <c r="CJ121" s="3">
        <f>IF($BX121="","",SUM(DE121,DG121,DF121,DH121,DI121))</f>
      </c>
      <c r="CK121" s="3">
        <f>IF(CJ121="","",IF(CJ121&lt;Tablas!$C$17,"Nulo",IF(CJ121&lt;Tablas!$D$17,"Bajo",IF(CJ121&lt;Tablas!$E$17,"Medio",IF(CJ121&lt;Tablas!$F$17,"Alto","Muy alto")))))</f>
      </c>
      <c r="CL121" s="3">
        <f>IF($BX121="","",SUM(DJ121,DP121,DK121,DL121,DM121,DN121,DO121,FQ121,FR121,FS121,FT121,DQ121,DR121,DS121,DT121))</f>
      </c>
      <c r="CM121" s="3">
        <f>IF(CL121="","",IF(CL121&lt;Tablas!$C$18,"Nulo",IF(CL121&lt;Tablas!$D$18,"Bajo",IF(CL121&lt;Tablas!$E$18,"Medio",IF(CL121&lt;Tablas!$F$18,"Alto","Muy alto")))))</f>
      </c>
      <c r="CN121" s="3">
        <f>IF($BX121="","",SUM(EC121,ED121,EE121,EF121,EA121,EB121,EG121,EH121,EM121,EN121))</f>
      </c>
      <c r="CO121" s="3">
        <f>IF(CN121="","",IF(CN121&lt;Tablas!$C$19,"Nulo",IF(CN121&lt;Tablas!$D$19,"Bajo",IF(CN121&lt;Tablas!$E$19,"Medio",IF(CN121&lt;Tablas!$F$19,"Alto","Muy alto")))))</f>
      </c>
      <c r="CP121" s="3">
        <f>IF($BX121="","",SUM(DU121,DV121))</f>
      </c>
      <c r="CQ121" s="3">
        <f>IF(CP121="","",IF(CP121&lt;Tablas!$C$20,"Nulo",IF(CP121&lt;Tablas!$D$20,"Bajo",IF(CP121&lt;Tablas!$E$20,"Medio",IF(CP121&lt;Tablas!$F$20,"Alto","Muy alto")))))</f>
      </c>
      <c r="CR121" s="3">
        <f>IF($BX121="","",SUM(DW121,DX121,DY121,DZ121))</f>
      </c>
      <c r="CS121" s="3">
        <f>IF(CR121="","",IF(CR121&lt;Tablas!$C$21,"Nulo",IF(CR121&lt;Tablas!$D$21,"Bajo",IF(CR121&lt;Tablas!$E$21,"Medio",IF(CR121&lt;Tablas!$F$21,"Alto","Muy alto")))))</f>
      </c>
      <c r="CT121" s="3">
        <f>IF($BX121="","",SUM(EI121,EJ121,EK121,EL121,EO121,EP121,EQ121,ER121,ES121))</f>
      </c>
      <c r="CU121" s="3">
        <f>IF(CT121="","",IF(CT121&lt;Tablas!$C$22,"Nulo",IF(CT121&lt;Tablas!$D$22,"Bajo",IF(CT121&lt;Tablas!$E$22,"Medio",IF(CT121&lt;Tablas!$F$22,"Alto","Muy alto")))))</f>
      </c>
      <c r="CV121" s="3">
        <f>IF($BX121="","",SUM(ET121,EU121,EV121,EW121,EX121,FU121,FV121,FW121,FX121))</f>
      </c>
      <c r="CW121" s="3">
        <f>IF(CV121="","",IF(CV121&lt;Tablas!$C$23,"Nulo",IF(CV121&lt;Tablas!$D$23,"Bajo",IF(CV121&lt;Tablas!$E$23,"Medio",IF(CV121&lt;Tablas!$F$23,"Alto","Muy alto")))))</f>
      </c>
      <c r="CX121" s="3">
        <f>IF($BX121="","",SUM(FI121,FJ121,FK121,FL121,FM121,FN121,FO121,FP121))</f>
      </c>
      <c r="CY121" s="3">
        <f>IF(CX121="","",IF(CX121&lt;Tablas!$C$24,"Nulo",IF(CX121&lt;Tablas!$D$24,"Bajo",IF(CX121&lt;Tablas!$E$24,"Medio",IF(CX121&lt;Tablas!$F$24,"Alto","Muy alto")))))</f>
      </c>
      <c r="CZ121" s="3">
        <f>IF($BX121="","",SUM(EY121,EZ121,FA121,FB121,FC121,FD121))</f>
      </c>
      <c r="DA121" s="3">
        <f>IF(CZ121="","",IF(CZ121&lt;Tablas!$C$25,"Nulo",IF(CZ121&lt;Tablas!$D$25,"Bajo",IF(CZ121&lt;Tablas!$E$25,"Medio",IF(CZ121&lt;Tablas!$F$25,"Alto","Muy alto")))))</f>
      </c>
      <c r="DB121" s="3">
        <f>IF($BX121="","",SUM(FG121,FH121,FE121,FF121))</f>
      </c>
      <c r="DC121" s="3">
        <f>IF(DB121="","",IF(DB121&lt;Tablas!$C$26,"Nulo",IF(DB121&lt;Tablas!$D$26,"Bajo",IF(DB121&lt;Tablas!$E$26,"Medio",IF(DB121&lt;Tablas!$F$26,"Alto","Muy alto")))))</f>
      </c>
      <c r="DD121" s="3">
        <f>IF($BX121="","",COUNTBLANK(D121:BO121)+IF($B121="Sí",COUNTBLANK(BP121:BS121),0)+IF($C121="Sí",COUNTBLANK(BT121:BW121),0)+IF($B121="",1,0)+IF($C121="",1,0))</f>
      </c>
      <c r="DE121" s="3">
        <f>IF(D121="",0,INDEX(Tablas!$B$4:$B$8,MATCH(D121,Tablas!$A$4:$A$8,0)))</f>
      </c>
      <c r="DF121" s="3">
        <f>IF(E121="",0,INDEX(Tablas!$C$4:$C$8,MATCH(E121,Tablas!$A$4:$A$8,0)))</f>
      </c>
      <c r="DG121" s="3">
        <f>IF(F121="",0,INDEX(Tablas!$C$4:$C$8,MATCH(F121,Tablas!$A$4:$A$8,0)))</f>
      </c>
      <c r="DH121" s="3">
        <f>IF(G121="",0,INDEX(Tablas!$B$4:$B$8,MATCH(G121,Tablas!$A$4:$A$8,0)))</f>
      </c>
      <c r="DI121" s="3">
        <f>IF(H121="",0,INDEX(Tablas!$C$4:$C$8,MATCH(H121,Tablas!$A$4:$A$8,0)))</f>
      </c>
      <c r="DJ121" s="3">
        <f>IF(I121="",0,INDEX(Tablas!$C$4:$C$8,MATCH(I121,Tablas!$A$4:$A$8,0)))</f>
      </c>
      <c r="DK121" s="3">
        <f>IF(J121="",0,INDEX(Tablas!$C$4:$C$8,MATCH(J121,Tablas!$A$4:$A$8,0)))</f>
      </c>
      <c r="DL121" s="3">
        <f>IF(K121="",0,INDEX(Tablas!$C$4:$C$8,MATCH(K121,Tablas!$A$4:$A$8,0)))</f>
      </c>
      <c r="DM121" s="3">
        <f>IF(L121="",0,INDEX(Tablas!$C$4:$C$8,MATCH(L121,Tablas!$A$4:$A$8,0)))</f>
      </c>
      <c r="DN121" s="3">
        <f>IF(M121="",0,INDEX(Tablas!$C$4:$C$8,MATCH(M121,Tablas!$A$4:$A$8,0)))</f>
      </c>
      <c r="DO121" s="3">
        <f>IF(N121="",0,INDEX(Tablas!$C$4:$C$8,MATCH(N121,Tablas!$A$4:$A$8,0)))</f>
      </c>
      <c r="DP121" s="3">
        <f>IF(O121="",0,INDEX(Tablas!$C$4:$C$8,MATCH(O121,Tablas!$A$4:$A$8,0)))</f>
      </c>
      <c r="DQ121" s="3">
        <f>IF(P121="",0,INDEX(Tablas!$C$4:$C$8,MATCH(P121,Tablas!$A$4:$A$8,0)))</f>
      </c>
      <c r="DR121" s="3">
        <f>IF(Q121="",0,INDEX(Tablas!$C$4:$C$8,MATCH(Q121,Tablas!$A$4:$A$8,0)))</f>
      </c>
      <c r="DS121" s="3">
        <f>IF(R121="",0,INDEX(Tablas!$C$4:$C$8,MATCH(R121,Tablas!$A$4:$A$8,0)))</f>
      </c>
      <c r="DT121" s="3">
        <f>IF(S121="",0,INDEX(Tablas!$C$4:$C$8,MATCH(S121,Tablas!$A$4:$A$8,0)))</f>
      </c>
      <c r="DU121" s="3">
        <f>IF(T121="",0,INDEX(Tablas!$C$4:$C$8,MATCH(T121,Tablas!$A$4:$A$8,0)))</f>
      </c>
      <c r="DV121" s="3">
        <f>IF(U121="",0,INDEX(Tablas!$C$4:$C$8,MATCH(U121,Tablas!$A$4:$A$8,0)))</f>
      </c>
      <c r="DW121" s="3">
        <f>IF(V121="",0,INDEX(Tablas!$C$4:$C$8,MATCH(V121,Tablas!$A$4:$A$8,0)))</f>
      </c>
      <c r="DX121" s="3">
        <f>IF(W121="",0,INDEX(Tablas!$C$4:$C$8,MATCH(W121,Tablas!$A$4:$A$8,0)))</f>
      </c>
      <c r="DY121" s="3">
        <f>IF(X121="",0,INDEX(Tablas!$C$4:$C$8,MATCH(X121,Tablas!$A$4:$A$8,0)))</f>
      </c>
      <c r="DZ121" s="3">
        <f>IF(Y121="",0,INDEX(Tablas!$C$4:$C$8,MATCH(Y121,Tablas!$A$4:$A$8,0)))</f>
      </c>
      <c r="EA121" s="3">
        <f>IF(Z121="",0,INDEX(Tablas!$B$4:$B$8,MATCH(Z121,Tablas!$A$4:$A$8,0)))</f>
      </c>
      <c r="EB121" s="3">
        <f>IF(AA121="",0,INDEX(Tablas!$B$4:$B$8,MATCH(AA121,Tablas!$A$4:$A$8,0)))</f>
      </c>
      <c r="EC121" s="3">
        <f>IF(AB121="",0,INDEX(Tablas!$B$4:$B$8,MATCH(AB121,Tablas!$A$4:$A$8,0)))</f>
      </c>
      <c r="ED121" s="3">
        <f>IF(AC121="",0,INDEX(Tablas!$B$4:$B$8,MATCH(AC121,Tablas!$A$4:$A$8,0)))</f>
      </c>
      <c r="EE121" s="3">
        <f>IF(AD121="",0,INDEX(Tablas!$B$4:$B$8,MATCH(AD121,Tablas!$A$4:$A$8,0)))</f>
      </c>
      <c r="EF121" s="3">
        <f>IF(AE121="",0,INDEX(Tablas!$B$4:$B$8,MATCH(AE121,Tablas!$A$4:$A$8,0)))</f>
      </c>
      <c r="EG121" s="3">
        <f>IF(AF121="",0,INDEX(Tablas!$C$4:$C$8,MATCH(AF121,Tablas!$A$4:$A$8,0)))</f>
      </c>
      <c r="EH121" s="3">
        <f>IF(AG121="",0,INDEX(Tablas!$B$4:$B$8,MATCH(AG121,Tablas!$A$4:$A$8,0)))</f>
      </c>
      <c r="EI121" s="3">
        <f>IF(AH121="",0,INDEX(Tablas!$B$4:$B$8,MATCH(AH121,Tablas!$A$4:$A$8,0)))</f>
      </c>
      <c r="EJ121" s="3">
        <f>IF(AI121="",0,INDEX(Tablas!$B$4:$B$8,MATCH(AI121,Tablas!$A$4:$A$8,0)))</f>
      </c>
      <c r="EK121" s="3">
        <f>IF(AJ121="",0,INDEX(Tablas!$B$4:$B$8,MATCH(AJ121,Tablas!$A$4:$A$8,0)))</f>
      </c>
      <c r="EL121" s="3">
        <f>IF(AK121="",0,INDEX(Tablas!$B$4:$B$8,MATCH(AK121,Tablas!$A$4:$A$8,0)))</f>
      </c>
      <c r="EM121" s="3">
        <f>IF(AL121="",0,INDEX(Tablas!$B$4:$B$8,MATCH(AL121,Tablas!$A$4:$A$8,0)))</f>
      </c>
      <c r="EN121" s="3">
        <f>IF(AM121="",0,INDEX(Tablas!$B$4:$B$8,MATCH(AM121,Tablas!$A$4:$A$8,0)))</f>
      </c>
      <c r="EO121" s="3">
        <f>IF(AN121="",0,INDEX(Tablas!$B$4:$B$8,MATCH(AN121,Tablas!$A$4:$A$8,0)))</f>
      </c>
      <c r="EP121" s="3">
        <f>IF(AO121="",0,INDEX(Tablas!$B$4:$B$8,MATCH(AO121,Tablas!$A$4:$A$8,0)))</f>
      </c>
      <c r="EQ121" s="3">
        <f>IF(AP121="",0,INDEX(Tablas!$B$4:$B$8,MATCH(AP121,Tablas!$A$4:$A$8,0)))</f>
      </c>
      <c r="ER121" s="3">
        <f>IF(AQ121="",0,INDEX(Tablas!$B$4:$B$8,MATCH(AQ121,Tablas!$A$4:$A$8,0)))</f>
      </c>
      <c r="ES121" s="3">
        <f>IF(AR121="",0,INDEX(Tablas!$B$4:$B$8,MATCH(AR121,Tablas!$A$4:$A$8,0)))</f>
      </c>
      <c r="ET121" s="3">
        <f>IF(AS121="",0,INDEX(Tablas!$B$4:$B$8,MATCH(AS121,Tablas!$A$4:$A$8,0)))</f>
      </c>
      <c r="EU121" s="3">
        <f>IF(AT121="",0,INDEX(Tablas!$B$4:$B$8,MATCH(AT121,Tablas!$A$4:$A$8,0)))</f>
      </c>
      <c r="EV121" s="3">
        <f>IF(AU121="",0,INDEX(Tablas!$B$4:$B$8,MATCH(AU121,Tablas!$A$4:$A$8,0)))</f>
      </c>
      <c r="EW121" s="3">
        <f>IF(AV121="",0,INDEX(Tablas!$B$4:$B$8,MATCH(AV121,Tablas!$A$4:$A$8,0)))</f>
      </c>
      <c r="EX121" s="3">
        <f>IF(AW121="",0,INDEX(Tablas!$B$4:$B$8,MATCH(AW121,Tablas!$A$4:$A$8,0)))</f>
      </c>
      <c r="EY121" s="3">
        <f>IF(AX121="",0,INDEX(Tablas!$B$4:$B$8,MATCH(AX121,Tablas!$A$4:$A$8,0)))</f>
      </c>
      <c r="EZ121" s="3">
        <f>IF(AY121="",0,INDEX(Tablas!$B$4:$B$8,MATCH(AY121,Tablas!$A$4:$A$8,0)))</f>
      </c>
      <c r="FA121" s="3">
        <f>IF(AZ121="",0,INDEX(Tablas!$B$4:$B$8,MATCH(AZ121,Tablas!$A$4:$A$8,0)))</f>
      </c>
      <c r="FB121" s="3">
        <f>IF(BA121="",0,INDEX(Tablas!$B$4:$B$8,MATCH(BA121,Tablas!$A$4:$A$8,0)))</f>
      </c>
      <c r="FC121" s="3">
        <f>IF(BB121="",0,INDEX(Tablas!$B$4:$B$8,MATCH(BB121,Tablas!$A$4:$A$8,0)))</f>
      </c>
      <c r="FD121" s="3">
        <f>IF(BC121="",0,INDEX(Tablas!$B$4:$B$8,MATCH(BC121,Tablas!$A$4:$A$8,0)))</f>
      </c>
      <c r="FE121" s="3">
        <f>IF(BD121="",0,INDEX(Tablas!$B$4:$B$8,MATCH(BD121,Tablas!$A$4:$A$8,0)))</f>
      </c>
      <c r="FF121" s="3">
        <f>IF(BE121="",0,INDEX(Tablas!$C$4:$C$8,MATCH(BE121,Tablas!$A$4:$A$8,0)))</f>
      </c>
      <c r="FG121" s="3">
        <f>IF(BF121="",0,INDEX(Tablas!$B$4:$B$8,MATCH(BF121,Tablas!$A$4:$A$8,0)))</f>
      </c>
      <c r="FH121" s="3">
        <f>IF(BG121="",0,INDEX(Tablas!$B$4:$B$8,MATCH(BG121,Tablas!$A$4:$A$8,0)))</f>
      </c>
      <c r="FI121" s="3">
        <f>IF(BH121="",0,INDEX(Tablas!$B$4:$B$8,MATCH(BH121,Tablas!$A$4:$A$8,0)))</f>
      </c>
      <c r="FJ121" s="3">
        <f>IF(BI121="",0,INDEX(Tablas!$C$4:$C$8,MATCH(BI121,Tablas!$A$4:$A$8,0)))</f>
      </c>
      <c r="FK121" s="3">
        <f>IF(BJ121="",0,INDEX(Tablas!$C$4:$C$8,MATCH(BJ121,Tablas!$A$4:$A$8,0)))</f>
      </c>
      <c r="FL121" s="3">
        <f>IF(BK121="",0,INDEX(Tablas!$C$4:$C$8,MATCH(BK121,Tablas!$A$4:$A$8,0)))</f>
      </c>
      <c r="FM121" s="3">
        <f>IF(BL121="",0,INDEX(Tablas!$C$4:$C$8,MATCH(BL121,Tablas!$A$4:$A$8,0)))</f>
      </c>
      <c r="FN121" s="3">
        <f>IF(BM121="",0,INDEX(Tablas!$C$4:$C$8,MATCH(BM121,Tablas!$A$4:$A$8,0)))</f>
      </c>
      <c r="FO121" s="3">
        <f>IF(BN121="",0,INDEX(Tablas!$C$4:$C$8,MATCH(BN121,Tablas!$A$4:$A$8,0)))</f>
      </c>
      <c r="FP121" s="3">
        <f>IF(BO121="",0,INDEX(Tablas!$C$4:$C$8,MATCH(BO121,Tablas!$A$4:$A$8,0)))</f>
      </c>
      <c r="FQ121" s="3">
        <f>IF(OR($B121&lt;&gt;"Sí",BP121=""),0,INDEX(Tablas!$C$4:$C$8,MATCH(BP121,Tablas!$A$4:$A$8,0)))</f>
      </c>
      <c r="FR121" s="3">
        <f>IF(OR($B121&lt;&gt;"Sí",BQ121=""),0,INDEX(Tablas!$C$4:$C$8,MATCH(BQ121,Tablas!$A$4:$A$8,0)))</f>
      </c>
      <c r="FS121" s="3">
        <f>IF(OR($B121&lt;&gt;"Sí",BR121=""),0,INDEX(Tablas!$C$4:$C$8,MATCH(BR121,Tablas!$A$4:$A$8,0)))</f>
      </c>
      <c r="FT121" s="3">
        <f>IF(OR($B121&lt;&gt;"Sí",BS121=""),0,INDEX(Tablas!$C$4:$C$8,MATCH(BS121,Tablas!$A$4:$A$8,0)))</f>
      </c>
      <c r="FU121" s="3">
        <f>IF(OR($C121&lt;&gt;"Sí",BT121=""),0,INDEX(Tablas!$C$4:$C$8,MATCH(BT121,Tablas!$A$4:$A$8,0)))</f>
      </c>
      <c r="FV121" s="3">
        <f>IF(OR($C121&lt;&gt;"Sí",BU121=""),0,INDEX(Tablas!$C$4:$C$8,MATCH(BU121,Tablas!$A$4:$A$8,0)))</f>
      </c>
      <c r="FW121" s="3">
        <f>IF(OR($C121&lt;&gt;"Sí",BV121=""),0,INDEX(Tablas!$C$4:$C$8,MATCH(BV121,Tablas!$A$4:$A$8,0)))</f>
      </c>
      <c r="FX121" s="3">
        <f>IF(OR($C121&lt;&gt;"Sí",BW121=""),0,INDEX(Tablas!$C$4:$C$8,MATCH(BW121,Tablas!$A$4:$A$8,0)))</f>
      </c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6">
        <f>IF(COUNTA($A122:$BW122)=0,"",SUM(DE122:FX122))</f>
      </c>
      <c r="BY122" s="6">
        <f>IF(BX122="","",IF(BX122&lt;Tablas!$C$11,"Nulo",IF(BX122&lt;Tablas!$D$11,"Bajo",IF(BX122&lt;Tablas!$E$11,"Medio",IF(BX122&lt;Tablas!$F$11,"Alto","Muy alto")))))</f>
      </c>
      <c r="BZ122" s="3">
        <f>IF($BX122="","",SUM(DE122,DG122,DF122,DH122,DI122))</f>
      </c>
      <c r="CA122" s="3">
        <f>IF(BZ122="","",IF(BZ122&lt;Tablas!$C$12,"Nulo",IF(BZ122&lt;Tablas!$D$12,"Bajo",IF(BZ122&lt;Tablas!$E$12,"Medio",IF(BZ122&lt;Tablas!$F$12,"Alto","Muy alto")))))</f>
      </c>
      <c r="CB122" s="3">
        <f>IF($BX122="","",SUM(DJ122,DP122,DK122,DL122,DM122,DN122,DO122,FQ122,FR122,FS122,FT122,DQ122,DR122,DS122,DT122,EC122,ED122,EE122,EF122,EA122,EB122,EG122,EH122,EM122,EN122))</f>
      </c>
      <c r="CC122" s="3">
        <f>IF(CB122="","",IF(CB122&lt;Tablas!$C$13,"Nulo",IF(CB122&lt;Tablas!$D$13,"Bajo",IF(CB122&lt;Tablas!$E$13,"Medio",IF(CB122&lt;Tablas!$F$13,"Alto","Muy alto")))))</f>
      </c>
      <c r="CD122" s="3">
        <f>IF($BX122="","",SUM(DU122,DV122,DW122,DX122,DY122,DZ122))</f>
      </c>
      <c r="CE122" s="3">
        <f>IF(CD122="","",IF(CD122&lt;Tablas!$C$14,"Nulo",IF(CD122&lt;Tablas!$D$14,"Bajo",IF(CD122&lt;Tablas!$E$14,"Medio",IF(CD122&lt;Tablas!$F$14,"Alto","Muy alto")))))</f>
      </c>
      <c r="CF122" s="3">
        <f>IF($BX122="","",SUM(EI122,EJ122,EK122,EL122,EO122,EP122,EQ122,ER122,ES122,ET122,EU122,EV122,EW122,EX122,FU122,FV122,FW122,FX122,FI122,FJ122,FK122,FL122,FM122,FN122,FO122,FP122))</f>
      </c>
      <c r="CG122" s="3">
        <f>IF(CF122="","",IF(CF122&lt;Tablas!$C$15,"Nulo",IF(CF122&lt;Tablas!$D$15,"Bajo",IF(CF122&lt;Tablas!$E$15,"Medio",IF(CF122&lt;Tablas!$F$15,"Alto","Muy alto")))))</f>
      </c>
      <c r="CH122" s="3">
        <f>IF($BX122="","",SUM(EY122,EZ122,FA122,FB122,FC122,FD122,FG122,FH122,FE122,FF122))</f>
      </c>
      <c r="CI122" s="3">
        <f>IF(CH122="","",IF(CH122&lt;Tablas!$C$16,"Nulo",IF(CH122&lt;Tablas!$D$16,"Bajo",IF(CH122&lt;Tablas!$E$16,"Medio",IF(CH122&lt;Tablas!$F$16,"Alto","Muy alto")))))</f>
      </c>
      <c r="CJ122" s="3">
        <f>IF($BX122="","",SUM(DE122,DG122,DF122,DH122,DI122))</f>
      </c>
      <c r="CK122" s="3">
        <f>IF(CJ122="","",IF(CJ122&lt;Tablas!$C$17,"Nulo",IF(CJ122&lt;Tablas!$D$17,"Bajo",IF(CJ122&lt;Tablas!$E$17,"Medio",IF(CJ122&lt;Tablas!$F$17,"Alto","Muy alto")))))</f>
      </c>
      <c r="CL122" s="3">
        <f>IF($BX122="","",SUM(DJ122,DP122,DK122,DL122,DM122,DN122,DO122,FQ122,FR122,FS122,FT122,DQ122,DR122,DS122,DT122))</f>
      </c>
      <c r="CM122" s="3">
        <f>IF(CL122="","",IF(CL122&lt;Tablas!$C$18,"Nulo",IF(CL122&lt;Tablas!$D$18,"Bajo",IF(CL122&lt;Tablas!$E$18,"Medio",IF(CL122&lt;Tablas!$F$18,"Alto","Muy alto")))))</f>
      </c>
      <c r="CN122" s="3">
        <f>IF($BX122="","",SUM(EC122,ED122,EE122,EF122,EA122,EB122,EG122,EH122,EM122,EN122))</f>
      </c>
      <c r="CO122" s="3">
        <f>IF(CN122="","",IF(CN122&lt;Tablas!$C$19,"Nulo",IF(CN122&lt;Tablas!$D$19,"Bajo",IF(CN122&lt;Tablas!$E$19,"Medio",IF(CN122&lt;Tablas!$F$19,"Alto","Muy alto")))))</f>
      </c>
      <c r="CP122" s="3">
        <f>IF($BX122="","",SUM(DU122,DV122))</f>
      </c>
      <c r="CQ122" s="3">
        <f>IF(CP122="","",IF(CP122&lt;Tablas!$C$20,"Nulo",IF(CP122&lt;Tablas!$D$20,"Bajo",IF(CP122&lt;Tablas!$E$20,"Medio",IF(CP122&lt;Tablas!$F$20,"Alto","Muy alto")))))</f>
      </c>
      <c r="CR122" s="3">
        <f>IF($BX122="","",SUM(DW122,DX122,DY122,DZ122))</f>
      </c>
      <c r="CS122" s="3">
        <f>IF(CR122="","",IF(CR122&lt;Tablas!$C$21,"Nulo",IF(CR122&lt;Tablas!$D$21,"Bajo",IF(CR122&lt;Tablas!$E$21,"Medio",IF(CR122&lt;Tablas!$F$21,"Alto","Muy alto")))))</f>
      </c>
      <c r="CT122" s="3">
        <f>IF($BX122="","",SUM(EI122,EJ122,EK122,EL122,EO122,EP122,EQ122,ER122,ES122))</f>
      </c>
      <c r="CU122" s="3">
        <f>IF(CT122="","",IF(CT122&lt;Tablas!$C$22,"Nulo",IF(CT122&lt;Tablas!$D$22,"Bajo",IF(CT122&lt;Tablas!$E$22,"Medio",IF(CT122&lt;Tablas!$F$22,"Alto","Muy alto")))))</f>
      </c>
      <c r="CV122" s="3">
        <f>IF($BX122="","",SUM(ET122,EU122,EV122,EW122,EX122,FU122,FV122,FW122,FX122))</f>
      </c>
      <c r="CW122" s="3">
        <f>IF(CV122="","",IF(CV122&lt;Tablas!$C$23,"Nulo",IF(CV122&lt;Tablas!$D$23,"Bajo",IF(CV122&lt;Tablas!$E$23,"Medio",IF(CV122&lt;Tablas!$F$23,"Alto","Muy alto")))))</f>
      </c>
      <c r="CX122" s="3">
        <f>IF($BX122="","",SUM(FI122,FJ122,FK122,FL122,FM122,FN122,FO122,FP122))</f>
      </c>
      <c r="CY122" s="3">
        <f>IF(CX122="","",IF(CX122&lt;Tablas!$C$24,"Nulo",IF(CX122&lt;Tablas!$D$24,"Bajo",IF(CX122&lt;Tablas!$E$24,"Medio",IF(CX122&lt;Tablas!$F$24,"Alto","Muy alto")))))</f>
      </c>
      <c r="CZ122" s="3">
        <f>IF($BX122="","",SUM(EY122,EZ122,FA122,FB122,FC122,FD122))</f>
      </c>
      <c r="DA122" s="3">
        <f>IF(CZ122="","",IF(CZ122&lt;Tablas!$C$25,"Nulo",IF(CZ122&lt;Tablas!$D$25,"Bajo",IF(CZ122&lt;Tablas!$E$25,"Medio",IF(CZ122&lt;Tablas!$F$25,"Alto","Muy alto")))))</f>
      </c>
      <c r="DB122" s="3">
        <f>IF($BX122="","",SUM(FG122,FH122,FE122,FF122))</f>
      </c>
      <c r="DC122" s="3">
        <f>IF(DB122="","",IF(DB122&lt;Tablas!$C$26,"Nulo",IF(DB122&lt;Tablas!$D$26,"Bajo",IF(DB122&lt;Tablas!$E$26,"Medio",IF(DB122&lt;Tablas!$F$26,"Alto","Muy alto")))))</f>
      </c>
      <c r="DD122" s="3">
        <f>IF($BX122="","",COUNTBLANK(D122:BO122)+IF($B122="Sí",COUNTBLANK(BP122:BS122),0)+IF($C122="Sí",COUNTBLANK(BT122:BW122),0)+IF($B122="",1,0)+IF($C122="",1,0))</f>
      </c>
      <c r="DE122" s="3">
        <f>IF(D122="",0,INDEX(Tablas!$B$4:$B$8,MATCH(D122,Tablas!$A$4:$A$8,0)))</f>
      </c>
      <c r="DF122" s="3">
        <f>IF(E122="",0,INDEX(Tablas!$C$4:$C$8,MATCH(E122,Tablas!$A$4:$A$8,0)))</f>
      </c>
      <c r="DG122" s="3">
        <f>IF(F122="",0,INDEX(Tablas!$C$4:$C$8,MATCH(F122,Tablas!$A$4:$A$8,0)))</f>
      </c>
      <c r="DH122" s="3">
        <f>IF(G122="",0,INDEX(Tablas!$B$4:$B$8,MATCH(G122,Tablas!$A$4:$A$8,0)))</f>
      </c>
      <c r="DI122" s="3">
        <f>IF(H122="",0,INDEX(Tablas!$C$4:$C$8,MATCH(H122,Tablas!$A$4:$A$8,0)))</f>
      </c>
      <c r="DJ122" s="3">
        <f>IF(I122="",0,INDEX(Tablas!$C$4:$C$8,MATCH(I122,Tablas!$A$4:$A$8,0)))</f>
      </c>
      <c r="DK122" s="3">
        <f>IF(J122="",0,INDEX(Tablas!$C$4:$C$8,MATCH(J122,Tablas!$A$4:$A$8,0)))</f>
      </c>
      <c r="DL122" s="3">
        <f>IF(K122="",0,INDEX(Tablas!$C$4:$C$8,MATCH(K122,Tablas!$A$4:$A$8,0)))</f>
      </c>
      <c r="DM122" s="3">
        <f>IF(L122="",0,INDEX(Tablas!$C$4:$C$8,MATCH(L122,Tablas!$A$4:$A$8,0)))</f>
      </c>
      <c r="DN122" s="3">
        <f>IF(M122="",0,INDEX(Tablas!$C$4:$C$8,MATCH(M122,Tablas!$A$4:$A$8,0)))</f>
      </c>
      <c r="DO122" s="3">
        <f>IF(N122="",0,INDEX(Tablas!$C$4:$C$8,MATCH(N122,Tablas!$A$4:$A$8,0)))</f>
      </c>
      <c r="DP122" s="3">
        <f>IF(O122="",0,INDEX(Tablas!$C$4:$C$8,MATCH(O122,Tablas!$A$4:$A$8,0)))</f>
      </c>
      <c r="DQ122" s="3">
        <f>IF(P122="",0,INDEX(Tablas!$C$4:$C$8,MATCH(P122,Tablas!$A$4:$A$8,0)))</f>
      </c>
      <c r="DR122" s="3">
        <f>IF(Q122="",0,INDEX(Tablas!$C$4:$C$8,MATCH(Q122,Tablas!$A$4:$A$8,0)))</f>
      </c>
      <c r="DS122" s="3">
        <f>IF(R122="",0,INDEX(Tablas!$C$4:$C$8,MATCH(R122,Tablas!$A$4:$A$8,0)))</f>
      </c>
      <c r="DT122" s="3">
        <f>IF(S122="",0,INDEX(Tablas!$C$4:$C$8,MATCH(S122,Tablas!$A$4:$A$8,0)))</f>
      </c>
      <c r="DU122" s="3">
        <f>IF(T122="",0,INDEX(Tablas!$C$4:$C$8,MATCH(T122,Tablas!$A$4:$A$8,0)))</f>
      </c>
      <c r="DV122" s="3">
        <f>IF(U122="",0,INDEX(Tablas!$C$4:$C$8,MATCH(U122,Tablas!$A$4:$A$8,0)))</f>
      </c>
      <c r="DW122" s="3">
        <f>IF(V122="",0,INDEX(Tablas!$C$4:$C$8,MATCH(V122,Tablas!$A$4:$A$8,0)))</f>
      </c>
      <c r="DX122" s="3">
        <f>IF(W122="",0,INDEX(Tablas!$C$4:$C$8,MATCH(W122,Tablas!$A$4:$A$8,0)))</f>
      </c>
      <c r="DY122" s="3">
        <f>IF(X122="",0,INDEX(Tablas!$C$4:$C$8,MATCH(X122,Tablas!$A$4:$A$8,0)))</f>
      </c>
      <c r="DZ122" s="3">
        <f>IF(Y122="",0,INDEX(Tablas!$C$4:$C$8,MATCH(Y122,Tablas!$A$4:$A$8,0)))</f>
      </c>
      <c r="EA122" s="3">
        <f>IF(Z122="",0,INDEX(Tablas!$B$4:$B$8,MATCH(Z122,Tablas!$A$4:$A$8,0)))</f>
      </c>
      <c r="EB122" s="3">
        <f>IF(AA122="",0,INDEX(Tablas!$B$4:$B$8,MATCH(AA122,Tablas!$A$4:$A$8,0)))</f>
      </c>
      <c r="EC122" s="3">
        <f>IF(AB122="",0,INDEX(Tablas!$B$4:$B$8,MATCH(AB122,Tablas!$A$4:$A$8,0)))</f>
      </c>
      <c r="ED122" s="3">
        <f>IF(AC122="",0,INDEX(Tablas!$B$4:$B$8,MATCH(AC122,Tablas!$A$4:$A$8,0)))</f>
      </c>
      <c r="EE122" s="3">
        <f>IF(AD122="",0,INDEX(Tablas!$B$4:$B$8,MATCH(AD122,Tablas!$A$4:$A$8,0)))</f>
      </c>
      <c r="EF122" s="3">
        <f>IF(AE122="",0,INDEX(Tablas!$B$4:$B$8,MATCH(AE122,Tablas!$A$4:$A$8,0)))</f>
      </c>
      <c r="EG122" s="3">
        <f>IF(AF122="",0,INDEX(Tablas!$C$4:$C$8,MATCH(AF122,Tablas!$A$4:$A$8,0)))</f>
      </c>
      <c r="EH122" s="3">
        <f>IF(AG122="",0,INDEX(Tablas!$B$4:$B$8,MATCH(AG122,Tablas!$A$4:$A$8,0)))</f>
      </c>
      <c r="EI122" s="3">
        <f>IF(AH122="",0,INDEX(Tablas!$B$4:$B$8,MATCH(AH122,Tablas!$A$4:$A$8,0)))</f>
      </c>
      <c r="EJ122" s="3">
        <f>IF(AI122="",0,INDEX(Tablas!$B$4:$B$8,MATCH(AI122,Tablas!$A$4:$A$8,0)))</f>
      </c>
      <c r="EK122" s="3">
        <f>IF(AJ122="",0,INDEX(Tablas!$B$4:$B$8,MATCH(AJ122,Tablas!$A$4:$A$8,0)))</f>
      </c>
      <c r="EL122" s="3">
        <f>IF(AK122="",0,INDEX(Tablas!$B$4:$B$8,MATCH(AK122,Tablas!$A$4:$A$8,0)))</f>
      </c>
      <c r="EM122" s="3">
        <f>IF(AL122="",0,INDEX(Tablas!$B$4:$B$8,MATCH(AL122,Tablas!$A$4:$A$8,0)))</f>
      </c>
      <c r="EN122" s="3">
        <f>IF(AM122="",0,INDEX(Tablas!$B$4:$B$8,MATCH(AM122,Tablas!$A$4:$A$8,0)))</f>
      </c>
      <c r="EO122" s="3">
        <f>IF(AN122="",0,INDEX(Tablas!$B$4:$B$8,MATCH(AN122,Tablas!$A$4:$A$8,0)))</f>
      </c>
      <c r="EP122" s="3">
        <f>IF(AO122="",0,INDEX(Tablas!$B$4:$B$8,MATCH(AO122,Tablas!$A$4:$A$8,0)))</f>
      </c>
      <c r="EQ122" s="3">
        <f>IF(AP122="",0,INDEX(Tablas!$B$4:$B$8,MATCH(AP122,Tablas!$A$4:$A$8,0)))</f>
      </c>
      <c r="ER122" s="3">
        <f>IF(AQ122="",0,INDEX(Tablas!$B$4:$B$8,MATCH(AQ122,Tablas!$A$4:$A$8,0)))</f>
      </c>
      <c r="ES122" s="3">
        <f>IF(AR122="",0,INDEX(Tablas!$B$4:$B$8,MATCH(AR122,Tablas!$A$4:$A$8,0)))</f>
      </c>
      <c r="ET122" s="3">
        <f>IF(AS122="",0,INDEX(Tablas!$B$4:$B$8,MATCH(AS122,Tablas!$A$4:$A$8,0)))</f>
      </c>
      <c r="EU122" s="3">
        <f>IF(AT122="",0,INDEX(Tablas!$B$4:$B$8,MATCH(AT122,Tablas!$A$4:$A$8,0)))</f>
      </c>
      <c r="EV122" s="3">
        <f>IF(AU122="",0,INDEX(Tablas!$B$4:$B$8,MATCH(AU122,Tablas!$A$4:$A$8,0)))</f>
      </c>
      <c r="EW122" s="3">
        <f>IF(AV122="",0,INDEX(Tablas!$B$4:$B$8,MATCH(AV122,Tablas!$A$4:$A$8,0)))</f>
      </c>
      <c r="EX122" s="3">
        <f>IF(AW122="",0,INDEX(Tablas!$B$4:$B$8,MATCH(AW122,Tablas!$A$4:$A$8,0)))</f>
      </c>
      <c r="EY122" s="3">
        <f>IF(AX122="",0,INDEX(Tablas!$B$4:$B$8,MATCH(AX122,Tablas!$A$4:$A$8,0)))</f>
      </c>
      <c r="EZ122" s="3">
        <f>IF(AY122="",0,INDEX(Tablas!$B$4:$B$8,MATCH(AY122,Tablas!$A$4:$A$8,0)))</f>
      </c>
      <c r="FA122" s="3">
        <f>IF(AZ122="",0,INDEX(Tablas!$B$4:$B$8,MATCH(AZ122,Tablas!$A$4:$A$8,0)))</f>
      </c>
      <c r="FB122" s="3">
        <f>IF(BA122="",0,INDEX(Tablas!$B$4:$B$8,MATCH(BA122,Tablas!$A$4:$A$8,0)))</f>
      </c>
      <c r="FC122" s="3">
        <f>IF(BB122="",0,INDEX(Tablas!$B$4:$B$8,MATCH(BB122,Tablas!$A$4:$A$8,0)))</f>
      </c>
      <c r="FD122" s="3">
        <f>IF(BC122="",0,INDEX(Tablas!$B$4:$B$8,MATCH(BC122,Tablas!$A$4:$A$8,0)))</f>
      </c>
      <c r="FE122" s="3">
        <f>IF(BD122="",0,INDEX(Tablas!$B$4:$B$8,MATCH(BD122,Tablas!$A$4:$A$8,0)))</f>
      </c>
      <c r="FF122" s="3">
        <f>IF(BE122="",0,INDEX(Tablas!$C$4:$C$8,MATCH(BE122,Tablas!$A$4:$A$8,0)))</f>
      </c>
      <c r="FG122" s="3">
        <f>IF(BF122="",0,INDEX(Tablas!$B$4:$B$8,MATCH(BF122,Tablas!$A$4:$A$8,0)))</f>
      </c>
      <c r="FH122" s="3">
        <f>IF(BG122="",0,INDEX(Tablas!$B$4:$B$8,MATCH(BG122,Tablas!$A$4:$A$8,0)))</f>
      </c>
      <c r="FI122" s="3">
        <f>IF(BH122="",0,INDEX(Tablas!$B$4:$B$8,MATCH(BH122,Tablas!$A$4:$A$8,0)))</f>
      </c>
      <c r="FJ122" s="3">
        <f>IF(BI122="",0,INDEX(Tablas!$C$4:$C$8,MATCH(BI122,Tablas!$A$4:$A$8,0)))</f>
      </c>
      <c r="FK122" s="3">
        <f>IF(BJ122="",0,INDEX(Tablas!$C$4:$C$8,MATCH(BJ122,Tablas!$A$4:$A$8,0)))</f>
      </c>
      <c r="FL122" s="3">
        <f>IF(BK122="",0,INDEX(Tablas!$C$4:$C$8,MATCH(BK122,Tablas!$A$4:$A$8,0)))</f>
      </c>
      <c r="FM122" s="3">
        <f>IF(BL122="",0,INDEX(Tablas!$C$4:$C$8,MATCH(BL122,Tablas!$A$4:$A$8,0)))</f>
      </c>
      <c r="FN122" s="3">
        <f>IF(BM122="",0,INDEX(Tablas!$C$4:$C$8,MATCH(BM122,Tablas!$A$4:$A$8,0)))</f>
      </c>
      <c r="FO122" s="3">
        <f>IF(BN122="",0,INDEX(Tablas!$C$4:$C$8,MATCH(BN122,Tablas!$A$4:$A$8,0)))</f>
      </c>
      <c r="FP122" s="3">
        <f>IF(BO122="",0,INDEX(Tablas!$C$4:$C$8,MATCH(BO122,Tablas!$A$4:$A$8,0)))</f>
      </c>
      <c r="FQ122" s="3">
        <f>IF(OR($B122&lt;&gt;"Sí",BP122=""),0,INDEX(Tablas!$C$4:$C$8,MATCH(BP122,Tablas!$A$4:$A$8,0)))</f>
      </c>
      <c r="FR122" s="3">
        <f>IF(OR($B122&lt;&gt;"Sí",BQ122=""),0,INDEX(Tablas!$C$4:$C$8,MATCH(BQ122,Tablas!$A$4:$A$8,0)))</f>
      </c>
      <c r="FS122" s="3">
        <f>IF(OR($B122&lt;&gt;"Sí",BR122=""),0,INDEX(Tablas!$C$4:$C$8,MATCH(BR122,Tablas!$A$4:$A$8,0)))</f>
      </c>
      <c r="FT122" s="3">
        <f>IF(OR($B122&lt;&gt;"Sí",BS122=""),0,INDEX(Tablas!$C$4:$C$8,MATCH(BS122,Tablas!$A$4:$A$8,0)))</f>
      </c>
      <c r="FU122" s="3">
        <f>IF(OR($C122&lt;&gt;"Sí",BT122=""),0,INDEX(Tablas!$C$4:$C$8,MATCH(BT122,Tablas!$A$4:$A$8,0)))</f>
      </c>
      <c r="FV122" s="3">
        <f>IF(OR($C122&lt;&gt;"Sí",BU122=""),0,INDEX(Tablas!$C$4:$C$8,MATCH(BU122,Tablas!$A$4:$A$8,0)))</f>
      </c>
      <c r="FW122" s="3">
        <f>IF(OR($C122&lt;&gt;"Sí",BV122=""),0,INDEX(Tablas!$C$4:$C$8,MATCH(BV122,Tablas!$A$4:$A$8,0)))</f>
      </c>
      <c r="FX122" s="3">
        <f>IF(OR($C122&lt;&gt;"Sí",BW122=""),0,INDEX(Tablas!$C$4:$C$8,MATCH(BW122,Tablas!$A$4:$A$8,0)))</f>
      </c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6">
        <f>IF(COUNTA($A123:$BW123)=0,"",SUM(DE123:FX123))</f>
      </c>
      <c r="BY123" s="6">
        <f>IF(BX123="","",IF(BX123&lt;Tablas!$C$11,"Nulo",IF(BX123&lt;Tablas!$D$11,"Bajo",IF(BX123&lt;Tablas!$E$11,"Medio",IF(BX123&lt;Tablas!$F$11,"Alto","Muy alto")))))</f>
      </c>
      <c r="BZ123" s="3">
        <f>IF($BX123="","",SUM(DE123,DG123,DF123,DH123,DI123))</f>
      </c>
      <c r="CA123" s="3">
        <f>IF(BZ123="","",IF(BZ123&lt;Tablas!$C$12,"Nulo",IF(BZ123&lt;Tablas!$D$12,"Bajo",IF(BZ123&lt;Tablas!$E$12,"Medio",IF(BZ123&lt;Tablas!$F$12,"Alto","Muy alto")))))</f>
      </c>
      <c r="CB123" s="3">
        <f>IF($BX123="","",SUM(DJ123,DP123,DK123,DL123,DM123,DN123,DO123,FQ123,FR123,FS123,FT123,DQ123,DR123,DS123,DT123,EC123,ED123,EE123,EF123,EA123,EB123,EG123,EH123,EM123,EN123))</f>
      </c>
      <c r="CC123" s="3">
        <f>IF(CB123="","",IF(CB123&lt;Tablas!$C$13,"Nulo",IF(CB123&lt;Tablas!$D$13,"Bajo",IF(CB123&lt;Tablas!$E$13,"Medio",IF(CB123&lt;Tablas!$F$13,"Alto","Muy alto")))))</f>
      </c>
      <c r="CD123" s="3">
        <f>IF($BX123="","",SUM(DU123,DV123,DW123,DX123,DY123,DZ123))</f>
      </c>
      <c r="CE123" s="3">
        <f>IF(CD123="","",IF(CD123&lt;Tablas!$C$14,"Nulo",IF(CD123&lt;Tablas!$D$14,"Bajo",IF(CD123&lt;Tablas!$E$14,"Medio",IF(CD123&lt;Tablas!$F$14,"Alto","Muy alto")))))</f>
      </c>
      <c r="CF123" s="3">
        <f>IF($BX123="","",SUM(EI123,EJ123,EK123,EL123,EO123,EP123,EQ123,ER123,ES123,ET123,EU123,EV123,EW123,EX123,FU123,FV123,FW123,FX123,FI123,FJ123,FK123,FL123,FM123,FN123,FO123,FP123))</f>
      </c>
      <c r="CG123" s="3">
        <f>IF(CF123="","",IF(CF123&lt;Tablas!$C$15,"Nulo",IF(CF123&lt;Tablas!$D$15,"Bajo",IF(CF123&lt;Tablas!$E$15,"Medio",IF(CF123&lt;Tablas!$F$15,"Alto","Muy alto")))))</f>
      </c>
      <c r="CH123" s="3">
        <f>IF($BX123="","",SUM(EY123,EZ123,FA123,FB123,FC123,FD123,FG123,FH123,FE123,FF123))</f>
      </c>
      <c r="CI123" s="3">
        <f>IF(CH123="","",IF(CH123&lt;Tablas!$C$16,"Nulo",IF(CH123&lt;Tablas!$D$16,"Bajo",IF(CH123&lt;Tablas!$E$16,"Medio",IF(CH123&lt;Tablas!$F$16,"Alto","Muy alto")))))</f>
      </c>
      <c r="CJ123" s="3">
        <f>IF($BX123="","",SUM(DE123,DG123,DF123,DH123,DI123))</f>
      </c>
      <c r="CK123" s="3">
        <f>IF(CJ123="","",IF(CJ123&lt;Tablas!$C$17,"Nulo",IF(CJ123&lt;Tablas!$D$17,"Bajo",IF(CJ123&lt;Tablas!$E$17,"Medio",IF(CJ123&lt;Tablas!$F$17,"Alto","Muy alto")))))</f>
      </c>
      <c r="CL123" s="3">
        <f>IF($BX123="","",SUM(DJ123,DP123,DK123,DL123,DM123,DN123,DO123,FQ123,FR123,FS123,FT123,DQ123,DR123,DS123,DT123))</f>
      </c>
      <c r="CM123" s="3">
        <f>IF(CL123="","",IF(CL123&lt;Tablas!$C$18,"Nulo",IF(CL123&lt;Tablas!$D$18,"Bajo",IF(CL123&lt;Tablas!$E$18,"Medio",IF(CL123&lt;Tablas!$F$18,"Alto","Muy alto")))))</f>
      </c>
      <c r="CN123" s="3">
        <f>IF($BX123="","",SUM(EC123,ED123,EE123,EF123,EA123,EB123,EG123,EH123,EM123,EN123))</f>
      </c>
      <c r="CO123" s="3">
        <f>IF(CN123="","",IF(CN123&lt;Tablas!$C$19,"Nulo",IF(CN123&lt;Tablas!$D$19,"Bajo",IF(CN123&lt;Tablas!$E$19,"Medio",IF(CN123&lt;Tablas!$F$19,"Alto","Muy alto")))))</f>
      </c>
      <c r="CP123" s="3">
        <f>IF($BX123="","",SUM(DU123,DV123))</f>
      </c>
      <c r="CQ123" s="3">
        <f>IF(CP123="","",IF(CP123&lt;Tablas!$C$20,"Nulo",IF(CP123&lt;Tablas!$D$20,"Bajo",IF(CP123&lt;Tablas!$E$20,"Medio",IF(CP123&lt;Tablas!$F$20,"Alto","Muy alto")))))</f>
      </c>
      <c r="CR123" s="3">
        <f>IF($BX123="","",SUM(DW123,DX123,DY123,DZ123))</f>
      </c>
      <c r="CS123" s="3">
        <f>IF(CR123="","",IF(CR123&lt;Tablas!$C$21,"Nulo",IF(CR123&lt;Tablas!$D$21,"Bajo",IF(CR123&lt;Tablas!$E$21,"Medio",IF(CR123&lt;Tablas!$F$21,"Alto","Muy alto")))))</f>
      </c>
      <c r="CT123" s="3">
        <f>IF($BX123="","",SUM(EI123,EJ123,EK123,EL123,EO123,EP123,EQ123,ER123,ES123))</f>
      </c>
      <c r="CU123" s="3">
        <f>IF(CT123="","",IF(CT123&lt;Tablas!$C$22,"Nulo",IF(CT123&lt;Tablas!$D$22,"Bajo",IF(CT123&lt;Tablas!$E$22,"Medio",IF(CT123&lt;Tablas!$F$22,"Alto","Muy alto")))))</f>
      </c>
      <c r="CV123" s="3">
        <f>IF($BX123="","",SUM(ET123,EU123,EV123,EW123,EX123,FU123,FV123,FW123,FX123))</f>
      </c>
      <c r="CW123" s="3">
        <f>IF(CV123="","",IF(CV123&lt;Tablas!$C$23,"Nulo",IF(CV123&lt;Tablas!$D$23,"Bajo",IF(CV123&lt;Tablas!$E$23,"Medio",IF(CV123&lt;Tablas!$F$23,"Alto","Muy alto")))))</f>
      </c>
      <c r="CX123" s="3">
        <f>IF($BX123="","",SUM(FI123,FJ123,FK123,FL123,FM123,FN123,FO123,FP123))</f>
      </c>
      <c r="CY123" s="3">
        <f>IF(CX123="","",IF(CX123&lt;Tablas!$C$24,"Nulo",IF(CX123&lt;Tablas!$D$24,"Bajo",IF(CX123&lt;Tablas!$E$24,"Medio",IF(CX123&lt;Tablas!$F$24,"Alto","Muy alto")))))</f>
      </c>
      <c r="CZ123" s="3">
        <f>IF($BX123="","",SUM(EY123,EZ123,FA123,FB123,FC123,FD123))</f>
      </c>
      <c r="DA123" s="3">
        <f>IF(CZ123="","",IF(CZ123&lt;Tablas!$C$25,"Nulo",IF(CZ123&lt;Tablas!$D$25,"Bajo",IF(CZ123&lt;Tablas!$E$25,"Medio",IF(CZ123&lt;Tablas!$F$25,"Alto","Muy alto")))))</f>
      </c>
      <c r="DB123" s="3">
        <f>IF($BX123="","",SUM(FG123,FH123,FE123,FF123))</f>
      </c>
      <c r="DC123" s="3">
        <f>IF(DB123="","",IF(DB123&lt;Tablas!$C$26,"Nulo",IF(DB123&lt;Tablas!$D$26,"Bajo",IF(DB123&lt;Tablas!$E$26,"Medio",IF(DB123&lt;Tablas!$F$26,"Alto","Muy alto")))))</f>
      </c>
      <c r="DD123" s="3">
        <f>IF($BX123="","",COUNTBLANK(D123:BO123)+IF($B123="Sí",COUNTBLANK(BP123:BS123),0)+IF($C123="Sí",COUNTBLANK(BT123:BW123),0)+IF($B123="",1,0)+IF($C123="",1,0))</f>
      </c>
      <c r="DE123" s="3">
        <f>IF(D123="",0,INDEX(Tablas!$B$4:$B$8,MATCH(D123,Tablas!$A$4:$A$8,0)))</f>
      </c>
      <c r="DF123" s="3">
        <f>IF(E123="",0,INDEX(Tablas!$C$4:$C$8,MATCH(E123,Tablas!$A$4:$A$8,0)))</f>
      </c>
      <c r="DG123" s="3">
        <f>IF(F123="",0,INDEX(Tablas!$C$4:$C$8,MATCH(F123,Tablas!$A$4:$A$8,0)))</f>
      </c>
      <c r="DH123" s="3">
        <f>IF(G123="",0,INDEX(Tablas!$B$4:$B$8,MATCH(G123,Tablas!$A$4:$A$8,0)))</f>
      </c>
      <c r="DI123" s="3">
        <f>IF(H123="",0,INDEX(Tablas!$C$4:$C$8,MATCH(H123,Tablas!$A$4:$A$8,0)))</f>
      </c>
      <c r="DJ123" s="3">
        <f>IF(I123="",0,INDEX(Tablas!$C$4:$C$8,MATCH(I123,Tablas!$A$4:$A$8,0)))</f>
      </c>
      <c r="DK123" s="3">
        <f>IF(J123="",0,INDEX(Tablas!$C$4:$C$8,MATCH(J123,Tablas!$A$4:$A$8,0)))</f>
      </c>
      <c r="DL123" s="3">
        <f>IF(K123="",0,INDEX(Tablas!$C$4:$C$8,MATCH(K123,Tablas!$A$4:$A$8,0)))</f>
      </c>
      <c r="DM123" s="3">
        <f>IF(L123="",0,INDEX(Tablas!$C$4:$C$8,MATCH(L123,Tablas!$A$4:$A$8,0)))</f>
      </c>
      <c r="DN123" s="3">
        <f>IF(M123="",0,INDEX(Tablas!$C$4:$C$8,MATCH(M123,Tablas!$A$4:$A$8,0)))</f>
      </c>
      <c r="DO123" s="3">
        <f>IF(N123="",0,INDEX(Tablas!$C$4:$C$8,MATCH(N123,Tablas!$A$4:$A$8,0)))</f>
      </c>
      <c r="DP123" s="3">
        <f>IF(O123="",0,INDEX(Tablas!$C$4:$C$8,MATCH(O123,Tablas!$A$4:$A$8,0)))</f>
      </c>
      <c r="DQ123" s="3">
        <f>IF(P123="",0,INDEX(Tablas!$C$4:$C$8,MATCH(P123,Tablas!$A$4:$A$8,0)))</f>
      </c>
      <c r="DR123" s="3">
        <f>IF(Q123="",0,INDEX(Tablas!$C$4:$C$8,MATCH(Q123,Tablas!$A$4:$A$8,0)))</f>
      </c>
      <c r="DS123" s="3">
        <f>IF(R123="",0,INDEX(Tablas!$C$4:$C$8,MATCH(R123,Tablas!$A$4:$A$8,0)))</f>
      </c>
      <c r="DT123" s="3">
        <f>IF(S123="",0,INDEX(Tablas!$C$4:$C$8,MATCH(S123,Tablas!$A$4:$A$8,0)))</f>
      </c>
      <c r="DU123" s="3">
        <f>IF(T123="",0,INDEX(Tablas!$C$4:$C$8,MATCH(T123,Tablas!$A$4:$A$8,0)))</f>
      </c>
      <c r="DV123" s="3">
        <f>IF(U123="",0,INDEX(Tablas!$C$4:$C$8,MATCH(U123,Tablas!$A$4:$A$8,0)))</f>
      </c>
      <c r="DW123" s="3">
        <f>IF(V123="",0,INDEX(Tablas!$C$4:$C$8,MATCH(V123,Tablas!$A$4:$A$8,0)))</f>
      </c>
      <c r="DX123" s="3">
        <f>IF(W123="",0,INDEX(Tablas!$C$4:$C$8,MATCH(W123,Tablas!$A$4:$A$8,0)))</f>
      </c>
      <c r="DY123" s="3">
        <f>IF(X123="",0,INDEX(Tablas!$C$4:$C$8,MATCH(X123,Tablas!$A$4:$A$8,0)))</f>
      </c>
      <c r="DZ123" s="3">
        <f>IF(Y123="",0,INDEX(Tablas!$C$4:$C$8,MATCH(Y123,Tablas!$A$4:$A$8,0)))</f>
      </c>
      <c r="EA123" s="3">
        <f>IF(Z123="",0,INDEX(Tablas!$B$4:$B$8,MATCH(Z123,Tablas!$A$4:$A$8,0)))</f>
      </c>
      <c r="EB123" s="3">
        <f>IF(AA123="",0,INDEX(Tablas!$B$4:$B$8,MATCH(AA123,Tablas!$A$4:$A$8,0)))</f>
      </c>
      <c r="EC123" s="3">
        <f>IF(AB123="",0,INDEX(Tablas!$B$4:$B$8,MATCH(AB123,Tablas!$A$4:$A$8,0)))</f>
      </c>
      <c r="ED123" s="3">
        <f>IF(AC123="",0,INDEX(Tablas!$B$4:$B$8,MATCH(AC123,Tablas!$A$4:$A$8,0)))</f>
      </c>
      <c r="EE123" s="3">
        <f>IF(AD123="",0,INDEX(Tablas!$B$4:$B$8,MATCH(AD123,Tablas!$A$4:$A$8,0)))</f>
      </c>
      <c r="EF123" s="3">
        <f>IF(AE123="",0,INDEX(Tablas!$B$4:$B$8,MATCH(AE123,Tablas!$A$4:$A$8,0)))</f>
      </c>
      <c r="EG123" s="3">
        <f>IF(AF123="",0,INDEX(Tablas!$C$4:$C$8,MATCH(AF123,Tablas!$A$4:$A$8,0)))</f>
      </c>
      <c r="EH123" s="3">
        <f>IF(AG123="",0,INDEX(Tablas!$B$4:$B$8,MATCH(AG123,Tablas!$A$4:$A$8,0)))</f>
      </c>
      <c r="EI123" s="3">
        <f>IF(AH123="",0,INDEX(Tablas!$B$4:$B$8,MATCH(AH123,Tablas!$A$4:$A$8,0)))</f>
      </c>
      <c r="EJ123" s="3">
        <f>IF(AI123="",0,INDEX(Tablas!$B$4:$B$8,MATCH(AI123,Tablas!$A$4:$A$8,0)))</f>
      </c>
      <c r="EK123" s="3">
        <f>IF(AJ123="",0,INDEX(Tablas!$B$4:$B$8,MATCH(AJ123,Tablas!$A$4:$A$8,0)))</f>
      </c>
      <c r="EL123" s="3">
        <f>IF(AK123="",0,INDEX(Tablas!$B$4:$B$8,MATCH(AK123,Tablas!$A$4:$A$8,0)))</f>
      </c>
      <c r="EM123" s="3">
        <f>IF(AL123="",0,INDEX(Tablas!$B$4:$B$8,MATCH(AL123,Tablas!$A$4:$A$8,0)))</f>
      </c>
      <c r="EN123" s="3">
        <f>IF(AM123="",0,INDEX(Tablas!$B$4:$B$8,MATCH(AM123,Tablas!$A$4:$A$8,0)))</f>
      </c>
      <c r="EO123" s="3">
        <f>IF(AN123="",0,INDEX(Tablas!$B$4:$B$8,MATCH(AN123,Tablas!$A$4:$A$8,0)))</f>
      </c>
      <c r="EP123" s="3">
        <f>IF(AO123="",0,INDEX(Tablas!$B$4:$B$8,MATCH(AO123,Tablas!$A$4:$A$8,0)))</f>
      </c>
      <c r="EQ123" s="3">
        <f>IF(AP123="",0,INDEX(Tablas!$B$4:$B$8,MATCH(AP123,Tablas!$A$4:$A$8,0)))</f>
      </c>
      <c r="ER123" s="3">
        <f>IF(AQ123="",0,INDEX(Tablas!$B$4:$B$8,MATCH(AQ123,Tablas!$A$4:$A$8,0)))</f>
      </c>
      <c r="ES123" s="3">
        <f>IF(AR123="",0,INDEX(Tablas!$B$4:$B$8,MATCH(AR123,Tablas!$A$4:$A$8,0)))</f>
      </c>
      <c r="ET123" s="3">
        <f>IF(AS123="",0,INDEX(Tablas!$B$4:$B$8,MATCH(AS123,Tablas!$A$4:$A$8,0)))</f>
      </c>
      <c r="EU123" s="3">
        <f>IF(AT123="",0,INDEX(Tablas!$B$4:$B$8,MATCH(AT123,Tablas!$A$4:$A$8,0)))</f>
      </c>
      <c r="EV123" s="3">
        <f>IF(AU123="",0,INDEX(Tablas!$B$4:$B$8,MATCH(AU123,Tablas!$A$4:$A$8,0)))</f>
      </c>
      <c r="EW123" s="3">
        <f>IF(AV123="",0,INDEX(Tablas!$B$4:$B$8,MATCH(AV123,Tablas!$A$4:$A$8,0)))</f>
      </c>
      <c r="EX123" s="3">
        <f>IF(AW123="",0,INDEX(Tablas!$B$4:$B$8,MATCH(AW123,Tablas!$A$4:$A$8,0)))</f>
      </c>
      <c r="EY123" s="3">
        <f>IF(AX123="",0,INDEX(Tablas!$B$4:$B$8,MATCH(AX123,Tablas!$A$4:$A$8,0)))</f>
      </c>
      <c r="EZ123" s="3">
        <f>IF(AY123="",0,INDEX(Tablas!$B$4:$B$8,MATCH(AY123,Tablas!$A$4:$A$8,0)))</f>
      </c>
      <c r="FA123" s="3">
        <f>IF(AZ123="",0,INDEX(Tablas!$B$4:$B$8,MATCH(AZ123,Tablas!$A$4:$A$8,0)))</f>
      </c>
      <c r="FB123" s="3">
        <f>IF(BA123="",0,INDEX(Tablas!$B$4:$B$8,MATCH(BA123,Tablas!$A$4:$A$8,0)))</f>
      </c>
      <c r="FC123" s="3">
        <f>IF(BB123="",0,INDEX(Tablas!$B$4:$B$8,MATCH(BB123,Tablas!$A$4:$A$8,0)))</f>
      </c>
      <c r="FD123" s="3">
        <f>IF(BC123="",0,INDEX(Tablas!$B$4:$B$8,MATCH(BC123,Tablas!$A$4:$A$8,0)))</f>
      </c>
      <c r="FE123" s="3">
        <f>IF(BD123="",0,INDEX(Tablas!$B$4:$B$8,MATCH(BD123,Tablas!$A$4:$A$8,0)))</f>
      </c>
      <c r="FF123" s="3">
        <f>IF(BE123="",0,INDEX(Tablas!$C$4:$C$8,MATCH(BE123,Tablas!$A$4:$A$8,0)))</f>
      </c>
      <c r="FG123" s="3">
        <f>IF(BF123="",0,INDEX(Tablas!$B$4:$B$8,MATCH(BF123,Tablas!$A$4:$A$8,0)))</f>
      </c>
      <c r="FH123" s="3">
        <f>IF(BG123="",0,INDEX(Tablas!$B$4:$B$8,MATCH(BG123,Tablas!$A$4:$A$8,0)))</f>
      </c>
      <c r="FI123" s="3">
        <f>IF(BH123="",0,INDEX(Tablas!$B$4:$B$8,MATCH(BH123,Tablas!$A$4:$A$8,0)))</f>
      </c>
      <c r="FJ123" s="3">
        <f>IF(BI123="",0,INDEX(Tablas!$C$4:$C$8,MATCH(BI123,Tablas!$A$4:$A$8,0)))</f>
      </c>
      <c r="FK123" s="3">
        <f>IF(BJ123="",0,INDEX(Tablas!$C$4:$C$8,MATCH(BJ123,Tablas!$A$4:$A$8,0)))</f>
      </c>
      <c r="FL123" s="3">
        <f>IF(BK123="",0,INDEX(Tablas!$C$4:$C$8,MATCH(BK123,Tablas!$A$4:$A$8,0)))</f>
      </c>
      <c r="FM123" s="3">
        <f>IF(BL123="",0,INDEX(Tablas!$C$4:$C$8,MATCH(BL123,Tablas!$A$4:$A$8,0)))</f>
      </c>
      <c r="FN123" s="3">
        <f>IF(BM123="",0,INDEX(Tablas!$C$4:$C$8,MATCH(BM123,Tablas!$A$4:$A$8,0)))</f>
      </c>
      <c r="FO123" s="3">
        <f>IF(BN123="",0,INDEX(Tablas!$C$4:$C$8,MATCH(BN123,Tablas!$A$4:$A$8,0)))</f>
      </c>
      <c r="FP123" s="3">
        <f>IF(BO123="",0,INDEX(Tablas!$C$4:$C$8,MATCH(BO123,Tablas!$A$4:$A$8,0)))</f>
      </c>
      <c r="FQ123" s="3">
        <f>IF(OR($B123&lt;&gt;"Sí",BP123=""),0,INDEX(Tablas!$C$4:$C$8,MATCH(BP123,Tablas!$A$4:$A$8,0)))</f>
      </c>
      <c r="FR123" s="3">
        <f>IF(OR($B123&lt;&gt;"Sí",BQ123=""),0,INDEX(Tablas!$C$4:$C$8,MATCH(BQ123,Tablas!$A$4:$A$8,0)))</f>
      </c>
      <c r="FS123" s="3">
        <f>IF(OR($B123&lt;&gt;"Sí",BR123=""),0,INDEX(Tablas!$C$4:$C$8,MATCH(BR123,Tablas!$A$4:$A$8,0)))</f>
      </c>
      <c r="FT123" s="3">
        <f>IF(OR($B123&lt;&gt;"Sí",BS123=""),0,INDEX(Tablas!$C$4:$C$8,MATCH(BS123,Tablas!$A$4:$A$8,0)))</f>
      </c>
      <c r="FU123" s="3">
        <f>IF(OR($C123&lt;&gt;"Sí",BT123=""),0,INDEX(Tablas!$C$4:$C$8,MATCH(BT123,Tablas!$A$4:$A$8,0)))</f>
      </c>
      <c r="FV123" s="3">
        <f>IF(OR($C123&lt;&gt;"Sí",BU123=""),0,INDEX(Tablas!$C$4:$C$8,MATCH(BU123,Tablas!$A$4:$A$8,0)))</f>
      </c>
      <c r="FW123" s="3">
        <f>IF(OR($C123&lt;&gt;"Sí",BV123=""),0,INDEX(Tablas!$C$4:$C$8,MATCH(BV123,Tablas!$A$4:$A$8,0)))</f>
      </c>
      <c r="FX123" s="3">
        <f>IF(OR($C123&lt;&gt;"Sí",BW123=""),0,INDEX(Tablas!$C$4:$C$8,MATCH(BW123,Tablas!$A$4:$A$8,0)))</f>
      </c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6">
        <f>IF(COUNTA($A124:$BW124)=0,"",SUM(DE124:FX124))</f>
      </c>
      <c r="BY124" s="6">
        <f>IF(BX124="","",IF(BX124&lt;Tablas!$C$11,"Nulo",IF(BX124&lt;Tablas!$D$11,"Bajo",IF(BX124&lt;Tablas!$E$11,"Medio",IF(BX124&lt;Tablas!$F$11,"Alto","Muy alto")))))</f>
      </c>
      <c r="BZ124" s="3">
        <f>IF($BX124="","",SUM(DE124,DG124,DF124,DH124,DI124))</f>
      </c>
      <c r="CA124" s="3">
        <f>IF(BZ124="","",IF(BZ124&lt;Tablas!$C$12,"Nulo",IF(BZ124&lt;Tablas!$D$12,"Bajo",IF(BZ124&lt;Tablas!$E$12,"Medio",IF(BZ124&lt;Tablas!$F$12,"Alto","Muy alto")))))</f>
      </c>
      <c r="CB124" s="3">
        <f>IF($BX124="","",SUM(DJ124,DP124,DK124,DL124,DM124,DN124,DO124,FQ124,FR124,FS124,FT124,DQ124,DR124,DS124,DT124,EC124,ED124,EE124,EF124,EA124,EB124,EG124,EH124,EM124,EN124))</f>
      </c>
      <c r="CC124" s="3">
        <f>IF(CB124="","",IF(CB124&lt;Tablas!$C$13,"Nulo",IF(CB124&lt;Tablas!$D$13,"Bajo",IF(CB124&lt;Tablas!$E$13,"Medio",IF(CB124&lt;Tablas!$F$13,"Alto","Muy alto")))))</f>
      </c>
      <c r="CD124" s="3">
        <f>IF($BX124="","",SUM(DU124,DV124,DW124,DX124,DY124,DZ124))</f>
      </c>
      <c r="CE124" s="3">
        <f>IF(CD124="","",IF(CD124&lt;Tablas!$C$14,"Nulo",IF(CD124&lt;Tablas!$D$14,"Bajo",IF(CD124&lt;Tablas!$E$14,"Medio",IF(CD124&lt;Tablas!$F$14,"Alto","Muy alto")))))</f>
      </c>
      <c r="CF124" s="3">
        <f>IF($BX124="","",SUM(EI124,EJ124,EK124,EL124,EO124,EP124,EQ124,ER124,ES124,ET124,EU124,EV124,EW124,EX124,FU124,FV124,FW124,FX124,FI124,FJ124,FK124,FL124,FM124,FN124,FO124,FP124))</f>
      </c>
      <c r="CG124" s="3">
        <f>IF(CF124="","",IF(CF124&lt;Tablas!$C$15,"Nulo",IF(CF124&lt;Tablas!$D$15,"Bajo",IF(CF124&lt;Tablas!$E$15,"Medio",IF(CF124&lt;Tablas!$F$15,"Alto","Muy alto")))))</f>
      </c>
      <c r="CH124" s="3">
        <f>IF($BX124="","",SUM(EY124,EZ124,FA124,FB124,FC124,FD124,FG124,FH124,FE124,FF124))</f>
      </c>
      <c r="CI124" s="3">
        <f>IF(CH124="","",IF(CH124&lt;Tablas!$C$16,"Nulo",IF(CH124&lt;Tablas!$D$16,"Bajo",IF(CH124&lt;Tablas!$E$16,"Medio",IF(CH124&lt;Tablas!$F$16,"Alto","Muy alto")))))</f>
      </c>
      <c r="CJ124" s="3">
        <f>IF($BX124="","",SUM(DE124,DG124,DF124,DH124,DI124))</f>
      </c>
      <c r="CK124" s="3">
        <f>IF(CJ124="","",IF(CJ124&lt;Tablas!$C$17,"Nulo",IF(CJ124&lt;Tablas!$D$17,"Bajo",IF(CJ124&lt;Tablas!$E$17,"Medio",IF(CJ124&lt;Tablas!$F$17,"Alto","Muy alto")))))</f>
      </c>
      <c r="CL124" s="3">
        <f>IF($BX124="","",SUM(DJ124,DP124,DK124,DL124,DM124,DN124,DO124,FQ124,FR124,FS124,FT124,DQ124,DR124,DS124,DT124))</f>
      </c>
      <c r="CM124" s="3">
        <f>IF(CL124="","",IF(CL124&lt;Tablas!$C$18,"Nulo",IF(CL124&lt;Tablas!$D$18,"Bajo",IF(CL124&lt;Tablas!$E$18,"Medio",IF(CL124&lt;Tablas!$F$18,"Alto","Muy alto")))))</f>
      </c>
      <c r="CN124" s="3">
        <f>IF($BX124="","",SUM(EC124,ED124,EE124,EF124,EA124,EB124,EG124,EH124,EM124,EN124))</f>
      </c>
      <c r="CO124" s="3">
        <f>IF(CN124="","",IF(CN124&lt;Tablas!$C$19,"Nulo",IF(CN124&lt;Tablas!$D$19,"Bajo",IF(CN124&lt;Tablas!$E$19,"Medio",IF(CN124&lt;Tablas!$F$19,"Alto","Muy alto")))))</f>
      </c>
      <c r="CP124" s="3">
        <f>IF($BX124="","",SUM(DU124,DV124))</f>
      </c>
      <c r="CQ124" s="3">
        <f>IF(CP124="","",IF(CP124&lt;Tablas!$C$20,"Nulo",IF(CP124&lt;Tablas!$D$20,"Bajo",IF(CP124&lt;Tablas!$E$20,"Medio",IF(CP124&lt;Tablas!$F$20,"Alto","Muy alto")))))</f>
      </c>
      <c r="CR124" s="3">
        <f>IF($BX124="","",SUM(DW124,DX124,DY124,DZ124))</f>
      </c>
      <c r="CS124" s="3">
        <f>IF(CR124="","",IF(CR124&lt;Tablas!$C$21,"Nulo",IF(CR124&lt;Tablas!$D$21,"Bajo",IF(CR124&lt;Tablas!$E$21,"Medio",IF(CR124&lt;Tablas!$F$21,"Alto","Muy alto")))))</f>
      </c>
      <c r="CT124" s="3">
        <f>IF($BX124="","",SUM(EI124,EJ124,EK124,EL124,EO124,EP124,EQ124,ER124,ES124))</f>
      </c>
      <c r="CU124" s="3">
        <f>IF(CT124="","",IF(CT124&lt;Tablas!$C$22,"Nulo",IF(CT124&lt;Tablas!$D$22,"Bajo",IF(CT124&lt;Tablas!$E$22,"Medio",IF(CT124&lt;Tablas!$F$22,"Alto","Muy alto")))))</f>
      </c>
      <c r="CV124" s="3">
        <f>IF($BX124="","",SUM(ET124,EU124,EV124,EW124,EX124,FU124,FV124,FW124,FX124))</f>
      </c>
      <c r="CW124" s="3">
        <f>IF(CV124="","",IF(CV124&lt;Tablas!$C$23,"Nulo",IF(CV124&lt;Tablas!$D$23,"Bajo",IF(CV124&lt;Tablas!$E$23,"Medio",IF(CV124&lt;Tablas!$F$23,"Alto","Muy alto")))))</f>
      </c>
      <c r="CX124" s="3">
        <f>IF($BX124="","",SUM(FI124,FJ124,FK124,FL124,FM124,FN124,FO124,FP124))</f>
      </c>
      <c r="CY124" s="3">
        <f>IF(CX124="","",IF(CX124&lt;Tablas!$C$24,"Nulo",IF(CX124&lt;Tablas!$D$24,"Bajo",IF(CX124&lt;Tablas!$E$24,"Medio",IF(CX124&lt;Tablas!$F$24,"Alto","Muy alto")))))</f>
      </c>
      <c r="CZ124" s="3">
        <f>IF($BX124="","",SUM(EY124,EZ124,FA124,FB124,FC124,FD124))</f>
      </c>
      <c r="DA124" s="3">
        <f>IF(CZ124="","",IF(CZ124&lt;Tablas!$C$25,"Nulo",IF(CZ124&lt;Tablas!$D$25,"Bajo",IF(CZ124&lt;Tablas!$E$25,"Medio",IF(CZ124&lt;Tablas!$F$25,"Alto","Muy alto")))))</f>
      </c>
      <c r="DB124" s="3">
        <f>IF($BX124="","",SUM(FG124,FH124,FE124,FF124))</f>
      </c>
      <c r="DC124" s="3">
        <f>IF(DB124="","",IF(DB124&lt;Tablas!$C$26,"Nulo",IF(DB124&lt;Tablas!$D$26,"Bajo",IF(DB124&lt;Tablas!$E$26,"Medio",IF(DB124&lt;Tablas!$F$26,"Alto","Muy alto")))))</f>
      </c>
      <c r="DD124" s="3">
        <f>IF($BX124="","",COUNTBLANK(D124:BO124)+IF($B124="Sí",COUNTBLANK(BP124:BS124),0)+IF($C124="Sí",COUNTBLANK(BT124:BW124),0)+IF($B124="",1,0)+IF($C124="",1,0))</f>
      </c>
      <c r="DE124" s="3">
        <f>IF(D124="",0,INDEX(Tablas!$B$4:$B$8,MATCH(D124,Tablas!$A$4:$A$8,0)))</f>
      </c>
      <c r="DF124" s="3">
        <f>IF(E124="",0,INDEX(Tablas!$C$4:$C$8,MATCH(E124,Tablas!$A$4:$A$8,0)))</f>
      </c>
      <c r="DG124" s="3">
        <f>IF(F124="",0,INDEX(Tablas!$C$4:$C$8,MATCH(F124,Tablas!$A$4:$A$8,0)))</f>
      </c>
      <c r="DH124" s="3">
        <f>IF(G124="",0,INDEX(Tablas!$B$4:$B$8,MATCH(G124,Tablas!$A$4:$A$8,0)))</f>
      </c>
      <c r="DI124" s="3">
        <f>IF(H124="",0,INDEX(Tablas!$C$4:$C$8,MATCH(H124,Tablas!$A$4:$A$8,0)))</f>
      </c>
      <c r="DJ124" s="3">
        <f>IF(I124="",0,INDEX(Tablas!$C$4:$C$8,MATCH(I124,Tablas!$A$4:$A$8,0)))</f>
      </c>
      <c r="DK124" s="3">
        <f>IF(J124="",0,INDEX(Tablas!$C$4:$C$8,MATCH(J124,Tablas!$A$4:$A$8,0)))</f>
      </c>
      <c r="DL124" s="3">
        <f>IF(K124="",0,INDEX(Tablas!$C$4:$C$8,MATCH(K124,Tablas!$A$4:$A$8,0)))</f>
      </c>
      <c r="DM124" s="3">
        <f>IF(L124="",0,INDEX(Tablas!$C$4:$C$8,MATCH(L124,Tablas!$A$4:$A$8,0)))</f>
      </c>
      <c r="DN124" s="3">
        <f>IF(M124="",0,INDEX(Tablas!$C$4:$C$8,MATCH(M124,Tablas!$A$4:$A$8,0)))</f>
      </c>
      <c r="DO124" s="3">
        <f>IF(N124="",0,INDEX(Tablas!$C$4:$C$8,MATCH(N124,Tablas!$A$4:$A$8,0)))</f>
      </c>
      <c r="DP124" s="3">
        <f>IF(O124="",0,INDEX(Tablas!$C$4:$C$8,MATCH(O124,Tablas!$A$4:$A$8,0)))</f>
      </c>
      <c r="DQ124" s="3">
        <f>IF(P124="",0,INDEX(Tablas!$C$4:$C$8,MATCH(P124,Tablas!$A$4:$A$8,0)))</f>
      </c>
      <c r="DR124" s="3">
        <f>IF(Q124="",0,INDEX(Tablas!$C$4:$C$8,MATCH(Q124,Tablas!$A$4:$A$8,0)))</f>
      </c>
      <c r="DS124" s="3">
        <f>IF(R124="",0,INDEX(Tablas!$C$4:$C$8,MATCH(R124,Tablas!$A$4:$A$8,0)))</f>
      </c>
      <c r="DT124" s="3">
        <f>IF(S124="",0,INDEX(Tablas!$C$4:$C$8,MATCH(S124,Tablas!$A$4:$A$8,0)))</f>
      </c>
      <c r="DU124" s="3">
        <f>IF(T124="",0,INDEX(Tablas!$C$4:$C$8,MATCH(T124,Tablas!$A$4:$A$8,0)))</f>
      </c>
      <c r="DV124" s="3">
        <f>IF(U124="",0,INDEX(Tablas!$C$4:$C$8,MATCH(U124,Tablas!$A$4:$A$8,0)))</f>
      </c>
      <c r="DW124" s="3">
        <f>IF(V124="",0,INDEX(Tablas!$C$4:$C$8,MATCH(V124,Tablas!$A$4:$A$8,0)))</f>
      </c>
      <c r="DX124" s="3">
        <f>IF(W124="",0,INDEX(Tablas!$C$4:$C$8,MATCH(W124,Tablas!$A$4:$A$8,0)))</f>
      </c>
      <c r="DY124" s="3">
        <f>IF(X124="",0,INDEX(Tablas!$C$4:$C$8,MATCH(X124,Tablas!$A$4:$A$8,0)))</f>
      </c>
      <c r="DZ124" s="3">
        <f>IF(Y124="",0,INDEX(Tablas!$C$4:$C$8,MATCH(Y124,Tablas!$A$4:$A$8,0)))</f>
      </c>
      <c r="EA124" s="3">
        <f>IF(Z124="",0,INDEX(Tablas!$B$4:$B$8,MATCH(Z124,Tablas!$A$4:$A$8,0)))</f>
      </c>
      <c r="EB124" s="3">
        <f>IF(AA124="",0,INDEX(Tablas!$B$4:$B$8,MATCH(AA124,Tablas!$A$4:$A$8,0)))</f>
      </c>
      <c r="EC124" s="3">
        <f>IF(AB124="",0,INDEX(Tablas!$B$4:$B$8,MATCH(AB124,Tablas!$A$4:$A$8,0)))</f>
      </c>
      <c r="ED124" s="3">
        <f>IF(AC124="",0,INDEX(Tablas!$B$4:$B$8,MATCH(AC124,Tablas!$A$4:$A$8,0)))</f>
      </c>
      <c r="EE124" s="3">
        <f>IF(AD124="",0,INDEX(Tablas!$B$4:$B$8,MATCH(AD124,Tablas!$A$4:$A$8,0)))</f>
      </c>
      <c r="EF124" s="3">
        <f>IF(AE124="",0,INDEX(Tablas!$B$4:$B$8,MATCH(AE124,Tablas!$A$4:$A$8,0)))</f>
      </c>
      <c r="EG124" s="3">
        <f>IF(AF124="",0,INDEX(Tablas!$C$4:$C$8,MATCH(AF124,Tablas!$A$4:$A$8,0)))</f>
      </c>
      <c r="EH124" s="3">
        <f>IF(AG124="",0,INDEX(Tablas!$B$4:$B$8,MATCH(AG124,Tablas!$A$4:$A$8,0)))</f>
      </c>
      <c r="EI124" s="3">
        <f>IF(AH124="",0,INDEX(Tablas!$B$4:$B$8,MATCH(AH124,Tablas!$A$4:$A$8,0)))</f>
      </c>
      <c r="EJ124" s="3">
        <f>IF(AI124="",0,INDEX(Tablas!$B$4:$B$8,MATCH(AI124,Tablas!$A$4:$A$8,0)))</f>
      </c>
      <c r="EK124" s="3">
        <f>IF(AJ124="",0,INDEX(Tablas!$B$4:$B$8,MATCH(AJ124,Tablas!$A$4:$A$8,0)))</f>
      </c>
      <c r="EL124" s="3">
        <f>IF(AK124="",0,INDEX(Tablas!$B$4:$B$8,MATCH(AK124,Tablas!$A$4:$A$8,0)))</f>
      </c>
      <c r="EM124" s="3">
        <f>IF(AL124="",0,INDEX(Tablas!$B$4:$B$8,MATCH(AL124,Tablas!$A$4:$A$8,0)))</f>
      </c>
      <c r="EN124" s="3">
        <f>IF(AM124="",0,INDEX(Tablas!$B$4:$B$8,MATCH(AM124,Tablas!$A$4:$A$8,0)))</f>
      </c>
      <c r="EO124" s="3">
        <f>IF(AN124="",0,INDEX(Tablas!$B$4:$B$8,MATCH(AN124,Tablas!$A$4:$A$8,0)))</f>
      </c>
      <c r="EP124" s="3">
        <f>IF(AO124="",0,INDEX(Tablas!$B$4:$B$8,MATCH(AO124,Tablas!$A$4:$A$8,0)))</f>
      </c>
      <c r="EQ124" s="3">
        <f>IF(AP124="",0,INDEX(Tablas!$B$4:$B$8,MATCH(AP124,Tablas!$A$4:$A$8,0)))</f>
      </c>
      <c r="ER124" s="3">
        <f>IF(AQ124="",0,INDEX(Tablas!$B$4:$B$8,MATCH(AQ124,Tablas!$A$4:$A$8,0)))</f>
      </c>
      <c r="ES124" s="3">
        <f>IF(AR124="",0,INDEX(Tablas!$B$4:$B$8,MATCH(AR124,Tablas!$A$4:$A$8,0)))</f>
      </c>
      <c r="ET124" s="3">
        <f>IF(AS124="",0,INDEX(Tablas!$B$4:$B$8,MATCH(AS124,Tablas!$A$4:$A$8,0)))</f>
      </c>
      <c r="EU124" s="3">
        <f>IF(AT124="",0,INDEX(Tablas!$B$4:$B$8,MATCH(AT124,Tablas!$A$4:$A$8,0)))</f>
      </c>
      <c r="EV124" s="3">
        <f>IF(AU124="",0,INDEX(Tablas!$B$4:$B$8,MATCH(AU124,Tablas!$A$4:$A$8,0)))</f>
      </c>
      <c r="EW124" s="3">
        <f>IF(AV124="",0,INDEX(Tablas!$B$4:$B$8,MATCH(AV124,Tablas!$A$4:$A$8,0)))</f>
      </c>
      <c r="EX124" s="3">
        <f>IF(AW124="",0,INDEX(Tablas!$B$4:$B$8,MATCH(AW124,Tablas!$A$4:$A$8,0)))</f>
      </c>
      <c r="EY124" s="3">
        <f>IF(AX124="",0,INDEX(Tablas!$B$4:$B$8,MATCH(AX124,Tablas!$A$4:$A$8,0)))</f>
      </c>
      <c r="EZ124" s="3">
        <f>IF(AY124="",0,INDEX(Tablas!$B$4:$B$8,MATCH(AY124,Tablas!$A$4:$A$8,0)))</f>
      </c>
      <c r="FA124" s="3">
        <f>IF(AZ124="",0,INDEX(Tablas!$B$4:$B$8,MATCH(AZ124,Tablas!$A$4:$A$8,0)))</f>
      </c>
      <c r="FB124" s="3">
        <f>IF(BA124="",0,INDEX(Tablas!$B$4:$B$8,MATCH(BA124,Tablas!$A$4:$A$8,0)))</f>
      </c>
      <c r="FC124" s="3">
        <f>IF(BB124="",0,INDEX(Tablas!$B$4:$B$8,MATCH(BB124,Tablas!$A$4:$A$8,0)))</f>
      </c>
      <c r="FD124" s="3">
        <f>IF(BC124="",0,INDEX(Tablas!$B$4:$B$8,MATCH(BC124,Tablas!$A$4:$A$8,0)))</f>
      </c>
      <c r="FE124" s="3">
        <f>IF(BD124="",0,INDEX(Tablas!$B$4:$B$8,MATCH(BD124,Tablas!$A$4:$A$8,0)))</f>
      </c>
      <c r="FF124" s="3">
        <f>IF(BE124="",0,INDEX(Tablas!$C$4:$C$8,MATCH(BE124,Tablas!$A$4:$A$8,0)))</f>
      </c>
      <c r="FG124" s="3">
        <f>IF(BF124="",0,INDEX(Tablas!$B$4:$B$8,MATCH(BF124,Tablas!$A$4:$A$8,0)))</f>
      </c>
      <c r="FH124" s="3">
        <f>IF(BG124="",0,INDEX(Tablas!$B$4:$B$8,MATCH(BG124,Tablas!$A$4:$A$8,0)))</f>
      </c>
      <c r="FI124" s="3">
        <f>IF(BH124="",0,INDEX(Tablas!$B$4:$B$8,MATCH(BH124,Tablas!$A$4:$A$8,0)))</f>
      </c>
      <c r="FJ124" s="3">
        <f>IF(BI124="",0,INDEX(Tablas!$C$4:$C$8,MATCH(BI124,Tablas!$A$4:$A$8,0)))</f>
      </c>
      <c r="FK124" s="3">
        <f>IF(BJ124="",0,INDEX(Tablas!$C$4:$C$8,MATCH(BJ124,Tablas!$A$4:$A$8,0)))</f>
      </c>
      <c r="FL124" s="3">
        <f>IF(BK124="",0,INDEX(Tablas!$C$4:$C$8,MATCH(BK124,Tablas!$A$4:$A$8,0)))</f>
      </c>
      <c r="FM124" s="3">
        <f>IF(BL124="",0,INDEX(Tablas!$C$4:$C$8,MATCH(BL124,Tablas!$A$4:$A$8,0)))</f>
      </c>
      <c r="FN124" s="3">
        <f>IF(BM124="",0,INDEX(Tablas!$C$4:$C$8,MATCH(BM124,Tablas!$A$4:$A$8,0)))</f>
      </c>
      <c r="FO124" s="3">
        <f>IF(BN124="",0,INDEX(Tablas!$C$4:$C$8,MATCH(BN124,Tablas!$A$4:$A$8,0)))</f>
      </c>
      <c r="FP124" s="3">
        <f>IF(BO124="",0,INDEX(Tablas!$C$4:$C$8,MATCH(BO124,Tablas!$A$4:$A$8,0)))</f>
      </c>
      <c r="FQ124" s="3">
        <f>IF(OR($B124&lt;&gt;"Sí",BP124=""),0,INDEX(Tablas!$C$4:$C$8,MATCH(BP124,Tablas!$A$4:$A$8,0)))</f>
      </c>
      <c r="FR124" s="3">
        <f>IF(OR($B124&lt;&gt;"Sí",BQ124=""),0,INDEX(Tablas!$C$4:$C$8,MATCH(BQ124,Tablas!$A$4:$A$8,0)))</f>
      </c>
      <c r="FS124" s="3">
        <f>IF(OR($B124&lt;&gt;"Sí",BR124=""),0,INDEX(Tablas!$C$4:$C$8,MATCH(BR124,Tablas!$A$4:$A$8,0)))</f>
      </c>
      <c r="FT124" s="3">
        <f>IF(OR($B124&lt;&gt;"Sí",BS124=""),0,INDEX(Tablas!$C$4:$C$8,MATCH(BS124,Tablas!$A$4:$A$8,0)))</f>
      </c>
      <c r="FU124" s="3">
        <f>IF(OR($C124&lt;&gt;"Sí",BT124=""),0,INDEX(Tablas!$C$4:$C$8,MATCH(BT124,Tablas!$A$4:$A$8,0)))</f>
      </c>
      <c r="FV124" s="3">
        <f>IF(OR($C124&lt;&gt;"Sí",BU124=""),0,INDEX(Tablas!$C$4:$C$8,MATCH(BU124,Tablas!$A$4:$A$8,0)))</f>
      </c>
      <c r="FW124" s="3">
        <f>IF(OR($C124&lt;&gt;"Sí",BV124=""),0,INDEX(Tablas!$C$4:$C$8,MATCH(BV124,Tablas!$A$4:$A$8,0)))</f>
      </c>
      <c r="FX124" s="3">
        <f>IF(OR($C124&lt;&gt;"Sí",BW124=""),0,INDEX(Tablas!$C$4:$C$8,MATCH(BW124,Tablas!$A$4:$A$8,0)))</f>
      </c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6">
        <f>IF(COUNTA($A125:$BW125)=0,"",SUM(DE125:FX125))</f>
      </c>
      <c r="BY125" s="6">
        <f>IF(BX125="","",IF(BX125&lt;Tablas!$C$11,"Nulo",IF(BX125&lt;Tablas!$D$11,"Bajo",IF(BX125&lt;Tablas!$E$11,"Medio",IF(BX125&lt;Tablas!$F$11,"Alto","Muy alto")))))</f>
      </c>
      <c r="BZ125" s="3">
        <f>IF($BX125="","",SUM(DE125,DG125,DF125,DH125,DI125))</f>
      </c>
      <c r="CA125" s="3">
        <f>IF(BZ125="","",IF(BZ125&lt;Tablas!$C$12,"Nulo",IF(BZ125&lt;Tablas!$D$12,"Bajo",IF(BZ125&lt;Tablas!$E$12,"Medio",IF(BZ125&lt;Tablas!$F$12,"Alto","Muy alto")))))</f>
      </c>
      <c r="CB125" s="3">
        <f>IF($BX125="","",SUM(DJ125,DP125,DK125,DL125,DM125,DN125,DO125,FQ125,FR125,FS125,FT125,DQ125,DR125,DS125,DT125,EC125,ED125,EE125,EF125,EA125,EB125,EG125,EH125,EM125,EN125))</f>
      </c>
      <c r="CC125" s="3">
        <f>IF(CB125="","",IF(CB125&lt;Tablas!$C$13,"Nulo",IF(CB125&lt;Tablas!$D$13,"Bajo",IF(CB125&lt;Tablas!$E$13,"Medio",IF(CB125&lt;Tablas!$F$13,"Alto","Muy alto")))))</f>
      </c>
      <c r="CD125" s="3">
        <f>IF($BX125="","",SUM(DU125,DV125,DW125,DX125,DY125,DZ125))</f>
      </c>
      <c r="CE125" s="3">
        <f>IF(CD125="","",IF(CD125&lt;Tablas!$C$14,"Nulo",IF(CD125&lt;Tablas!$D$14,"Bajo",IF(CD125&lt;Tablas!$E$14,"Medio",IF(CD125&lt;Tablas!$F$14,"Alto","Muy alto")))))</f>
      </c>
      <c r="CF125" s="3">
        <f>IF($BX125="","",SUM(EI125,EJ125,EK125,EL125,EO125,EP125,EQ125,ER125,ES125,ET125,EU125,EV125,EW125,EX125,FU125,FV125,FW125,FX125,FI125,FJ125,FK125,FL125,FM125,FN125,FO125,FP125))</f>
      </c>
      <c r="CG125" s="3">
        <f>IF(CF125="","",IF(CF125&lt;Tablas!$C$15,"Nulo",IF(CF125&lt;Tablas!$D$15,"Bajo",IF(CF125&lt;Tablas!$E$15,"Medio",IF(CF125&lt;Tablas!$F$15,"Alto","Muy alto")))))</f>
      </c>
      <c r="CH125" s="3">
        <f>IF($BX125="","",SUM(EY125,EZ125,FA125,FB125,FC125,FD125,FG125,FH125,FE125,FF125))</f>
      </c>
      <c r="CI125" s="3">
        <f>IF(CH125="","",IF(CH125&lt;Tablas!$C$16,"Nulo",IF(CH125&lt;Tablas!$D$16,"Bajo",IF(CH125&lt;Tablas!$E$16,"Medio",IF(CH125&lt;Tablas!$F$16,"Alto","Muy alto")))))</f>
      </c>
      <c r="CJ125" s="3">
        <f>IF($BX125="","",SUM(DE125,DG125,DF125,DH125,DI125))</f>
      </c>
      <c r="CK125" s="3">
        <f>IF(CJ125="","",IF(CJ125&lt;Tablas!$C$17,"Nulo",IF(CJ125&lt;Tablas!$D$17,"Bajo",IF(CJ125&lt;Tablas!$E$17,"Medio",IF(CJ125&lt;Tablas!$F$17,"Alto","Muy alto")))))</f>
      </c>
      <c r="CL125" s="3">
        <f>IF($BX125="","",SUM(DJ125,DP125,DK125,DL125,DM125,DN125,DO125,FQ125,FR125,FS125,FT125,DQ125,DR125,DS125,DT125))</f>
      </c>
      <c r="CM125" s="3">
        <f>IF(CL125="","",IF(CL125&lt;Tablas!$C$18,"Nulo",IF(CL125&lt;Tablas!$D$18,"Bajo",IF(CL125&lt;Tablas!$E$18,"Medio",IF(CL125&lt;Tablas!$F$18,"Alto","Muy alto")))))</f>
      </c>
      <c r="CN125" s="3">
        <f>IF($BX125="","",SUM(EC125,ED125,EE125,EF125,EA125,EB125,EG125,EH125,EM125,EN125))</f>
      </c>
      <c r="CO125" s="3">
        <f>IF(CN125="","",IF(CN125&lt;Tablas!$C$19,"Nulo",IF(CN125&lt;Tablas!$D$19,"Bajo",IF(CN125&lt;Tablas!$E$19,"Medio",IF(CN125&lt;Tablas!$F$19,"Alto","Muy alto")))))</f>
      </c>
      <c r="CP125" s="3">
        <f>IF($BX125="","",SUM(DU125,DV125))</f>
      </c>
      <c r="CQ125" s="3">
        <f>IF(CP125="","",IF(CP125&lt;Tablas!$C$20,"Nulo",IF(CP125&lt;Tablas!$D$20,"Bajo",IF(CP125&lt;Tablas!$E$20,"Medio",IF(CP125&lt;Tablas!$F$20,"Alto","Muy alto")))))</f>
      </c>
      <c r="CR125" s="3">
        <f>IF($BX125="","",SUM(DW125,DX125,DY125,DZ125))</f>
      </c>
      <c r="CS125" s="3">
        <f>IF(CR125="","",IF(CR125&lt;Tablas!$C$21,"Nulo",IF(CR125&lt;Tablas!$D$21,"Bajo",IF(CR125&lt;Tablas!$E$21,"Medio",IF(CR125&lt;Tablas!$F$21,"Alto","Muy alto")))))</f>
      </c>
      <c r="CT125" s="3">
        <f>IF($BX125="","",SUM(EI125,EJ125,EK125,EL125,EO125,EP125,EQ125,ER125,ES125))</f>
      </c>
      <c r="CU125" s="3">
        <f>IF(CT125="","",IF(CT125&lt;Tablas!$C$22,"Nulo",IF(CT125&lt;Tablas!$D$22,"Bajo",IF(CT125&lt;Tablas!$E$22,"Medio",IF(CT125&lt;Tablas!$F$22,"Alto","Muy alto")))))</f>
      </c>
      <c r="CV125" s="3">
        <f>IF($BX125="","",SUM(ET125,EU125,EV125,EW125,EX125,FU125,FV125,FW125,FX125))</f>
      </c>
      <c r="CW125" s="3">
        <f>IF(CV125="","",IF(CV125&lt;Tablas!$C$23,"Nulo",IF(CV125&lt;Tablas!$D$23,"Bajo",IF(CV125&lt;Tablas!$E$23,"Medio",IF(CV125&lt;Tablas!$F$23,"Alto","Muy alto")))))</f>
      </c>
      <c r="CX125" s="3">
        <f>IF($BX125="","",SUM(FI125,FJ125,FK125,FL125,FM125,FN125,FO125,FP125))</f>
      </c>
      <c r="CY125" s="3">
        <f>IF(CX125="","",IF(CX125&lt;Tablas!$C$24,"Nulo",IF(CX125&lt;Tablas!$D$24,"Bajo",IF(CX125&lt;Tablas!$E$24,"Medio",IF(CX125&lt;Tablas!$F$24,"Alto","Muy alto")))))</f>
      </c>
      <c r="CZ125" s="3">
        <f>IF($BX125="","",SUM(EY125,EZ125,FA125,FB125,FC125,FD125))</f>
      </c>
      <c r="DA125" s="3">
        <f>IF(CZ125="","",IF(CZ125&lt;Tablas!$C$25,"Nulo",IF(CZ125&lt;Tablas!$D$25,"Bajo",IF(CZ125&lt;Tablas!$E$25,"Medio",IF(CZ125&lt;Tablas!$F$25,"Alto","Muy alto")))))</f>
      </c>
      <c r="DB125" s="3">
        <f>IF($BX125="","",SUM(FG125,FH125,FE125,FF125))</f>
      </c>
      <c r="DC125" s="3">
        <f>IF(DB125="","",IF(DB125&lt;Tablas!$C$26,"Nulo",IF(DB125&lt;Tablas!$D$26,"Bajo",IF(DB125&lt;Tablas!$E$26,"Medio",IF(DB125&lt;Tablas!$F$26,"Alto","Muy alto")))))</f>
      </c>
      <c r="DD125" s="3">
        <f>IF($BX125="","",COUNTBLANK(D125:BO125)+IF($B125="Sí",COUNTBLANK(BP125:BS125),0)+IF($C125="Sí",COUNTBLANK(BT125:BW125),0)+IF($B125="",1,0)+IF($C125="",1,0))</f>
      </c>
      <c r="DE125" s="3">
        <f>IF(D125="",0,INDEX(Tablas!$B$4:$B$8,MATCH(D125,Tablas!$A$4:$A$8,0)))</f>
      </c>
      <c r="DF125" s="3">
        <f>IF(E125="",0,INDEX(Tablas!$C$4:$C$8,MATCH(E125,Tablas!$A$4:$A$8,0)))</f>
      </c>
      <c r="DG125" s="3">
        <f>IF(F125="",0,INDEX(Tablas!$C$4:$C$8,MATCH(F125,Tablas!$A$4:$A$8,0)))</f>
      </c>
      <c r="DH125" s="3">
        <f>IF(G125="",0,INDEX(Tablas!$B$4:$B$8,MATCH(G125,Tablas!$A$4:$A$8,0)))</f>
      </c>
      <c r="DI125" s="3">
        <f>IF(H125="",0,INDEX(Tablas!$C$4:$C$8,MATCH(H125,Tablas!$A$4:$A$8,0)))</f>
      </c>
      <c r="DJ125" s="3">
        <f>IF(I125="",0,INDEX(Tablas!$C$4:$C$8,MATCH(I125,Tablas!$A$4:$A$8,0)))</f>
      </c>
      <c r="DK125" s="3">
        <f>IF(J125="",0,INDEX(Tablas!$C$4:$C$8,MATCH(J125,Tablas!$A$4:$A$8,0)))</f>
      </c>
      <c r="DL125" s="3">
        <f>IF(K125="",0,INDEX(Tablas!$C$4:$C$8,MATCH(K125,Tablas!$A$4:$A$8,0)))</f>
      </c>
      <c r="DM125" s="3">
        <f>IF(L125="",0,INDEX(Tablas!$C$4:$C$8,MATCH(L125,Tablas!$A$4:$A$8,0)))</f>
      </c>
      <c r="DN125" s="3">
        <f>IF(M125="",0,INDEX(Tablas!$C$4:$C$8,MATCH(M125,Tablas!$A$4:$A$8,0)))</f>
      </c>
      <c r="DO125" s="3">
        <f>IF(N125="",0,INDEX(Tablas!$C$4:$C$8,MATCH(N125,Tablas!$A$4:$A$8,0)))</f>
      </c>
      <c r="DP125" s="3">
        <f>IF(O125="",0,INDEX(Tablas!$C$4:$C$8,MATCH(O125,Tablas!$A$4:$A$8,0)))</f>
      </c>
      <c r="DQ125" s="3">
        <f>IF(P125="",0,INDEX(Tablas!$C$4:$C$8,MATCH(P125,Tablas!$A$4:$A$8,0)))</f>
      </c>
      <c r="DR125" s="3">
        <f>IF(Q125="",0,INDEX(Tablas!$C$4:$C$8,MATCH(Q125,Tablas!$A$4:$A$8,0)))</f>
      </c>
      <c r="DS125" s="3">
        <f>IF(R125="",0,INDEX(Tablas!$C$4:$C$8,MATCH(R125,Tablas!$A$4:$A$8,0)))</f>
      </c>
      <c r="DT125" s="3">
        <f>IF(S125="",0,INDEX(Tablas!$C$4:$C$8,MATCH(S125,Tablas!$A$4:$A$8,0)))</f>
      </c>
      <c r="DU125" s="3">
        <f>IF(T125="",0,INDEX(Tablas!$C$4:$C$8,MATCH(T125,Tablas!$A$4:$A$8,0)))</f>
      </c>
      <c r="DV125" s="3">
        <f>IF(U125="",0,INDEX(Tablas!$C$4:$C$8,MATCH(U125,Tablas!$A$4:$A$8,0)))</f>
      </c>
      <c r="DW125" s="3">
        <f>IF(V125="",0,INDEX(Tablas!$C$4:$C$8,MATCH(V125,Tablas!$A$4:$A$8,0)))</f>
      </c>
      <c r="DX125" s="3">
        <f>IF(W125="",0,INDEX(Tablas!$C$4:$C$8,MATCH(W125,Tablas!$A$4:$A$8,0)))</f>
      </c>
      <c r="DY125" s="3">
        <f>IF(X125="",0,INDEX(Tablas!$C$4:$C$8,MATCH(X125,Tablas!$A$4:$A$8,0)))</f>
      </c>
      <c r="DZ125" s="3">
        <f>IF(Y125="",0,INDEX(Tablas!$C$4:$C$8,MATCH(Y125,Tablas!$A$4:$A$8,0)))</f>
      </c>
      <c r="EA125" s="3">
        <f>IF(Z125="",0,INDEX(Tablas!$B$4:$B$8,MATCH(Z125,Tablas!$A$4:$A$8,0)))</f>
      </c>
      <c r="EB125" s="3">
        <f>IF(AA125="",0,INDEX(Tablas!$B$4:$B$8,MATCH(AA125,Tablas!$A$4:$A$8,0)))</f>
      </c>
      <c r="EC125" s="3">
        <f>IF(AB125="",0,INDEX(Tablas!$B$4:$B$8,MATCH(AB125,Tablas!$A$4:$A$8,0)))</f>
      </c>
      <c r="ED125" s="3">
        <f>IF(AC125="",0,INDEX(Tablas!$B$4:$B$8,MATCH(AC125,Tablas!$A$4:$A$8,0)))</f>
      </c>
      <c r="EE125" s="3">
        <f>IF(AD125="",0,INDEX(Tablas!$B$4:$B$8,MATCH(AD125,Tablas!$A$4:$A$8,0)))</f>
      </c>
      <c r="EF125" s="3">
        <f>IF(AE125="",0,INDEX(Tablas!$B$4:$B$8,MATCH(AE125,Tablas!$A$4:$A$8,0)))</f>
      </c>
      <c r="EG125" s="3">
        <f>IF(AF125="",0,INDEX(Tablas!$C$4:$C$8,MATCH(AF125,Tablas!$A$4:$A$8,0)))</f>
      </c>
      <c r="EH125" s="3">
        <f>IF(AG125="",0,INDEX(Tablas!$B$4:$B$8,MATCH(AG125,Tablas!$A$4:$A$8,0)))</f>
      </c>
      <c r="EI125" s="3">
        <f>IF(AH125="",0,INDEX(Tablas!$B$4:$B$8,MATCH(AH125,Tablas!$A$4:$A$8,0)))</f>
      </c>
      <c r="EJ125" s="3">
        <f>IF(AI125="",0,INDEX(Tablas!$B$4:$B$8,MATCH(AI125,Tablas!$A$4:$A$8,0)))</f>
      </c>
      <c r="EK125" s="3">
        <f>IF(AJ125="",0,INDEX(Tablas!$B$4:$B$8,MATCH(AJ125,Tablas!$A$4:$A$8,0)))</f>
      </c>
      <c r="EL125" s="3">
        <f>IF(AK125="",0,INDEX(Tablas!$B$4:$B$8,MATCH(AK125,Tablas!$A$4:$A$8,0)))</f>
      </c>
      <c r="EM125" s="3">
        <f>IF(AL125="",0,INDEX(Tablas!$B$4:$B$8,MATCH(AL125,Tablas!$A$4:$A$8,0)))</f>
      </c>
      <c r="EN125" s="3">
        <f>IF(AM125="",0,INDEX(Tablas!$B$4:$B$8,MATCH(AM125,Tablas!$A$4:$A$8,0)))</f>
      </c>
      <c r="EO125" s="3">
        <f>IF(AN125="",0,INDEX(Tablas!$B$4:$B$8,MATCH(AN125,Tablas!$A$4:$A$8,0)))</f>
      </c>
      <c r="EP125" s="3">
        <f>IF(AO125="",0,INDEX(Tablas!$B$4:$B$8,MATCH(AO125,Tablas!$A$4:$A$8,0)))</f>
      </c>
      <c r="EQ125" s="3">
        <f>IF(AP125="",0,INDEX(Tablas!$B$4:$B$8,MATCH(AP125,Tablas!$A$4:$A$8,0)))</f>
      </c>
      <c r="ER125" s="3">
        <f>IF(AQ125="",0,INDEX(Tablas!$B$4:$B$8,MATCH(AQ125,Tablas!$A$4:$A$8,0)))</f>
      </c>
      <c r="ES125" s="3">
        <f>IF(AR125="",0,INDEX(Tablas!$B$4:$B$8,MATCH(AR125,Tablas!$A$4:$A$8,0)))</f>
      </c>
      <c r="ET125" s="3">
        <f>IF(AS125="",0,INDEX(Tablas!$B$4:$B$8,MATCH(AS125,Tablas!$A$4:$A$8,0)))</f>
      </c>
      <c r="EU125" s="3">
        <f>IF(AT125="",0,INDEX(Tablas!$B$4:$B$8,MATCH(AT125,Tablas!$A$4:$A$8,0)))</f>
      </c>
      <c r="EV125" s="3">
        <f>IF(AU125="",0,INDEX(Tablas!$B$4:$B$8,MATCH(AU125,Tablas!$A$4:$A$8,0)))</f>
      </c>
      <c r="EW125" s="3">
        <f>IF(AV125="",0,INDEX(Tablas!$B$4:$B$8,MATCH(AV125,Tablas!$A$4:$A$8,0)))</f>
      </c>
      <c r="EX125" s="3">
        <f>IF(AW125="",0,INDEX(Tablas!$B$4:$B$8,MATCH(AW125,Tablas!$A$4:$A$8,0)))</f>
      </c>
      <c r="EY125" s="3">
        <f>IF(AX125="",0,INDEX(Tablas!$B$4:$B$8,MATCH(AX125,Tablas!$A$4:$A$8,0)))</f>
      </c>
      <c r="EZ125" s="3">
        <f>IF(AY125="",0,INDEX(Tablas!$B$4:$B$8,MATCH(AY125,Tablas!$A$4:$A$8,0)))</f>
      </c>
      <c r="FA125" s="3">
        <f>IF(AZ125="",0,INDEX(Tablas!$B$4:$B$8,MATCH(AZ125,Tablas!$A$4:$A$8,0)))</f>
      </c>
      <c r="FB125" s="3">
        <f>IF(BA125="",0,INDEX(Tablas!$B$4:$B$8,MATCH(BA125,Tablas!$A$4:$A$8,0)))</f>
      </c>
      <c r="FC125" s="3">
        <f>IF(BB125="",0,INDEX(Tablas!$B$4:$B$8,MATCH(BB125,Tablas!$A$4:$A$8,0)))</f>
      </c>
      <c r="FD125" s="3">
        <f>IF(BC125="",0,INDEX(Tablas!$B$4:$B$8,MATCH(BC125,Tablas!$A$4:$A$8,0)))</f>
      </c>
      <c r="FE125" s="3">
        <f>IF(BD125="",0,INDEX(Tablas!$B$4:$B$8,MATCH(BD125,Tablas!$A$4:$A$8,0)))</f>
      </c>
      <c r="FF125" s="3">
        <f>IF(BE125="",0,INDEX(Tablas!$C$4:$C$8,MATCH(BE125,Tablas!$A$4:$A$8,0)))</f>
      </c>
      <c r="FG125" s="3">
        <f>IF(BF125="",0,INDEX(Tablas!$B$4:$B$8,MATCH(BF125,Tablas!$A$4:$A$8,0)))</f>
      </c>
      <c r="FH125" s="3">
        <f>IF(BG125="",0,INDEX(Tablas!$B$4:$B$8,MATCH(BG125,Tablas!$A$4:$A$8,0)))</f>
      </c>
      <c r="FI125" s="3">
        <f>IF(BH125="",0,INDEX(Tablas!$B$4:$B$8,MATCH(BH125,Tablas!$A$4:$A$8,0)))</f>
      </c>
      <c r="FJ125" s="3">
        <f>IF(BI125="",0,INDEX(Tablas!$C$4:$C$8,MATCH(BI125,Tablas!$A$4:$A$8,0)))</f>
      </c>
      <c r="FK125" s="3">
        <f>IF(BJ125="",0,INDEX(Tablas!$C$4:$C$8,MATCH(BJ125,Tablas!$A$4:$A$8,0)))</f>
      </c>
      <c r="FL125" s="3">
        <f>IF(BK125="",0,INDEX(Tablas!$C$4:$C$8,MATCH(BK125,Tablas!$A$4:$A$8,0)))</f>
      </c>
      <c r="FM125" s="3">
        <f>IF(BL125="",0,INDEX(Tablas!$C$4:$C$8,MATCH(BL125,Tablas!$A$4:$A$8,0)))</f>
      </c>
      <c r="FN125" s="3">
        <f>IF(BM125="",0,INDEX(Tablas!$C$4:$C$8,MATCH(BM125,Tablas!$A$4:$A$8,0)))</f>
      </c>
      <c r="FO125" s="3">
        <f>IF(BN125="",0,INDEX(Tablas!$C$4:$C$8,MATCH(BN125,Tablas!$A$4:$A$8,0)))</f>
      </c>
      <c r="FP125" s="3">
        <f>IF(BO125="",0,INDEX(Tablas!$C$4:$C$8,MATCH(BO125,Tablas!$A$4:$A$8,0)))</f>
      </c>
      <c r="FQ125" s="3">
        <f>IF(OR($B125&lt;&gt;"Sí",BP125=""),0,INDEX(Tablas!$C$4:$C$8,MATCH(BP125,Tablas!$A$4:$A$8,0)))</f>
      </c>
      <c r="FR125" s="3">
        <f>IF(OR($B125&lt;&gt;"Sí",BQ125=""),0,INDEX(Tablas!$C$4:$C$8,MATCH(BQ125,Tablas!$A$4:$A$8,0)))</f>
      </c>
      <c r="FS125" s="3">
        <f>IF(OR($B125&lt;&gt;"Sí",BR125=""),0,INDEX(Tablas!$C$4:$C$8,MATCH(BR125,Tablas!$A$4:$A$8,0)))</f>
      </c>
      <c r="FT125" s="3">
        <f>IF(OR($B125&lt;&gt;"Sí",BS125=""),0,INDEX(Tablas!$C$4:$C$8,MATCH(BS125,Tablas!$A$4:$A$8,0)))</f>
      </c>
      <c r="FU125" s="3">
        <f>IF(OR($C125&lt;&gt;"Sí",BT125=""),0,INDEX(Tablas!$C$4:$C$8,MATCH(BT125,Tablas!$A$4:$A$8,0)))</f>
      </c>
      <c r="FV125" s="3">
        <f>IF(OR($C125&lt;&gt;"Sí",BU125=""),0,INDEX(Tablas!$C$4:$C$8,MATCH(BU125,Tablas!$A$4:$A$8,0)))</f>
      </c>
      <c r="FW125" s="3">
        <f>IF(OR($C125&lt;&gt;"Sí",BV125=""),0,INDEX(Tablas!$C$4:$C$8,MATCH(BV125,Tablas!$A$4:$A$8,0)))</f>
      </c>
      <c r="FX125" s="3">
        <f>IF(OR($C125&lt;&gt;"Sí",BW125=""),0,INDEX(Tablas!$C$4:$C$8,MATCH(BW125,Tablas!$A$4:$A$8,0)))</f>
      </c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6">
        <f>IF(COUNTA($A126:$BW126)=0,"",SUM(DE126:FX126))</f>
      </c>
      <c r="BY126" s="6">
        <f>IF(BX126="","",IF(BX126&lt;Tablas!$C$11,"Nulo",IF(BX126&lt;Tablas!$D$11,"Bajo",IF(BX126&lt;Tablas!$E$11,"Medio",IF(BX126&lt;Tablas!$F$11,"Alto","Muy alto")))))</f>
      </c>
      <c r="BZ126" s="3">
        <f>IF($BX126="","",SUM(DE126,DG126,DF126,DH126,DI126))</f>
      </c>
      <c r="CA126" s="3">
        <f>IF(BZ126="","",IF(BZ126&lt;Tablas!$C$12,"Nulo",IF(BZ126&lt;Tablas!$D$12,"Bajo",IF(BZ126&lt;Tablas!$E$12,"Medio",IF(BZ126&lt;Tablas!$F$12,"Alto","Muy alto")))))</f>
      </c>
      <c r="CB126" s="3">
        <f>IF($BX126="","",SUM(DJ126,DP126,DK126,DL126,DM126,DN126,DO126,FQ126,FR126,FS126,FT126,DQ126,DR126,DS126,DT126,EC126,ED126,EE126,EF126,EA126,EB126,EG126,EH126,EM126,EN126))</f>
      </c>
      <c r="CC126" s="3">
        <f>IF(CB126="","",IF(CB126&lt;Tablas!$C$13,"Nulo",IF(CB126&lt;Tablas!$D$13,"Bajo",IF(CB126&lt;Tablas!$E$13,"Medio",IF(CB126&lt;Tablas!$F$13,"Alto","Muy alto")))))</f>
      </c>
      <c r="CD126" s="3">
        <f>IF($BX126="","",SUM(DU126,DV126,DW126,DX126,DY126,DZ126))</f>
      </c>
      <c r="CE126" s="3">
        <f>IF(CD126="","",IF(CD126&lt;Tablas!$C$14,"Nulo",IF(CD126&lt;Tablas!$D$14,"Bajo",IF(CD126&lt;Tablas!$E$14,"Medio",IF(CD126&lt;Tablas!$F$14,"Alto","Muy alto")))))</f>
      </c>
      <c r="CF126" s="3">
        <f>IF($BX126="","",SUM(EI126,EJ126,EK126,EL126,EO126,EP126,EQ126,ER126,ES126,ET126,EU126,EV126,EW126,EX126,FU126,FV126,FW126,FX126,FI126,FJ126,FK126,FL126,FM126,FN126,FO126,FP126))</f>
      </c>
      <c r="CG126" s="3">
        <f>IF(CF126="","",IF(CF126&lt;Tablas!$C$15,"Nulo",IF(CF126&lt;Tablas!$D$15,"Bajo",IF(CF126&lt;Tablas!$E$15,"Medio",IF(CF126&lt;Tablas!$F$15,"Alto","Muy alto")))))</f>
      </c>
      <c r="CH126" s="3">
        <f>IF($BX126="","",SUM(EY126,EZ126,FA126,FB126,FC126,FD126,FG126,FH126,FE126,FF126))</f>
      </c>
      <c r="CI126" s="3">
        <f>IF(CH126="","",IF(CH126&lt;Tablas!$C$16,"Nulo",IF(CH126&lt;Tablas!$D$16,"Bajo",IF(CH126&lt;Tablas!$E$16,"Medio",IF(CH126&lt;Tablas!$F$16,"Alto","Muy alto")))))</f>
      </c>
      <c r="CJ126" s="3">
        <f>IF($BX126="","",SUM(DE126,DG126,DF126,DH126,DI126))</f>
      </c>
      <c r="CK126" s="3">
        <f>IF(CJ126="","",IF(CJ126&lt;Tablas!$C$17,"Nulo",IF(CJ126&lt;Tablas!$D$17,"Bajo",IF(CJ126&lt;Tablas!$E$17,"Medio",IF(CJ126&lt;Tablas!$F$17,"Alto","Muy alto")))))</f>
      </c>
      <c r="CL126" s="3">
        <f>IF($BX126="","",SUM(DJ126,DP126,DK126,DL126,DM126,DN126,DO126,FQ126,FR126,FS126,FT126,DQ126,DR126,DS126,DT126))</f>
      </c>
      <c r="CM126" s="3">
        <f>IF(CL126="","",IF(CL126&lt;Tablas!$C$18,"Nulo",IF(CL126&lt;Tablas!$D$18,"Bajo",IF(CL126&lt;Tablas!$E$18,"Medio",IF(CL126&lt;Tablas!$F$18,"Alto","Muy alto")))))</f>
      </c>
      <c r="CN126" s="3">
        <f>IF($BX126="","",SUM(EC126,ED126,EE126,EF126,EA126,EB126,EG126,EH126,EM126,EN126))</f>
      </c>
      <c r="CO126" s="3">
        <f>IF(CN126="","",IF(CN126&lt;Tablas!$C$19,"Nulo",IF(CN126&lt;Tablas!$D$19,"Bajo",IF(CN126&lt;Tablas!$E$19,"Medio",IF(CN126&lt;Tablas!$F$19,"Alto","Muy alto")))))</f>
      </c>
      <c r="CP126" s="3">
        <f>IF($BX126="","",SUM(DU126,DV126))</f>
      </c>
      <c r="CQ126" s="3">
        <f>IF(CP126="","",IF(CP126&lt;Tablas!$C$20,"Nulo",IF(CP126&lt;Tablas!$D$20,"Bajo",IF(CP126&lt;Tablas!$E$20,"Medio",IF(CP126&lt;Tablas!$F$20,"Alto","Muy alto")))))</f>
      </c>
      <c r="CR126" s="3">
        <f>IF($BX126="","",SUM(DW126,DX126,DY126,DZ126))</f>
      </c>
      <c r="CS126" s="3">
        <f>IF(CR126="","",IF(CR126&lt;Tablas!$C$21,"Nulo",IF(CR126&lt;Tablas!$D$21,"Bajo",IF(CR126&lt;Tablas!$E$21,"Medio",IF(CR126&lt;Tablas!$F$21,"Alto","Muy alto")))))</f>
      </c>
      <c r="CT126" s="3">
        <f>IF($BX126="","",SUM(EI126,EJ126,EK126,EL126,EO126,EP126,EQ126,ER126,ES126))</f>
      </c>
      <c r="CU126" s="3">
        <f>IF(CT126="","",IF(CT126&lt;Tablas!$C$22,"Nulo",IF(CT126&lt;Tablas!$D$22,"Bajo",IF(CT126&lt;Tablas!$E$22,"Medio",IF(CT126&lt;Tablas!$F$22,"Alto","Muy alto")))))</f>
      </c>
      <c r="CV126" s="3">
        <f>IF($BX126="","",SUM(ET126,EU126,EV126,EW126,EX126,FU126,FV126,FW126,FX126))</f>
      </c>
      <c r="CW126" s="3">
        <f>IF(CV126="","",IF(CV126&lt;Tablas!$C$23,"Nulo",IF(CV126&lt;Tablas!$D$23,"Bajo",IF(CV126&lt;Tablas!$E$23,"Medio",IF(CV126&lt;Tablas!$F$23,"Alto","Muy alto")))))</f>
      </c>
      <c r="CX126" s="3">
        <f>IF($BX126="","",SUM(FI126,FJ126,FK126,FL126,FM126,FN126,FO126,FP126))</f>
      </c>
      <c r="CY126" s="3">
        <f>IF(CX126="","",IF(CX126&lt;Tablas!$C$24,"Nulo",IF(CX126&lt;Tablas!$D$24,"Bajo",IF(CX126&lt;Tablas!$E$24,"Medio",IF(CX126&lt;Tablas!$F$24,"Alto","Muy alto")))))</f>
      </c>
      <c r="CZ126" s="3">
        <f>IF($BX126="","",SUM(EY126,EZ126,FA126,FB126,FC126,FD126))</f>
      </c>
      <c r="DA126" s="3">
        <f>IF(CZ126="","",IF(CZ126&lt;Tablas!$C$25,"Nulo",IF(CZ126&lt;Tablas!$D$25,"Bajo",IF(CZ126&lt;Tablas!$E$25,"Medio",IF(CZ126&lt;Tablas!$F$25,"Alto","Muy alto")))))</f>
      </c>
      <c r="DB126" s="3">
        <f>IF($BX126="","",SUM(FG126,FH126,FE126,FF126))</f>
      </c>
      <c r="DC126" s="3">
        <f>IF(DB126="","",IF(DB126&lt;Tablas!$C$26,"Nulo",IF(DB126&lt;Tablas!$D$26,"Bajo",IF(DB126&lt;Tablas!$E$26,"Medio",IF(DB126&lt;Tablas!$F$26,"Alto","Muy alto")))))</f>
      </c>
      <c r="DD126" s="3">
        <f>IF($BX126="","",COUNTBLANK(D126:BO126)+IF($B126="Sí",COUNTBLANK(BP126:BS126),0)+IF($C126="Sí",COUNTBLANK(BT126:BW126),0)+IF($B126="",1,0)+IF($C126="",1,0))</f>
      </c>
      <c r="DE126" s="3">
        <f>IF(D126="",0,INDEX(Tablas!$B$4:$B$8,MATCH(D126,Tablas!$A$4:$A$8,0)))</f>
      </c>
      <c r="DF126" s="3">
        <f>IF(E126="",0,INDEX(Tablas!$C$4:$C$8,MATCH(E126,Tablas!$A$4:$A$8,0)))</f>
      </c>
      <c r="DG126" s="3">
        <f>IF(F126="",0,INDEX(Tablas!$C$4:$C$8,MATCH(F126,Tablas!$A$4:$A$8,0)))</f>
      </c>
      <c r="DH126" s="3">
        <f>IF(G126="",0,INDEX(Tablas!$B$4:$B$8,MATCH(G126,Tablas!$A$4:$A$8,0)))</f>
      </c>
      <c r="DI126" s="3">
        <f>IF(H126="",0,INDEX(Tablas!$C$4:$C$8,MATCH(H126,Tablas!$A$4:$A$8,0)))</f>
      </c>
      <c r="DJ126" s="3">
        <f>IF(I126="",0,INDEX(Tablas!$C$4:$C$8,MATCH(I126,Tablas!$A$4:$A$8,0)))</f>
      </c>
      <c r="DK126" s="3">
        <f>IF(J126="",0,INDEX(Tablas!$C$4:$C$8,MATCH(J126,Tablas!$A$4:$A$8,0)))</f>
      </c>
      <c r="DL126" s="3">
        <f>IF(K126="",0,INDEX(Tablas!$C$4:$C$8,MATCH(K126,Tablas!$A$4:$A$8,0)))</f>
      </c>
      <c r="DM126" s="3">
        <f>IF(L126="",0,INDEX(Tablas!$C$4:$C$8,MATCH(L126,Tablas!$A$4:$A$8,0)))</f>
      </c>
      <c r="DN126" s="3">
        <f>IF(M126="",0,INDEX(Tablas!$C$4:$C$8,MATCH(M126,Tablas!$A$4:$A$8,0)))</f>
      </c>
      <c r="DO126" s="3">
        <f>IF(N126="",0,INDEX(Tablas!$C$4:$C$8,MATCH(N126,Tablas!$A$4:$A$8,0)))</f>
      </c>
      <c r="DP126" s="3">
        <f>IF(O126="",0,INDEX(Tablas!$C$4:$C$8,MATCH(O126,Tablas!$A$4:$A$8,0)))</f>
      </c>
      <c r="DQ126" s="3">
        <f>IF(P126="",0,INDEX(Tablas!$C$4:$C$8,MATCH(P126,Tablas!$A$4:$A$8,0)))</f>
      </c>
      <c r="DR126" s="3">
        <f>IF(Q126="",0,INDEX(Tablas!$C$4:$C$8,MATCH(Q126,Tablas!$A$4:$A$8,0)))</f>
      </c>
      <c r="DS126" s="3">
        <f>IF(R126="",0,INDEX(Tablas!$C$4:$C$8,MATCH(R126,Tablas!$A$4:$A$8,0)))</f>
      </c>
      <c r="DT126" s="3">
        <f>IF(S126="",0,INDEX(Tablas!$C$4:$C$8,MATCH(S126,Tablas!$A$4:$A$8,0)))</f>
      </c>
      <c r="DU126" s="3">
        <f>IF(T126="",0,INDEX(Tablas!$C$4:$C$8,MATCH(T126,Tablas!$A$4:$A$8,0)))</f>
      </c>
      <c r="DV126" s="3">
        <f>IF(U126="",0,INDEX(Tablas!$C$4:$C$8,MATCH(U126,Tablas!$A$4:$A$8,0)))</f>
      </c>
      <c r="DW126" s="3">
        <f>IF(V126="",0,INDEX(Tablas!$C$4:$C$8,MATCH(V126,Tablas!$A$4:$A$8,0)))</f>
      </c>
      <c r="DX126" s="3">
        <f>IF(W126="",0,INDEX(Tablas!$C$4:$C$8,MATCH(W126,Tablas!$A$4:$A$8,0)))</f>
      </c>
      <c r="DY126" s="3">
        <f>IF(X126="",0,INDEX(Tablas!$C$4:$C$8,MATCH(X126,Tablas!$A$4:$A$8,0)))</f>
      </c>
      <c r="DZ126" s="3">
        <f>IF(Y126="",0,INDEX(Tablas!$C$4:$C$8,MATCH(Y126,Tablas!$A$4:$A$8,0)))</f>
      </c>
      <c r="EA126" s="3">
        <f>IF(Z126="",0,INDEX(Tablas!$B$4:$B$8,MATCH(Z126,Tablas!$A$4:$A$8,0)))</f>
      </c>
      <c r="EB126" s="3">
        <f>IF(AA126="",0,INDEX(Tablas!$B$4:$B$8,MATCH(AA126,Tablas!$A$4:$A$8,0)))</f>
      </c>
      <c r="EC126" s="3">
        <f>IF(AB126="",0,INDEX(Tablas!$B$4:$B$8,MATCH(AB126,Tablas!$A$4:$A$8,0)))</f>
      </c>
      <c r="ED126" s="3">
        <f>IF(AC126="",0,INDEX(Tablas!$B$4:$B$8,MATCH(AC126,Tablas!$A$4:$A$8,0)))</f>
      </c>
      <c r="EE126" s="3">
        <f>IF(AD126="",0,INDEX(Tablas!$B$4:$B$8,MATCH(AD126,Tablas!$A$4:$A$8,0)))</f>
      </c>
      <c r="EF126" s="3">
        <f>IF(AE126="",0,INDEX(Tablas!$B$4:$B$8,MATCH(AE126,Tablas!$A$4:$A$8,0)))</f>
      </c>
      <c r="EG126" s="3">
        <f>IF(AF126="",0,INDEX(Tablas!$C$4:$C$8,MATCH(AF126,Tablas!$A$4:$A$8,0)))</f>
      </c>
      <c r="EH126" s="3">
        <f>IF(AG126="",0,INDEX(Tablas!$B$4:$B$8,MATCH(AG126,Tablas!$A$4:$A$8,0)))</f>
      </c>
      <c r="EI126" s="3">
        <f>IF(AH126="",0,INDEX(Tablas!$B$4:$B$8,MATCH(AH126,Tablas!$A$4:$A$8,0)))</f>
      </c>
      <c r="EJ126" s="3">
        <f>IF(AI126="",0,INDEX(Tablas!$B$4:$B$8,MATCH(AI126,Tablas!$A$4:$A$8,0)))</f>
      </c>
      <c r="EK126" s="3">
        <f>IF(AJ126="",0,INDEX(Tablas!$B$4:$B$8,MATCH(AJ126,Tablas!$A$4:$A$8,0)))</f>
      </c>
      <c r="EL126" s="3">
        <f>IF(AK126="",0,INDEX(Tablas!$B$4:$B$8,MATCH(AK126,Tablas!$A$4:$A$8,0)))</f>
      </c>
      <c r="EM126" s="3">
        <f>IF(AL126="",0,INDEX(Tablas!$B$4:$B$8,MATCH(AL126,Tablas!$A$4:$A$8,0)))</f>
      </c>
      <c r="EN126" s="3">
        <f>IF(AM126="",0,INDEX(Tablas!$B$4:$B$8,MATCH(AM126,Tablas!$A$4:$A$8,0)))</f>
      </c>
      <c r="EO126" s="3">
        <f>IF(AN126="",0,INDEX(Tablas!$B$4:$B$8,MATCH(AN126,Tablas!$A$4:$A$8,0)))</f>
      </c>
      <c r="EP126" s="3">
        <f>IF(AO126="",0,INDEX(Tablas!$B$4:$B$8,MATCH(AO126,Tablas!$A$4:$A$8,0)))</f>
      </c>
      <c r="EQ126" s="3">
        <f>IF(AP126="",0,INDEX(Tablas!$B$4:$B$8,MATCH(AP126,Tablas!$A$4:$A$8,0)))</f>
      </c>
      <c r="ER126" s="3">
        <f>IF(AQ126="",0,INDEX(Tablas!$B$4:$B$8,MATCH(AQ126,Tablas!$A$4:$A$8,0)))</f>
      </c>
      <c r="ES126" s="3">
        <f>IF(AR126="",0,INDEX(Tablas!$B$4:$B$8,MATCH(AR126,Tablas!$A$4:$A$8,0)))</f>
      </c>
      <c r="ET126" s="3">
        <f>IF(AS126="",0,INDEX(Tablas!$B$4:$B$8,MATCH(AS126,Tablas!$A$4:$A$8,0)))</f>
      </c>
      <c r="EU126" s="3">
        <f>IF(AT126="",0,INDEX(Tablas!$B$4:$B$8,MATCH(AT126,Tablas!$A$4:$A$8,0)))</f>
      </c>
      <c r="EV126" s="3">
        <f>IF(AU126="",0,INDEX(Tablas!$B$4:$B$8,MATCH(AU126,Tablas!$A$4:$A$8,0)))</f>
      </c>
      <c r="EW126" s="3">
        <f>IF(AV126="",0,INDEX(Tablas!$B$4:$B$8,MATCH(AV126,Tablas!$A$4:$A$8,0)))</f>
      </c>
      <c r="EX126" s="3">
        <f>IF(AW126="",0,INDEX(Tablas!$B$4:$B$8,MATCH(AW126,Tablas!$A$4:$A$8,0)))</f>
      </c>
      <c r="EY126" s="3">
        <f>IF(AX126="",0,INDEX(Tablas!$B$4:$B$8,MATCH(AX126,Tablas!$A$4:$A$8,0)))</f>
      </c>
      <c r="EZ126" s="3">
        <f>IF(AY126="",0,INDEX(Tablas!$B$4:$B$8,MATCH(AY126,Tablas!$A$4:$A$8,0)))</f>
      </c>
      <c r="FA126" s="3">
        <f>IF(AZ126="",0,INDEX(Tablas!$B$4:$B$8,MATCH(AZ126,Tablas!$A$4:$A$8,0)))</f>
      </c>
      <c r="FB126" s="3">
        <f>IF(BA126="",0,INDEX(Tablas!$B$4:$B$8,MATCH(BA126,Tablas!$A$4:$A$8,0)))</f>
      </c>
      <c r="FC126" s="3">
        <f>IF(BB126="",0,INDEX(Tablas!$B$4:$B$8,MATCH(BB126,Tablas!$A$4:$A$8,0)))</f>
      </c>
      <c r="FD126" s="3">
        <f>IF(BC126="",0,INDEX(Tablas!$B$4:$B$8,MATCH(BC126,Tablas!$A$4:$A$8,0)))</f>
      </c>
      <c r="FE126" s="3">
        <f>IF(BD126="",0,INDEX(Tablas!$B$4:$B$8,MATCH(BD126,Tablas!$A$4:$A$8,0)))</f>
      </c>
      <c r="FF126" s="3">
        <f>IF(BE126="",0,INDEX(Tablas!$C$4:$C$8,MATCH(BE126,Tablas!$A$4:$A$8,0)))</f>
      </c>
      <c r="FG126" s="3">
        <f>IF(BF126="",0,INDEX(Tablas!$B$4:$B$8,MATCH(BF126,Tablas!$A$4:$A$8,0)))</f>
      </c>
      <c r="FH126" s="3">
        <f>IF(BG126="",0,INDEX(Tablas!$B$4:$B$8,MATCH(BG126,Tablas!$A$4:$A$8,0)))</f>
      </c>
      <c r="FI126" s="3">
        <f>IF(BH126="",0,INDEX(Tablas!$B$4:$B$8,MATCH(BH126,Tablas!$A$4:$A$8,0)))</f>
      </c>
      <c r="FJ126" s="3">
        <f>IF(BI126="",0,INDEX(Tablas!$C$4:$C$8,MATCH(BI126,Tablas!$A$4:$A$8,0)))</f>
      </c>
      <c r="FK126" s="3">
        <f>IF(BJ126="",0,INDEX(Tablas!$C$4:$C$8,MATCH(BJ126,Tablas!$A$4:$A$8,0)))</f>
      </c>
      <c r="FL126" s="3">
        <f>IF(BK126="",0,INDEX(Tablas!$C$4:$C$8,MATCH(BK126,Tablas!$A$4:$A$8,0)))</f>
      </c>
      <c r="FM126" s="3">
        <f>IF(BL126="",0,INDEX(Tablas!$C$4:$C$8,MATCH(BL126,Tablas!$A$4:$A$8,0)))</f>
      </c>
      <c r="FN126" s="3">
        <f>IF(BM126="",0,INDEX(Tablas!$C$4:$C$8,MATCH(BM126,Tablas!$A$4:$A$8,0)))</f>
      </c>
      <c r="FO126" s="3">
        <f>IF(BN126="",0,INDEX(Tablas!$C$4:$C$8,MATCH(BN126,Tablas!$A$4:$A$8,0)))</f>
      </c>
      <c r="FP126" s="3">
        <f>IF(BO126="",0,INDEX(Tablas!$C$4:$C$8,MATCH(BO126,Tablas!$A$4:$A$8,0)))</f>
      </c>
      <c r="FQ126" s="3">
        <f>IF(OR($B126&lt;&gt;"Sí",BP126=""),0,INDEX(Tablas!$C$4:$C$8,MATCH(BP126,Tablas!$A$4:$A$8,0)))</f>
      </c>
      <c r="FR126" s="3">
        <f>IF(OR($B126&lt;&gt;"Sí",BQ126=""),0,INDEX(Tablas!$C$4:$C$8,MATCH(BQ126,Tablas!$A$4:$A$8,0)))</f>
      </c>
      <c r="FS126" s="3">
        <f>IF(OR($B126&lt;&gt;"Sí",BR126=""),0,INDEX(Tablas!$C$4:$C$8,MATCH(BR126,Tablas!$A$4:$A$8,0)))</f>
      </c>
      <c r="FT126" s="3">
        <f>IF(OR($B126&lt;&gt;"Sí",BS126=""),0,INDEX(Tablas!$C$4:$C$8,MATCH(BS126,Tablas!$A$4:$A$8,0)))</f>
      </c>
      <c r="FU126" s="3">
        <f>IF(OR($C126&lt;&gt;"Sí",BT126=""),0,INDEX(Tablas!$C$4:$C$8,MATCH(BT126,Tablas!$A$4:$A$8,0)))</f>
      </c>
      <c r="FV126" s="3">
        <f>IF(OR($C126&lt;&gt;"Sí",BU126=""),0,INDEX(Tablas!$C$4:$C$8,MATCH(BU126,Tablas!$A$4:$A$8,0)))</f>
      </c>
      <c r="FW126" s="3">
        <f>IF(OR($C126&lt;&gt;"Sí",BV126=""),0,INDEX(Tablas!$C$4:$C$8,MATCH(BV126,Tablas!$A$4:$A$8,0)))</f>
      </c>
      <c r="FX126" s="3">
        <f>IF(OR($C126&lt;&gt;"Sí",BW126=""),0,INDEX(Tablas!$C$4:$C$8,MATCH(BW126,Tablas!$A$4:$A$8,0)))</f>
      </c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6">
        <f>IF(COUNTA($A127:$BW127)=0,"",SUM(DE127:FX127))</f>
      </c>
      <c r="BY127" s="6">
        <f>IF(BX127="","",IF(BX127&lt;Tablas!$C$11,"Nulo",IF(BX127&lt;Tablas!$D$11,"Bajo",IF(BX127&lt;Tablas!$E$11,"Medio",IF(BX127&lt;Tablas!$F$11,"Alto","Muy alto")))))</f>
      </c>
      <c r="BZ127" s="3">
        <f>IF($BX127="","",SUM(DE127,DG127,DF127,DH127,DI127))</f>
      </c>
      <c r="CA127" s="3">
        <f>IF(BZ127="","",IF(BZ127&lt;Tablas!$C$12,"Nulo",IF(BZ127&lt;Tablas!$D$12,"Bajo",IF(BZ127&lt;Tablas!$E$12,"Medio",IF(BZ127&lt;Tablas!$F$12,"Alto","Muy alto")))))</f>
      </c>
      <c r="CB127" s="3">
        <f>IF($BX127="","",SUM(DJ127,DP127,DK127,DL127,DM127,DN127,DO127,FQ127,FR127,FS127,FT127,DQ127,DR127,DS127,DT127,EC127,ED127,EE127,EF127,EA127,EB127,EG127,EH127,EM127,EN127))</f>
      </c>
      <c r="CC127" s="3">
        <f>IF(CB127="","",IF(CB127&lt;Tablas!$C$13,"Nulo",IF(CB127&lt;Tablas!$D$13,"Bajo",IF(CB127&lt;Tablas!$E$13,"Medio",IF(CB127&lt;Tablas!$F$13,"Alto","Muy alto")))))</f>
      </c>
      <c r="CD127" s="3">
        <f>IF($BX127="","",SUM(DU127,DV127,DW127,DX127,DY127,DZ127))</f>
      </c>
      <c r="CE127" s="3">
        <f>IF(CD127="","",IF(CD127&lt;Tablas!$C$14,"Nulo",IF(CD127&lt;Tablas!$D$14,"Bajo",IF(CD127&lt;Tablas!$E$14,"Medio",IF(CD127&lt;Tablas!$F$14,"Alto","Muy alto")))))</f>
      </c>
      <c r="CF127" s="3">
        <f>IF($BX127="","",SUM(EI127,EJ127,EK127,EL127,EO127,EP127,EQ127,ER127,ES127,ET127,EU127,EV127,EW127,EX127,FU127,FV127,FW127,FX127,FI127,FJ127,FK127,FL127,FM127,FN127,FO127,FP127))</f>
      </c>
      <c r="CG127" s="3">
        <f>IF(CF127="","",IF(CF127&lt;Tablas!$C$15,"Nulo",IF(CF127&lt;Tablas!$D$15,"Bajo",IF(CF127&lt;Tablas!$E$15,"Medio",IF(CF127&lt;Tablas!$F$15,"Alto","Muy alto")))))</f>
      </c>
      <c r="CH127" s="3">
        <f>IF($BX127="","",SUM(EY127,EZ127,FA127,FB127,FC127,FD127,FG127,FH127,FE127,FF127))</f>
      </c>
      <c r="CI127" s="3">
        <f>IF(CH127="","",IF(CH127&lt;Tablas!$C$16,"Nulo",IF(CH127&lt;Tablas!$D$16,"Bajo",IF(CH127&lt;Tablas!$E$16,"Medio",IF(CH127&lt;Tablas!$F$16,"Alto","Muy alto")))))</f>
      </c>
      <c r="CJ127" s="3">
        <f>IF($BX127="","",SUM(DE127,DG127,DF127,DH127,DI127))</f>
      </c>
      <c r="CK127" s="3">
        <f>IF(CJ127="","",IF(CJ127&lt;Tablas!$C$17,"Nulo",IF(CJ127&lt;Tablas!$D$17,"Bajo",IF(CJ127&lt;Tablas!$E$17,"Medio",IF(CJ127&lt;Tablas!$F$17,"Alto","Muy alto")))))</f>
      </c>
      <c r="CL127" s="3">
        <f>IF($BX127="","",SUM(DJ127,DP127,DK127,DL127,DM127,DN127,DO127,FQ127,FR127,FS127,FT127,DQ127,DR127,DS127,DT127))</f>
      </c>
      <c r="CM127" s="3">
        <f>IF(CL127="","",IF(CL127&lt;Tablas!$C$18,"Nulo",IF(CL127&lt;Tablas!$D$18,"Bajo",IF(CL127&lt;Tablas!$E$18,"Medio",IF(CL127&lt;Tablas!$F$18,"Alto","Muy alto")))))</f>
      </c>
      <c r="CN127" s="3">
        <f>IF($BX127="","",SUM(EC127,ED127,EE127,EF127,EA127,EB127,EG127,EH127,EM127,EN127))</f>
      </c>
      <c r="CO127" s="3">
        <f>IF(CN127="","",IF(CN127&lt;Tablas!$C$19,"Nulo",IF(CN127&lt;Tablas!$D$19,"Bajo",IF(CN127&lt;Tablas!$E$19,"Medio",IF(CN127&lt;Tablas!$F$19,"Alto","Muy alto")))))</f>
      </c>
      <c r="CP127" s="3">
        <f>IF($BX127="","",SUM(DU127,DV127))</f>
      </c>
      <c r="CQ127" s="3">
        <f>IF(CP127="","",IF(CP127&lt;Tablas!$C$20,"Nulo",IF(CP127&lt;Tablas!$D$20,"Bajo",IF(CP127&lt;Tablas!$E$20,"Medio",IF(CP127&lt;Tablas!$F$20,"Alto","Muy alto")))))</f>
      </c>
      <c r="CR127" s="3">
        <f>IF($BX127="","",SUM(DW127,DX127,DY127,DZ127))</f>
      </c>
      <c r="CS127" s="3">
        <f>IF(CR127="","",IF(CR127&lt;Tablas!$C$21,"Nulo",IF(CR127&lt;Tablas!$D$21,"Bajo",IF(CR127&lt;Tablas!$E$21,"Medio",IF(CR127&lt;Tablas!$F$21,"Alto","Muy alto")))))</f>
      </c>
      <c r="CT127" s="3">
        <f>IF($BX127="","",SUM(EI127,EJ127,EK127,EL127,EO127,EP127,EQ127,ER127,ES127))</f>
      </c>
      <c r="CU127" s="3">
        <f>IF(CT127="","",IF(CT127&lt;Tablas!$C$22,"Nulo",IF(CT127&lt;Tablas!$D$22,"Bajo",IF(CT127&lt;Tablas!$E$22,"Medio",IF(CT127&lt;Tablas!$F$22,"Alto","Muy alto")))))</f>
      </c>
      <c r="CV127" s="3">
        <f>IF($BX127="","",SUM(ET127,EU127,EV127,EW127,EX127,FU127,FV127,FW127,FX127))</f>
      </c>
      <c r="CW127" s="3">
        <f>IF(CV127="","",IF(CV127&lt;Tablas!$C$23,"Nulo",IF(CV127&lt;Tablas!$D$23,"Bajo",IF(CV127&lt;Tablas!$E$23,"Medio",IF(CV127&lt;Tablas!$F$23,"Alto","Muy alto")))))</f>
      </c>
      <c r="CX127" s="3">
        <f>IF($BX127="","",SUM(FI127,FJ127,FK127,FL127,FM127,FN127,FO127,FP127))</f>
      </c>
      <c r="CY127" s="3">
        <f>IF(CX127="","",IF(CX127&lt;Tablas!$C$24,"Nulo",IF(CX127&lt;Tablas!$D$24,"Bajo",IF(CX127&lt;Tablas!$E$24,"Medio",IF(CX127&lt;Tablas!$F$24,"Alto","Muy alto")))))</f>
      </c>
      <c r="CZ127" s="3">
        <f>IF($BX127="","",SUM(EY127,EZ127,FA127,FB127,FC127,FD127))</f>
      </c>
      <c r="DA127" s="3">
        <f>IF(CZ127="","",IF(CZ127&lt;Tablas!$C$25,"Nulo",IF(CZ127&lt;Tablas!$D$25,"Bajo",IF(CZ127&lt;Tablas!$E$25,"Medio",IF(CZ127&lt;Tablas!$F$25,"Alto","Muy alto")))))</f>
      </c>
      <c r="DB127" s="3">
        <f>IF($BX127="","",SUM(FG127,FH127,FE127,FF127))</f>
      </c>
      <c r="DC127" s="3">
        <f>IF(DB127="","",IF(DB127&lt;Tablas!$C$26,"Nulo",IF(DB127&lt;Tablas!$D$26,"Bajo",IF(DB127&lt;Tablas!$E$26,"Medio",IF(DB127&lt;Tablas!$F$26,"Alto","Muy alto")))))</f>
      </c>
      <c r="DD127" s="3">
        <f>IF($BX127="","",COUNTBLANK(D127:BO127)+IF($B127="Sí",COUNTBLANK(BP127:BS127),0)+IF($C127="Sí",COUNTBLANK(BT127:BW127),0)+IF($B127="",1,0)+IF($C127="",1,0))</f>
      </c>
      <c r="DE127" s="3">
        <f>IF(D127="",0,INDEX(Tablas!$B$4:$B$8,MATCH(D127,Tablas!$A$4:$A$8,0)))</f>
      </c>
      <c r="DF127" s="3">
        <f>IF(E127="",0,INDEX(Tablas!$C$4:$C$8,MATCH(E127,Tablas!$A$4:$A$8,0)))</f>
      </c>
      <c r="DG127" s="3">
        <f>IF(F127="",0,INDEX(Tablas!$C$4:$C$8,MATCH(F127,Tablas!$A$4:$A$8,0)))</f>
      </c>
      <c r="DH127" s="3">
        <f>IF(G127="",0,INDEX(Tablas!$B$4:$B$8,MATCH(G127,Tablas!$A$4:$A$8,0)))</f>
      </c>
      <c r="DI127" s="3">
        <f>IF(H127="",0,INDEX(Tablas!$C$4:$C$8,MATCH(H127,Tablas!$A$4:$A$8,0)))</f>
      </c>
      <c r="DJ127" s="3">
        <f>IF(I127="",0,INDEX(Tablas!$C$4:$C$8,MATCH(I127,Tablas!$A$4:$A$8,0)))</f>
      </c>
      <c r="DK127" s="3">
        <f>IF(J127="",0,INDEX(Tablas!$C$4:$C$8,MATCH(J127,Tablas!$A$4:$A$8,0)))</f>
      </c>
      <c r="DL127" s="3">
        <f>IF(K127="",0,INDEX(Tablas!$C$4:$C$8,MATCH(K127,Tablas!$A$4:$A$8,0)))</f>
      </c>
      <c r="DM127" s="3">
        <f>IF(L127="",0,INDEX(Tablas!$C$4:$C$8,MATCH(L127,Tablas!$A$4:$A$8,0)))</f>
      </c>
      <c r="DN127" s="3">
        <f>IF(M127="",0,INDEX(Tablas!$C$4:$C$8,MATCH(M127,Tablas!$A$4:$A$8,0)))</f>
      </c>
      <c r="DO127" s="3">
        <f>IF(N127="",0,INDEX(Tablas!$C$4:$C$8,MATCH(N127,Tablas!$A$4:$A$8,0)))</f>
      </c>
      <c r="DP127" s="3">
        <f>IF(O127="",0,INDEX(Tablas!$C$4:$C$8,MATCH(O127,Tablas!$A$4:$A$8,0)))</f>
      </c>
      <c r="DQ127" s="3">
        <f>IF(P127="",0,INDEX(Tablas!$C$4:$C$8,MATCH(P127,Tablas!$A$4:$A$8,0)))</f>
      </c>
      <c r="DR127" s="3">
        <f>IF(Q127="",0,INDEX(Tablas!$C$4:$C$8,MATCH(Q127,Tablas!$A$4:$A$8,0)))</f>
      </c>
      <c r="DS127" s="3">
        <f>IF(R127="",0,INDEX(Tablas!$C$4:$C$8,MATCH(R127,Tablas!$A$4:$A$8,0)))</f>
      </c>
      <c r="DT127" s="3">
        <f>IF(S127="",0,INDEX(Tablas!$C$4:$C$8,MATCH(S127,Tablas!$A$4:$A$8,0)))</f>
      </c>
      <c r="DU127" s="3">
        <f>IF(T127="",0,INDEX(Tablas!$C$4:$C$8,MATCH(T127,Tablas!$A$4:$A$8,0)))</f>
      </c>
      <c r="DV127" s="3">
        <f>IF(U127="",0,INDEX(Tablas!$C$4:$C$8,MATCH(U127,Tablas!$A$4:$A$8,0)))</f>
      </c>
      <c r="DW127" s="3">
        <f>IF(V127="",0,INDEX(Tablas!$C$4:$C$8,MATCH(V127,Tablas!$A$4:$A$8,0)))</f>
      </c>
      <c r="DX127" s="3">
        <f>IF(W127="",0,INDEX(Tablas!$C$4:$C$8,MATCH(W127,Tablas!$A$4:$A$8,0)))</f>
      </c>
      <c r="DY127" s="3">
        <f>IF(X127="",0,INDEX(Tablas!$C$4:$C$8,MATCH(X127,Tablas!$A$4:$A$8,0)))</f>
      </c>
      <c r="DZ127" s="3">
        <f>IF(Y127="",0,INDEX(Tablas!$C$4:$C$8,MATCH(Y127,Tablas!$A$4:$A$8,0)))</f>
      </c>
      <c r="EA127" s="3">
        <f>IF(Z127="",0,INDEX(Tablas!$B$4:$B$8,MATCH(Z127,Tablas!$A$4:$A$8,0)))</f>
      </c>
      <c r="EB127" s="3">
        <f>IF(AA127="",0,INDEX(Tablas!$B$4:$B$8,MATCH(AA127,Tablas!$A$4:$A$8,0)))</f>
      </c>
      <c r="EC127" s="3">
        <f>IF(AB127="",0,INDEX(Tablas!$B$4:$B$8,MATCH(AB127,Tablas!$A$4:$A$8,0)))</f>
      </c>
      <c r="ED127" s="3">
        <f>IF(AC127="",0,INDEX(Tablas!$B$4:$B$8,MATCH(AC127,Tablas!$A$4:$A$8,0)))</f>
      </c>
      <c r="EE127" s="3">
        <f>IF(AD127="",0,INDEX(Tablas!$B$4:$B$8,MATCH(AD127,Tablas!$A$4:$A$8,0)))</f>
      </c>
      <c r="EF127" s="3">
        <f>IF(AE127="",0,INDEX(Tablas!$B$4:$B$8,MATCH(AE127,Tablas!$A$4:$A$8,0)))</f>
      </c>
      <c r="EG127" s="3">
        <f>IF(AF127="",0,INDEX(Tablas!$C$4:$C$8,MATCH(AF127,Tablas!$A$4:$A$8,0)))</f>
      </c>
      <c r="EH127" s="3">
        <f>IF(AG127="",0,INDEX(Tablas!$B$4:$B$8,MATCH(AG127,Tablas!$A$4:$A$8,0)))</f>
      </c>
      <c r="EI127" s="3">
        <f>IF(AH127="",0,INDEX(Tablas!$B$4:$B$8,MATCH(AH127,Tablas!$A$4:$A$8,0)))</f>
      </c>
      <c r="EJ127" s="3">
        <f>IF(AI127="",0,INDEX(Tablas!$B$4:$B$8,MATCH(AI127,Tablas!$A$4:$A$8,0)))</f>
      </c>
      <c r="EK127" s="3">
        <f>IF(AJ127="",0,INDEX(Tablas!$B$4:$B$8,MATCH(AJ127,Tablas!$A$4:$A$8,0)))</f>
      </c>
      <c r="EL127" s="3">
        <f>IF(AK127="",0,INDEX(Tablas!$B$4:$B$8,MATCH(AK127,Tablas!$A$4:$A$8,0)))</f>
      </c>
      <c r="EM127" s="3">
        <f>IF(AL127="",0,INDEX(Tablas!$B$4:$B$8,MATCH(AL127,Tablas!$A$4:$A$8,0)))</f>
      </c>
      <c r="EN127" s="3">
        <f>IF(AM127="",0,INDEX(Tablas!$B$4:$B$8,MATCH(AM127,Tablas!$A$4:$A$8,0)))</f>
      </c>
      <c r="EO127" s="3">
        <f>IF(AN127="",0,INDEX(Tablas!$B$4:$B$8,MATCH(AN127,Tablas!$A$4:$A$8,0)))</f>
      </c>
      <c r="EP127" s="3">
        <f>IF(AO127="",0,INDEX(Tablas!$B$4:$B$8,MATCH(AO127,Tablas!$A$4:$A$8,0)))</f>
      </c>
      <c r="EQ127" s="3">
        <f>IF(AP127="",0,INDEX(Tablas!$B$4:$B$8,MATCH(AP127,Tablas!$A$4:$A$8,0)))</f>
      </c>
      <c r="ER127" s="3">
        <f>IF(AQ127="",0,INDEX(Tablas!$B$4:$B$8,MATCH(AQ127,Tablas!$A$4:$A$8,0)))</f>
      </c>
      <c r="ES127" s="3">
        <f>IF(AR127="",0,INDEX(Tablas!$B$4:$B$8,MATCH(AR127,Tablas!$A$4:$A$8,0)))</f>
      </c>
      <c r="ET127" s="3">
        <f>IF(AS127="",0,INDEX(Tablas!$B$4:$B$8,MATCH(AS127,Tablas!$A$4:$A$8,0)))</f>
      </c>
      <c r="EU127" s="3">
        <f>IF(AT127="",0,INDEX(Tablas!$B$4:$B$8,MATCH(AT127,Tablas!$A$4:$A$8,0)))</f>
      </c>
      <c r="EV127" s="3">
        <f>IF(AU127="",0,INDEX(Tablas!$B$4:$B$8,MATCH(AU127,Tablas!$A$4:$A$8,0)))</f>
      </c>
      <c r="EW127" s="3">
        <f>IF(AV127="",0,INDEX(Tablas!$B$4:$B$8,MATCH(AV127,Tablas!$A$4:$A$8,0)))</f>
      </c>
      <c r="EX127" s="3">
        <f>IF(AW127="",0,INDEX(Tablas!$B$4:$B$8,MATCH(AW127,Tablas!$A$4:$A$8,0)))</f>
      </c>
      <c r="EY127" s="3">
        <f>IF(AX127="",0,INDEX(Tablas!$B$4:$B$8,MATCH(AX127,Tablas!$A$4:$A$8,0)))</f>
      </c>
      <c r="EZ127" s="3">
        <f>IF(AY127="",0,INDEX(Tablas!$B$4:$B$8,MATCH(AY127,Tablas!$A$4:$A$8,0)))</f>
      </c>
      <c r="FA127" s="3">
        <f>IF(AZ127="",0,INDEX(Tablas!$B$4:$B$8,MATCH(AZ127,Tablas!$A$4:$A$8,0)))</f>
      </c>
      <c r="FB127" s="3">
        <f>IF(BA127="",0,INDEX(Tablas!$B$4:$B$8,MATCH(BA127,Tablas!$A$4:$A$8,0)))</f>
      </c>
      <c r="FC127" s="3">
        <f>IF(BB127="",0,INDEX(Tablas!$B$4:$B$8,MATCH(BB127,Tablas!$A$4:$A$8,0)))</f>
      </c>
      <c r="FD127" s="3">
        <f>IF(BC127="",0,INDEX(Tablas!$B$4:$B$8,MATCH(BC127,Tablas!$A$4:$A$8,0)))</f>
      </c>
      <c r="FE127" s="3">
        <f>IF(BD127="",0,INDEX(Tablas!$B$4:$B$8,MATCH(BD127,Tablas!$A$4:$A$8,0)))</f>
      </c>
      <c r="FF127" s="3">
        <f>IF(BE127="",0,INDEX(Tablas!$C$4:$C$8,MATCH(BE127,Tablas!$A$4:$A$8,0)))</f>
      </c>
      <c r="FG127" s="3">
        <f>IF(BF127="",0,INDEX(Tablas!$B$4:$B$8,MATCH(BF127,Tablas!$A$4:$A$8,0)))</f>
      </c>
      <c r="FH127" s="3">
        <f>IF(BG127="",0,INDEX(Tablas!$B$4:$B$8,MATCH(BG127,Tablas!$A$4:$A$8,0)))</f>
      </c>
      <c r="FI127" s="3">
        <f>IF(BH127="",0,INDEX(Tablas!$B$4:$B$8,MATCH(BH127,Tablas!$A$4:$A$8,0)))</f>
      </c>
      <c r="FJ127" s="3">
        <f>IF(BI127="",0,INDEX(Tablas!$C$4:$C$8,MATCH(BI127,Tablas!$A$4:$A$8,0)))</f>
      </c>
      <c r="FK127" s="3">
        <f>IF(BJ127="",0,INDEX(Tablas!$C$4:$C$8,MATCH(BJ127,Tablas!$A$4:$A$8,0)))</f>
      </c>
      <c r="FL127" s="3">
        <f>IF(BK127="",0,INDEX(Tablas!$C$4:$C$8,MATCH(BK127,Tablas!$A$4:$A$8,0)))</f>
      </c>
      <c r="FM127" s="3">
        <f>IF(BL127="",0,INDEX(Tablas!$C$4:$C$8,MATCH(BL127,Tablas!$A$4:$A$8,0)))</f>
      </c>
      <c r="FN127" s="3">
        <f>IF(BM127="",0,INDEX(Tablas!$C$4:$C$8,MATCH(BM127,Tablas!$A$4:$A$8,0)))</f>
      </c>
      <c r="FO127" s="3">
        <f>IF(BN127="",0,INDEX(Tablas!$C$4:$C$8,MATCH(BN127,Tablas!$A$4:$A$8,0)))</f>
      </c>
      <c r="FP127" s="3">
        <f>IF(BO127="",0,INDEX(Tablas!$C$4:$C$8,MATCH(BO127,Tablas!$A$4:$A$8,0)))</f>
      </c>
      <c r="FQ127" s="3">
        <f>IF(OR($B127&lt;&gt;"Sí",BP127=""),0,INDEX(Tablas!$C$4:$C$8,MATCH(BP127,Tablas!$A$4:$A$8,0)))</f>
      </c>
      <c r="FR127" s="3">
        <f>IF(OR($B127&lt;&gt;"Sí",BQ127=""),0,INDEX(Tablas!$C$4:$C$8,MATCH(BQ127,Tablas!$A$4:$A$8,0)))</f>
      </c>
      <c r="FS127" s="3">
        <f>IF(OR($B127&lt;&gt;"Sí",BR127=""),0,INDEX(Tablas!$C$4:$C$8,MATCH(BR127,Tablas!$A$4:$A$8,0)))</f>
      </c>
      <c r="FT127" s="3">
        <f>IF(OR($B127&lt;&gt;"Sí",BS127=""),0,INDEX(Tablas!$C$4:$C$8,MATCH(BS127,Tablas!$A$4:$A$8,0)))</f>
      </c>
      <c r="FU127" s="3">
        <f>IF(OR($C127&lt;&gt;"Sí",BT127=""),0,INDEX(Tablas!$C$4:$C$8,MATCH(BT127,Tablas!$A$4:$A$8,0)))</f>
      </c>
      <c r="FV127" s="3">
        <f>IF(OR($C127&lt;&gt;"Sí",BU127=""),0,INDEX(Tablas!$C$4:$C$8,MATCH(BU127,Tablas!$A$4:$A$8,0)))</f>
      </c>
      <c r="FW127" s="3">
        <f>IF(OR($C127&lt;&gt;"Sí",BV127=""),0,INDEX(Tablas!$C$4:$C$8,MATCH(BV127,Tablas!$A$4:$A$8,0)))</f>
      </c>
      <c r="FX127" s="3">
        <f>IF(OR($C127&lt;&gt;"Sí",BW127=""),0,INDEX(Tablas!$C$4:$C$8,MATCH(BW127,Tablas!$A$4:$A$8,0)))</f>
      </c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6">
        <f>IF(COUNTA($A128:$BW128)=0,"",SUM(DE128:FX128))</f>
      </c>
      <c r="BY128" s="6">
        <f>IF(BX128="","",IF(BX128&lt;Tablas!$C$11,"Nulo",IF(BX128&lt;Tablas!$D$11,"Bajo",IF(BX128&lt;Tablas!$E$11,"Medio",IF(BX128&lt;Tablas!$F$11,"Alto","Muy alto")))))</f>
      </c>
      <c r="BZ128" s="3">
        <f>IF($BX128="","",SUM(DE128,DG128,DF128,DH128,DI128))</f>
      </c>
      <c r="CA128" s="3">
        <f>IF(BZ128="","",IF(BZ128&lt;Tablas!$C$12,"Nulo",IF(BZ128&lt;Tablas!$D$12,"Bajo",IF(BZ128&lt;Tablas!$E$12,"Medio",IF(BZ128&lt;Tablas!$F$12,"Alto","Muy alto")))))</f>
      </c>
      <c r="CB128" s="3">
        <f>IF($BX128="","",SUM(DJ128,DP128,DK128,DL128,DM128,DN128,DO128,FQ128,FR128,FS128,FT128,DQ128,DR128,DS128,DT128,EC128,ED128,EE128,EF128,EA128,EB128,EG128,EH128,EM128,EN128))</f>
      </c>
      <c r="CC128" s="3">
        <f>IF(CB128="","",IF(CB128&lt;Tablas!$C$13,"Nulo",IF(CB128&lt;Tablas!$D$13,"Bajo",IF(CB128&lt;Tablas!$E$13,"Medio",IF(CB128&lt;Tablas!$F$13,"Alto","Muy alto")))))</f>
      </c>
      <c r="CD128" s="3">
        <f>IF($BX128="","",SUM(DU128,DV128,DW128,DX128,DY128,DZ128))</f>
      </c>
      <c r="CE128" s="3">
        <f>IF(CD128="","",IF(CD128&lt;Tablas!$C$14,"Nulo",IF(CD128&lt;Tablas!$D$14,"Bajo",IF(CD128&lt;Tablas!$E$14,"Medio",IF(CD128&lt;Tablas!$F$14,"Alto","Muy alto")))))</f>
      </c>
      <c r="CF128" s="3">
        <f>IF($BX128="","",SUM(EI128,EJ128,EK128,EL128,EO128,EP128,EQ128,ER128,ES128,ET128,EU128,EV128,EW128,EX128,FU128,FV128,FW128,FX128,FI128,FJ128,FK128,FL128,FM128,FN128,FO128,FP128))</f>
      </c>
      <c r="CG128" s="3">
        <f>IF(CF128="","",IF(CF128&lt;Tablas!$C$15,"Nulo",IF(CF128&lt;Tablas!$D$15,"Bajo",IF(CF128&lt;Tablas!$E$15,"Medio",IF(CF128&lt;Tablas!$F$15,"Alto","Muy alto")))))</f>
      </c>
      <c r="CH128" s="3">
        <f>IF($BX128="","",SUM(EY128,EZ128,FA128,FB128,FC128,FD128,FG128,FH128,FE128,FF128))</f>
      </c>
      <c r="CI128" s="3">
        <f>IF(CH128="","",IF(CH128&lt;Tablas!$C$16,"Nulo",IF(CH128&lt;Tablas!$D$16,"Bajo",IF(CH128&lt;Tablas!$E$16,"Medio",IF(CH128&lt;Tablas!$F$16,"Alto","Muy alto")))))</f>
      </c>
      <c r="CJ128" s="3">
        <f>IF($BX128="","",SUM(DE128,DG128,DF128,DH128,DI128))</f>
      </c>
      <c r="CK128" s="3">
        <f>IF(CJ128="","",IF(CJ128&lt;Tablas!$C$17,"Nulo",IF(CJ128&lt;Tablas!$D$17,"Bajo",IF(CJ128&lt;Tablas!$E$17,"Medio",IF(CJ128&lt;Tablas!$F$17,"Alto","Muy alto")))))</f>
      </c>
      <c r="CL128" s="3">
        <f>IF($BX128="","",SUM(DJ128,DP128,DK128,DL128,DM128,DN128,DO128,FQ128,FR128,FS128,FT128,DQ128,DR128,DS128,DT128))</f>
      </c>
      <c r="CM128" s="3">
        <f>IF(CL128="","",IF(CL128&lt;Tablas!$C$18,"Nulo",IF(CL128&lt;Tablas!$D$18,"Bajo",IF(CL128&lt;Tablas!$E$18,"Medio",IF(CL128&lt;Tablas!$F$18,"Alto","Muy alto")))))</f>
      </c>
      <c r="CN128" s="3">
        <f>IF($BX128="","",SUM(EC128,ED128,EE128,EF128,EA128,EB128,EG128,EH128,EM128,EN128))</f>
      </c>
      <c r="CO128" s="3">
        <f>IF(CN128="","",IF(CN128&lt;Tablas!$C$19,"Nulo",IF(CN128&lt;Tablas!$D$19,"Bajo",IF(CN128&lt;Tablas!$E$19,"Medio",IF(CN128&lt;Tablas!$F$19,"Alto","Muy alto")))))</f>
      </c>
      <c r="CP128" s="3">
        <f>IF($BX128="","",SUM(DU128,DV128))</f>
      </c>
      <c r="CQ128" s="3">
        <f>IF(CP128="","",IF(CP128&lt;Tablas!$C$20,"Nulo",IF(CP128&lt;Tablas!$D$20,"Bajo",IF(CP128&lt;Tablas!$E$20,"Medio",IF(CP128&lt;Tablas!$F$20,"Alto","Muy alto")))))</f>
      </c>
      <c r="CR128" s="3">
        <f>IF($BX128="","",SUM(DW128,DX128,DY128,DZ128))</f>
      </c>
      <c r="CS128" s="3">
        <f>IF(CR128="","",IF(CR128&lt;Tablas!$C$21,"Nulo",IF(CR128&lt;Tablas!$D$21,"Bajo",IF(CR128&lt;Tablas!$E$21,"Medio",IF(CR128&lt;Tablas!$F$21,"Alto","Muy alto")))))</f>
      </c>
      <c r="CT128" s="3">
        <f>IF($BX128="","",SUM(EI128,EJ128,EK128,EL128,EO128,EP128,EQ128,ER128,ES128))</f>
      </c>
      <c r="CU128" s="3">
        <f>IF(CT128="","",IF(CT128&lt;Tablas!$C$22,"Nulo",IF(CT128&lt;Tablas!$D$22,"Bajo",IF(CT128&lt;Tablas!$E$22,"Medio",IF(CT128&lt;Tablas!$F$22,"Alto","Muy alto")))))</f>
      </c>
      <c r="CV128" s="3">
        <f>IF($BX128="","",SUM(ET128,EU128,EV128,EW128,EX128,FU128,FV128,FW128,FX128))</f>
      </c>
      <c r="CW128" s="3">
        <f>IF(CV128="","",IF(CV128&lt;Tablas!$C$23,"Nulo",IF(CV128&lt;Tablas!$D$23,"Bajo",IF(CV128&lt;Tablas!$E$23,"Medio",IF(CV128&lt;Tablas!$F$23,"Alto","Muy alto")))))</f>
      </c>
      <c r="CX128" s="3">
        <f>IF($BX128="","",SUM(FI128,FJ128,FK128,FL128,FM128,FN128,FO128,FP128))</f>
      </c>
      <c r="CY128" s="3">
        <f>IF(CX128="","",IF(CX128&lt;Tablas!$C$24,"Nulo",IF(CX128&lt;Tablas!$D$24,"Bajo",IF(CX128&lt;Tablas!$E$24,"Medio",IF(CX128&lt;Tablas!$F$24,"Alto","Muy alto")))))</f>
      </c>
      <c r="CZ128" s="3">
        <f>IF($BX128="","",SUM(EY128,EZ128,FA128,FB128,FC128,FD128))</f>
      </c>
      <c r="DA128" s="3">
        <f>IF(CZ128="","",IF(CZ128&lt;Tablas!$C$25,"Nulo",IF(CZ128&lt;Tablas!$D$25,"Bajo",IF(CZ128&lt;Tablas!$E$25,"Medio",IF(CZ128&lt;Tablas!$F$25,"Alto","Muy alto")))))</f>
      </c>
      <c r="DB128" s="3">
        <f>IF($BX128="","",SUM(FG128,FH128,FE128,FF128))</f>
      </c>
      <c r="DC128" s="3">
        <f>IF(DB128="","",IF(DB128&lt;Tablas!$C$26,"Nulo",IF(DB128&lt;Tablas!$D$26,"Bajo",IF(DB128&lt;Tablas!$E$26,"Medio",IF(DB128&lt;Tablas!$F$26,"Alto","Muy alto")))))</f>
      </c>
      <c r="DD128" s="3">
        <f>IF($BX128="","",COUNTBLANK(D128:BO128)+IF($B128="Sí",COUNTBLANK(BP128:BS128),0)+IF($C128="Sí",COUNTBLANK(BT128:BW128),0)+IF($B128="",1,0)+IF($C128="",1,0))</f>
      </c>
      <c r="DE128" s="3">
        <f>IF(D128="",0,INDEX(Tablas!$B$4:$B$8,MATCH(D128,Tablas!$A$4:$A$8,0)))</f>
      </c>
      <c r="DF128" s="3">
        <f>IF(E128="",0,INDEX(Tablas!$C$4:$C$8,MATCH(E128,Tablas!$A$4:$A$8,0)))</f>
      </c>
      <c r="DG128" s="3">
        <f>IF(F128="",0,INDEX(Tablas!$C$4:$C$8,MATCH(F128,Tablas!$A$4:$A$8,0)))</f>
      </c>
      <c r="DH128" s="3">
        <f>IF(G128="",0,INDEX(Tablas!$B$4:$B$8,MATCH(G128,Tablas!$A$4:$A$8,0)))</f>
      </c>
      <c r="DI128" s="3">
        <f>IF(H128="",0,INDEX(Tablas!$C$4:$C$8,MATCH(H128,Tablas!$A$4:$A$8,0)))</f>
      </c>
      <c r="DJ128" s="3">
        <f>IF(I128="",0,INDEX(Tablas!$C$4:$C$8,MATCH(I128,Tablas!$A$4:$A$8,0)))</f>
      </c>
      <c r="DK128" s="3">
        <f>IF(J128="",0,INDEX(Tablas!$C$4:$C$8,MATCH(J128,Tablas!$A$4:$A$8,0)))</f>
      </c>
      <c r="DL128" s="3">
        <f>IF(K128="",0,INDEX(Tablas!$C$4:$C$8,MATCH(K128,Tablas!$A$4:$A$8,0)))</f>
      </c>
      <c r="DM128" s="3">
        <f>IF(L128="",0,INDEX(Tablas!$C$4:$C$8,MATCH(L128,Tablas!$A$4:$A$8,0)))</f>
      </c>
      <c r="DN128" s="3">
        <f>IF(M128="",0,INDEX(Tablas!$C$4:$C$8,MATCH(M128,Tablas!$A$4:$A$8,0)))</f>
      </c>
      <c r="DO128" s="3">
        <f>IF(N128="",0,INDEX(Tablas!$C$4:$C$8,MATCH(N128,Tablas!$A$4:$A$8,0)))</f>
      </c>
      <c r="DP128" s="3">
        <f>IF(O128="",0,INDEX(Tablas!$C$4:$C$8,MATCH(O128,Tablas!$A$4:$A$8,0)))</f>
      </c>
      <c r="DQ128" s="3">
        <f>IF(P128="",0,INDEX(Tablas!$C$4:$C$8,MATCH(P128,Tablas!$A$4:$A$8,0)))</f>
      </c>
      <c r="DR128" s="3">
        <f>IF(Q128="",0,INDEX(Tablas!$C$4:$C$8,MATCH(Q128,Tablas!$A$4:$A$8,0)))</f>
      </c>
      <c r="DS128" s="3">
        <f>IF(R128="",0,INDEX(Tablas!$C$4:$C$8,MATCH(R128,Tablas!$A$4:$A$8,0)))</f>
      </c>
      <c r="DT128" s="3">
        <f>IF(S128="",0,INDEX(Tablas!$C$4:$C$8,MATCH(S128,Tablas!$A$4:$A$8,0)))</f>
      </c>
      <c r="DU128" s="3">
        <f>IF(T128="",0,INDEX(Tablas!$C$4:$C$8,MATCH(T128,Tablas!$A$4:$A$8,0)))</f>
      </c>
      <c r="DV128" s="3">
        <f>IF(U128="",0,INDEX(Tablas!$C$4:$C$8,MATCH(U128,Tablas!$A$4:$A$8,0)))</f>
      </c>
      <c r="DW128" s="3">
        <f>IF(V128="",0,INDEX(Tablas!$C$4:$C$8,MATCH(V128,Tablas!$A$4:$A$8,0)))</f>
      </c>
      <c r="DX128" s="3">
        <f>IF(W128="",0,INDEX(Tablas!$C$4:$C$8,MATCH(W128,Tablas!$A$4:$A$8,0)))</f>
      </c>
      <c r="DY128" s="3">
        <f>IF(X128="",0,INDEX(Tablas!$C$4:$C$8,MATCH(X128,Tablas!$A$4:$A$8,0)))</f>
      </c>
      <c r="DZ128" s="3">
        <f>IF(Y128="",0,INDEX(Tablas!$C$4:$C$8,MATCH(Y128,Tablas!$A$4:$A$8,0)))</f>
      </c>
      <c r="EA128" s="3">
        <f>IF(Z128="",0,INDEX(Tablas!$B$4:$B$8,MATCH(Z128,Tablas!$A$4:$A$8,0)))</f>
      </c>
      <c r="EB128" s="3">
        <f>IF(AA128="",0,INDEX(Tablas!$B$4:$B$8,MATCH(AA128,Tablas!$A$4:$A$8,0)))</f>
      </c>
      <c r="EC128" s="3">
        <f>IF(AB128="",0,INDEX(Tablas!$B$4:$B$8,MATCH(AB128,Tablas!$A$4:$A$8,0)))</f>
      </c>
      <c r="ED128" s="3">
        <f>IF(AC128="",0,INDEX(Tablas!$B$4:$B$8,MATCH(AC128,Tablas!$A$4:$A$8,0)))</f>
      </c>
      <c r="EE128" s="3">
        <f>IF(AD128="",0,INDEX(Tablas!$B$4:$B$8,MATCH(AD128,Tablas!$A$4:$A$8,0)))</f>
      </c>
      <c r="EF128" s="3">
        <f>IF(AE128="",0,INDEX(Tablas!$B$4:$B$8,MATCH(AE128,Tablas!$A$4:$A$8,0)))</f>
      </c>
      <c r="EG128" s="3">
        <f>IF(AF128="",0,INDEX(Tablas!$C$4:$C$8,MATCH(AF128,Tablas!$A$4:$A$8,0)))</f>
      </c>
      <c r="EH128" s="3">
        <f>IF(AG128="",0,INDEX(Tablas!$B$4:$B$8,MATCH(AG128,Tablas!$A$4:$A$8,0)))</f>
      </c>
      <c r="EI128" s="3">
        <f>IF(AH128="",0,INDEX(Tablas!$B$4:$B$8,MATCH(AH128,Tablas!$A$4:$A$8,0)))</f>
      </c>
      <c r="EJ128" s="3">
        <f>IF(AI128="",0,INDEX(Tablas!$B$4:$B$8,MATCH(AI128,Tablas!$A$4:$A$8,0)))</f>
      </c>
      <c r="EK128" s="3">
        <f>IF(AJ128="",0,INDEX(Tablas!$B$4:$B$8,MATCH(AJ128,Tablas!$A$4:$A$8,0)))</f>
      </c>
      <c r="EL128" s="3">
        <f>IF(AK128="",0,INDEX(Tablas!$B$4:$B$8,MATCH(AK128,Tablas!$A$4:$A$8,0)))</f>
      </c>
      <c r="EM128" s="3">
        <f>IF(AL128="",0,INDEX(Tablas!$B$4:$B$8,MATCH(AL128,Tablas!$A$4:$A$8,0)))</f>
      </c>
      <c r="EN128" s="3">
        <f>IF(AM128="",0,INDEX(Tablas!$B$4:$B$8,MATCH(AM128,Tablas!$A$4:$A$8,0)))</f>
      </c>
      <c r="EO128" s="3">
        <f>IF(AN128="",0,INDEX(Tablas!$B$4:$B$8,MATCH(AN128,Tablas!$A$4:$A$8,0)))</f>
      </c>
      <c r="EP128" s="3">
        <f>IF(AO128="",0,INDEX(Tablas!$B$4:$B$8,MATCH(AO128,Tablas!$A$4:$A$8,0)))</f>
      </c>
      <c r="EQ128" s="3">
        <f>IF(AP128="",0,INDEX(Tablas!$B$4:$B$8,MATCH(AP128,Tablas!$A$4:$A$8,0)))</f>
      </c>
      <c r="ER128" s="3">
        <f>IF(AQ128="",0,INDEX(Tablas!$B$4:$B$8,MATCH(AQ128,Tablas!$A$4:$A$8,0)))</f>
      </c>
      <c r="ES128" s="3">
        <f>IF(AR128="",0,INDEX(Tablas!$B$4:$B$8,MATCH(AR128,Tablas!$A$4:$A$8,0)))</f>
      </c>
      <c r="ET128" s="3">
        <f>IF(AS128="",0,INDEX(Tablas!$B$4:$B$8,MATCH(AS128,Tablas!$A$4:$A$8,0)))</f>
      </c>
      <c r="EU128" s="3">
        <f>IF(AT128="",0,INDEX(Tablas!$B$4:$B$8,MATCH(AT128,Tablas!$A$4:$A$8,0)))</f>
      </c>
      <c r="EV128" s="3">
        <f>IF(AU128="",0,INDEX(Tablas!$B$4:$B$8,MATCH(AU128,Tablas!$A$4:$A$8,0)))</f>
      </c>
      <c r="EW128" s="3">
        <f>IF(AV128="",0,INDEX(Tablas!$B$4:$B$8,MATCH(AV128,Tablas!$A$4:$A$8,0)))</f>
      </c>
      <c r="EX128" s="3">
        <f>IF(AW128="",0,INDEX(Tablas!$B$4:$B$8,MATCH(AW128,Tablas!$A$4:$A$8,0)))</f>
      </c>
      <c r="EY128" s="3">
        <f>IF(AX128="",0,INDEX(Tablas!$B$4:$B$8,MATCH(AX128,Tablas!$A$4:$A$8,0)))</f>
      </c>
      <c r="EZ128" s="3">
        <f>IF(AY128="",0,INDEX(Tablas!$B$4:$B$8,MATCH(AY128,Tablas!$A$4:$A$8,0)))</f>
      </c>
      <c r="FA128" s="3">
        <f>IF(AZ128="",0,INDEX(Tablas!$B$4:$B$8,MATCH(AZ128,Tablas!$A$4:$A$8,0)))</f>
      </c>
      <c r="FB128" s="3">
        <f>IF(BA128="",0,INDEX(Tablas!$B$4:$B$8,MATCH(BA128,Tablas!$A$4:$A$8,0)))</f>
      </c>
      <c r="FC128" s="3">
        <f>IF(BB128="",0,INDEX(Tablas!$B$4:$B$8,MATCH(BB128,Tablas!$A$4:$A$8,0)))</f>
      </c>
      <c r="FD128" s="3">
        <f>IF(BC128="",0,INDEX(Tablas!$B$4:$B$8,MATCH(BC128,Tablas!$A$4:$A$8,0)))</f>
      </c>
      <c r="FE128" s="3">
        <f>IF(BD128="",0,INDEX(Tablas!$B$4:$B$8,MATCH(BD128,Tablas!$A$4:$A$8,0)))</f>
      </c>
      <c r="FF128" s="3">
        <f>IF(BE128="",0,INDEX(Tablas!$C$4:$C$8,MATCH(BE128,Tablas!$A$4:$A$8,0)))</f>
      </c>
      <c r="FG128" s="3">
        <f>IF(BF128="",0,INDEX(Tablas!$B$4:$B$8,MATCH(BF128,Tablas!$A$4:$A$8,0)))</f>
      </c>
      <c r="FH128" s="3">
        <f>IF(BG128="",0,INDEX(Tablas!$B$4:$B$8,MATCH(BG128,Tablas!$A$4:$A$8,0)))</f>
      </c>
      <c r="FI128" s="3">
        <f>IF(BH128="",0,INDEX(Tablas!$B$4:$B$8,MATCH(BH128,Tablas!$A$4:$A$8,0)))</f>
      </c>
      <c r="FJ128" s="3">
        <f>IF(BI128="",0,INDEX(Tablas!$C$4:$C$8,MATCH(BI128,Tablas!$A$4:$A$8,0)))</f>
      </c>
      <c r="FK128" s="3">
        <f>IF(BJ128="",0,INDEX(Tablas!$C$4:$C$8,MATCH(BJ128,Tablas!$A$4:$A$8,0)))</f>
      </c>
      <c r="FL128" s="3">
        <f>IF(BK128="",0,INDEX(Tablas!$C$4:$C$8,MATCH(BK128,Tablas!$A$4:$A$8,0)))</f>
      </c>
      <c r="FM128" s="3">
        <f>IF(BL128="",0,INDEX(Tablas!$C$4:$C$8,MATCH(BL128,Tablas!$A$4:$A$8,0)))</f>
      </c>
      <c r="FN128" s="3">
        <f>IF(BM128="",0,INDEX(Tablas!$C$4:$C$8,MATCH(BM128,Tablas!$A$4:$A$8,0)))</f>
      </c>
      <c r="FO128" s="3">
        <f>IF(BN128="",0,INDEX(Tablas!$C$4:$C$8,MATCH(BN128,Tablas!$A$4:$A$8,0)))</f>
      </c>
      <c r="FP128" s="3">
        <f>IF(BO128="",0,INDEX(Tablas!$C$4:$C$8,MATCH(BO128,Tablas!$A$4:$A$8,0)))</f>
      </c>
      <c r="FQ128" s="3">
        <f>IF(OR($B128&lt;&gt;"Sí",BP128=""),0,INDEX(Tablas!$C$4:$C$8,MATCH(BP128,Tablas!$A$4:$A$8,0)))</f>
      </c>
      <c r="FR128" s="3">
        <f>IF(OR($B128&lt;&gt;"Sí",BQ128=""),0,INDEX(Tablas!$C$4:$C$8,MATCH(BQ128,Tablas!$A$4:$A$8,0)))</f>
      </c>
      <c r="FS128" s="3">
        <f>IF(OR($B128&lt;&gt;"Sí",BR128=""),0,INDEX(Tablas!$C$4:$C$8,MATCH(BR128,Tablas!$A$4:$A$8,0)))</f>
      </c>
      <c r="FT128" s="3">
        <f>IF(OR($B128&lt;&gt;"Sí",BS128=""),0,INDEX(Tablas!$C$4:$C$8,MATCH(BS128,Tablas!$A$4:$A$8,0)))</f>
      </c>
      <c r="FU128" s="3">
        <f>IF(OR($C128&lt;&gt;"Sí",BT128=""),0,INDEX(Tablas!$C$4:$C$8,MATCH(BT128,Tablas!$A$4:$A$8,0)))</f>
      </c>
      <c r="FV128" s="3">
        <f>IF(OR($C128&lt;&gt;"Sí",BU128=""),0,INDEX(Tablas!$C$4:$C$8,MATCH(BU128,Tablas!$A$4:$A$8,0)))</f>
      </c>
      <c r="FW128" s="3">
        <f>IF(OR($C128&lt;&gt;"Sí",BV128=""),0,INDEX(Tablas!$C$4:$C$8,MATCH(BV128,Tablas!$A$4:$A$8,0)))</f>
      </c>
      <c r="FX128" s="3">
        <f>IF(OR($C128&lt;&gt;"Sí",BW128=""),0,INDEX(Tablas!$C$4:$C$8,MATCH(BW128,Tablas!$A$4:$A$8,0)))</f>
      </c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6">
        <f>IF(COUNTA($A129:$BW129)=0,"",SUM(DE129:FX129))</f>
      </c>
      <c r="BY129" s="6">
        <f>IF(BX129="","",IF(BX129&lt;Tablas!$C$11,"Nulo",IF(BX129&lt;Tablas!$D$11,"Bajo",IF(BX129&lt;Tablas!$E$11,"Medio",IF(BX129&lt;Tablas!$F$11,"Alto","Muy alto")))))</f>
      </c>
      <c r="BZ129" s="3">
        <f>IF($BX129="","",SUM(DE129,DG129,DF129,DH129,DI129))</f>
      </c>
      <c r="CA129" s="3">
        <f>IF(BZ129="","",IF(BZ129&lt;Tablas!$C$12,"Nulo",IF(BZ129&lt;Tablas!$D$12,"Bajo",IF(BZ129&lt;Tablas!$E$12,"Medio",IF(BZ129&lt;Tablas!$F$12,"Alto","Muy alto")))))</f>
      </c>
      <c r="CB129" s="3">
        <f>IF($BX129="","",SUM(DJ129,DP129,DK129,DL129,DM129,DN129,DO129,FQ129,FR129,FS129,FT129,DQ129,DR129,DS129,DT129,EC129,ED129,EE129,EF129,EA129,EB129,EG129,EH129,EM129,EN129))</f>
      </c>
      <c r="CC129" s="3">
        <f>IF(CB129="","",IF(CB129&lt;Tablas!$C$13,"Nulo",IF(CB129&lt;Tablas!$D$13,"Bajo",IF(CB129&lt;Tablas!$E$13,"Medio",IF(CB129&lt;Tablas!$F$13,"Alto","Muy alto")))))</f>
      </c>
      <c r="CD129" s="3">
        <f>IF($BX129="","",SUM(DU129,DV129,DW129,DX129,DY129,DZ129))</f>
      </c>
      <c r="CE129" s="3">
        <f>IF(CD129="","",IF(CD129&lt;Tablas!$C$14,"Nulo",IF(CD129&lt;Tablas!$D$14,"Bajo",IF(CD129&lt;Tablas!$E$14,"Medio",IF(CD129&lt;Tablas!$F$14,"Alto","Muy alto")))))</f>
      </c>
      <c r="CF129" s="3">
        <f>IF($BX129="","",SUM(EI129,EJ129,EK129,EL129,EO129,EP129,EQ129,ER129,ES129,ET129,EU129,EV129,EW129,EX129,FU129,FV129,FW129,FX129,FI129,FJ129,FK129,FL129,FM129,FN129,FO129,FP129))</f>
      </c>
      <c r="CG129" s="3">
        <f>IF(CF129="","",IF(CF129&lt;Tablas!$C$15,"Nulo",IF(CF129&lt;Tablas!$D$15,"Bajo",IF(CF129&lt;Tablas!$E$15,"Medio",IF(CF129&lt;Tablas!$F$15,"Alto","Muy alto")))))</f>
      </c>
      <c r="CH129" s="3">
        <f>IF($BX129="","",SUM(EY129,EZ129,FA129,FB129,FC129,FD129,FG129,FH129,FE129,FF129))</f>
      </c>
      <c r="CI129" s="3">
        <f>IF(CH129="","",IF(CH129&lt;Tablas!$C$16,"Nulo",IF(CH129&lt;Tablas!$D$16,"Bajo",IF(CH129&lt;Tablas!$E$16,"Medio",IF(CH129&lt;Tablas!$F$16,"Alto","Muy alto")))))</f>
      </c>
      <c r="CJ129" s="3">
        <f>IF($BX129="","",SUM(DE129,DG129,DF129,DH129,DI129))</f>
      </c>
      <c r="CK129" s="3">
        <f>IF(CJ129="","",IF(CJ129&lt;Tablas!$C$17,"Nulo",IF(CJ129&lt;Tablas!$D$17,"Bajo",IF(CJ129&lt;Tablas!$E$17,"Medio",IF(CJ129&lt;Tablas!$F$17,"Alto","Muy alto")))))</f>
      </c>
      <c r="CL129" s="3">
        <f>IF($BX129="","",SUM(DJ129,DP129,DK129,DL129,DM129,DN129,DO129,FQ129,FR129,FS129,FT129,DQ129,DR129,DS129,DT129))</f>
      </c>
      <c r="CM129" s="3">
        <f>IF(CL129="","",IF(CL129&lt;Tablas!$C$18,"Nulo",IF(CL129&lt;Tablas!$D$18,"Bajo",IF(CL129&lt;Tablas!$E$18,"Medio",IF(CL129&lt;Tablas!$F$18,"Alto","Muy alto")))))</f>
      </c>
      <c r="CN129" s="3">
        <f>IF($BX129="","",SUM(EC129,ED129,EE129,EF129,EA129,EB129,EG129,EH129,EM129,EN129))</f>
      </c>
      <c r="CO129" s="3">
        <f>IF(CN129="","",IF(CN129&lt;Tablas!$C$19,"Nulo",IF(CN129&lt;Tablas!$D$19,"Bajo",IF(CN129&lt;Tablas!$E$19,"Medio",IF(CN129&lt;Tablas!$F$19,"Alto","Muy alto")))))</f>
      </c>
      <c r="CP129" s="3">
        <f>IF($BX129="","",SUM(DU129,DV129))</f>
      </c>
      <c r="CQ129" s="3">
        <f>IF(CP129="","",IF(CP129&lt;Tablas!$C$20,"Nulo",IF(CP129&lt;Tablas!$D$20,"Bajo",IF(CP129&lt;Tablas!$E$20,"Medio",IF(CP129&lt;Tablas!$F$20,"Alto","Muy alto")))))</f>
      </c>
      <c r="CR129" s="3">
        <f>IF($BX129="","",SUM(DW129,DX129,DY129,DZ129))</f>
      </c>
      <c r="CS129" s="3">
        <f>IF(CR129="","",IF(CR129&lt;Tablas!$C$21,"Nulo",IF(CR129&lt;Tablas!$D$21,"Bajo",IF(CR129&lt;Tablas!$E$21,"Medio",IF(CR129&lt;Tablas!$F$21,"Alto","Muy alto")))))</f>
      </c>
      <c r="CT129" s="3">
        <f>IF($BX129="","",SUM(EI129,EJ129,EK129,EL129,EO129,EP129,EQ129,ER129,ES129))</f>
      </c>
      <c r="CU129" s="3">
        <f>IF(CT129="","",IF(CT129&lt;Tablas!$C$22,"Nulo",IF(CT129&lt;Tablas!$D$22,"Bajo",IF(CT129&lt;Tablas!$E$22,"Medio",IF(CT129&lt;Tablas!$F$22,"Alto","Muy alto")))))</f>
      </c>
      <c r="CV129" s="3">
        <f>IF($BX129="","",SUM(ET129,EU129,EV129,EW129,EX129,FU129,FV129,FW129,FX129))</f>
      </c>
      <c r="CW129" s="3">
        <f>IF(CV129="","",IF(CV129&lt;Tablas!$C$23,"Nulo",IF(CV129&lt;Tablas!$D$23,"Bajo",IF(CV129&lt;Tablas!$E$23,"Medio",IF(CV129&lt;Tablas!$F$23,"Alto","Muy alto")))))</f>
      </c>
      <c r="CX129" s="3">
        <f>IF($BX129="","",SUM(FI129,FJ129,FK129,FL129,FM129,FN129,FO129,FP129))</f>
      </c>
      <c r="CY129" s="3">
        <f>IF(CX129="","",IF(CX129&lt;Tablas!$C$24,"Nulo",IF(CX129&lt;Tablas!$D$24,"Bajo",IF(CX129&lt;Tablas!$E$24,"Medio",IF(CX129&lt;Tablas!$F$24,"Alto","Muy alto")))))</f>
      </c>
      <c r="CZ129" s="3">
        <f>IF($BX129="","",SUM(EY129,EZ129,FA129,FB129,FC129,FD129))</f>
      </c>
      <c r="DA129" s="3">
        <f>IF(CZ129="","",IF(CZ129&lt;Tablas!$C$25,"Nulo",IF(CZ129&lt;Tablas!$D$25,"Bajo",IF(CZ129&lt;Tablas!$E$25,"Medio",IF(CZ129&lt;Tablas!$F$25,"Alto","Muy alto")))))</f>
      </c>
      <c r="DB129" s="3">
        <f>IF($BX129="","",SUM(FG129,FH129,FE129,FF129))</f>
      </c>
      <c r="DC129" s="3">
        <f>IF(DB129="","",IF(DB129&lt;Tablas!$C$26,"Nulo",IF(DB129&lt;Tablas!$D$26,"Bajo",IF(DB129&lt;Tablas!$E$26,"Medio",IF(DB129&lt;Tablas!$F$26,"Alto","Muy alto")))))</f>
      </c>
      <c r="DD129" s="3">
        <f>IF($BX129="","",COUNTBLANK(D129:BO129)+IF($B129="Sí",COUNTBLANK(BP129:BS129),0)+IF($C129="Sí",COUNTBLANK(BT129:BW129),0)+IF($B129="",1,0)+IF($C129="",1,0))</f>
      </c>
      <c r="DE129" s="3">
        <f>IF(D129="",0,INDEX(Tablas!$B$4:$B$8,MATCH(D129,Tablas!$A$4:$A$8,0)))</f>
      </c>
      <c r="DF129" s="3">
        <f>IF(E129="",0,INDEX(Tablas!$C$4:$C$8,MATCH(E129,Tablas!$A$4:$A$8,0)))</f>
      </c>
      <c r="DG129" s="3">
        <f>IF(F129="",0,INDEX(Tablas!$C$4:$C$8,MATCH(F129,Tablas!$A$4:$A$8,0)))</f>
      </c>
      <c r="DH129" s="3">
        <f>IF(G129="",0,INDEX(Tablas!$B$4:$B$8,MATCH(G129,Tablas!$A$4:$A$8,0)))</f>
      </c>
      <c r="DI129" s="3">
        <f>IF(H129="",0,INDEX(Tablas!$C$4:$C$8,MATCH(H129,Tablas!$A$4:$A$8,0)))</f>
      </c>
      <c r="DJ129" s="3">
        <f>IF(I129="",0,INDEX(Tablas!$C$4:$C$8,MATCH(I129,Tablas!$A$4:$A$8,0)))</f>
      </c>
      <c r="DK129" s="3">
        <f>IF(J129="",0,INDEX(Tablas!$C$4:$C$8,MATCH(J129,Tablas!$A$4:$A$8,0)))</f>
      </c>
      <c r="DL129" s="3">
        <f>IF(K129="",0,INDEX(Tablas!$C$4:$C$8,MATCH(K129,Tablas!$A$4:$A$8,0)))</f>
      </c>
      <c r="DM129" s="3">
        <f>IF(L129="",0,INDEX(Tablas!$C$4:$C$8,MATCH(L129,Tablas!$A$4:$A$8,0)))</f>
      </c>
      <c r="DN129" s="3">
        <f>IF(M129="",0,INDEX(Tablas!$C$4:$C$8,MATCH(M129,Tablas!$A$4:$A$8,0)))</f>
      </c>
      <c r="DO129" s="3">
        <f>IF(N129="",0,INDEX(Tablas!$C$4:$C$8,MATCH(N129,Tablas!$A$4:$A$8,0)))</f>
      </c>
      <c r="DP129" s="3">
        <f>IF(O129="",0,INDEX(Tablas!$C$4:$C$8,MATCH(O129,Tablas!$A$4:$A$8,0)))</f>
      </c>
      <c r="DQ129" s="3">
        <f>IF(P129="",0,INDEX(Tablas!$C$4:$C$8,MATCH(P129,Tablas!$A$4:$A$8,0)))</f>
      </c>
      <c r="DR129" s="3">
        <f>IF(Q129="",0,INDEX(Tablas!$C$4:$C$8,MATCH(Q129,Tablas!$A$4:$A$8,0)))</f>
      </c>
      <c r="DS129" s="3">
        <f>IF(R129="",0,INDEX(Tablas!$C$4:$C$8,MATCH(R129,Tablas!$A$4:$A$8,0)))</f>
      </c>
      <c r="DT129" s="3">
        <f>IF(S129="",0,INDEX(Tablas!$C$4:$C$8,MATCH(S129,Tablas!$A$4:$A$8,0)))</f>
      </c>
      <c r="DU129" s="3">
        <f>IF(T129="",0,INDEX(Tablas!$C$4:$C$8,MATCH(T129,Tablas!$A$4:$A$8,0)))</f>
      </c>
      <c r="DV129" s="3">
        <f>IF(U129="",0,INDEX(Tablas!$C$4:$C$8,MATCH(U129,Tablas!$A$4:$A$8,0)))</f>
      </c>
      <c r="DW129" s="3">
        <f>IF(V129="",0,INDEX(Tablas!$C$4:$C$8,MATCH(V129,Tablas!$A$4:$A$8,0)))</f>
      </c>
      <c r="DX129" s="3">
        <f>IF(W129="",0,INDEX(Tablas!$C$4:$C$8,MATCH(W129,Tablas!$A$4:$A$8,0)))</f>
      </c>
      <c r="DY129" s="3">
        <f>IF(X129="",0,INDEX(Tablas!$C$4:$C$8,MATCH(X129,Tablas!$A$4:$A$8,0)))</f>
      </c>
      <c r="DZ129" s="3">
        <f>IF(Y129="",0,INDEX(Tablas!$C$4:$C$8,MATCH(Y129,Tablas!$A$4:$A$8,0)))</f>
      </c>
      <c r="EA129" s="3">
        <f>IF(Z129="",0,INDEX(Tablas!$B$4:$B$8,MATCH(Z129,Tablas!$A$4:$A$8,0)))</f>
      </c>
      <c r="EB129" s="3">
        <f>IF(AA129="",0,INDEX(Tablas!$B$4:$B$8,MATCH(AA129,Tablas!$A$4:$A$8,0)))</f>
      </c>
      <c r="EC129" s="3">
        <f>IF(AB129="",0,INDEX(Tablas!$B$4:$B$8,MATCH(AB129,Tablas!$A$4:$A$8,0)))</f>
      </c>
      <c r="ED129" s="3">
        <f>IF(AC129="",0,INDEX(Tablas!$B$4:$B$8,MATCH(AC129,Tablas!$A$4:$A$8,0)))</f>
      </c>
      <c r="EE129" s="3">
        <f>IF(AD129="",0,INDEX(Tablas!$B$4:$B$8,MATCH(AD129,Tablas!$A$4:$A$8,0)))</f>
      </c>
      <c r="EF129" s="3">
        <f>IF(AE129="",0,INDEX(Tablas!$B$4:$B$8,MATCH(AE129,Tablas!$A$4:$A$8,0)))</f>
      </c>
      <c r="EG129" s="3">
        <f>IF(AF129="",0,INDEX(Tablas!$C$4:$C$8,MATCH(AF129,Tablas!$A$4:$A$8,0)))</f>
      </c>
      <c r="EH129" s="3">
        <f>IF(AG129="",0,INDEX(Tablas!$B$4:$B$8,MATCH(AG129,Tablas!$A$4:$A$8,0)))</f>
      </c>
      <c r="EI129" s="3">
        <f>IF(AH129="",0,INDEX(Tablas!$B$4:$B$8,MATCH(AH129,Tablas!$A$4:$A$8,0)))</f>
      </c>
      <c r="EJ129" s="3">
        <f>IF(AI129="",0,INDEX(Tablas!$B$4:$B$8,MATCH(AI129,Tablas!$A$4:$A$8,0)))</f>
      </c>
      <c r="EK129" s="3">
        <f>IF(AJ129="",0,INDEX(Tablas!$B$4:$B$8,MATCH(AJ129,Tablas!$A$4:$A$8,0)))</f>
      </c>
      <c r="EL129" s="3">
        <f>IF(AK129="",0,INDEX(Tablas!$B$4:$B$8,MATCH(AK129,Tablas!$A$4:$A$8,0)))</f>
      </c>
      <c r="EM129" s="3">
        <f>IF(AL129="",0,INDEX(Tablas!$B$4:$B$8,MATCH(AL129,Tablas!$A$4:$A$8,0)))</f>
      </c>
      <c r="EN129" s="3">
        <f>IF(AM129="",0,INDEX(Tablas!$B$4:$B$8,MATCH(AM129,Tablas!$A$4:$A$8,0)))</f>
      </c>
      <c r="EO129" s="3">
        <f>IF(AN129="",0,INDEX(Tablas!$B$4:$B$8,MATCH(AN129,Tablas!$A$4:$A$8,0)))</f>
      </c>
      <c r="EP129" s="3">
        <f>IF(AO129="",0,INDEX(Tablas!$B$4:$B$8,MATCH(AO129,Tablas!$A$4:$A$8,0)))</f>
      </c>
      <c r="EQ129" s="3">
        <f>IF(AP129="",0,INDEX(Tablas!$B$4:$B$8,MATCH(AP129,Tablas!$A$4:$A$8,0)))</f>
      </c>
      <c r="ER129" s="3">
        <f>IF(AQ129="",0,INDEX(Tablas!$B$4:$B$8,MATCH(AQ129,Tablas!$A$4:$A$8,0)))</f>
      </c>
      <c r="ES129" s="3">
        <f>IF(AR129="",0,INDEX(Tablas!$B$4:$B$8,MATCH(AR129,Tablas!$A$4:$A$8,0)))</f>
      </c>
      <c r="ET129" s="3">
        <f>IF(AS129="",0,INDEX(Tablas!$B$4:$B$8,MATCH(AS129,Tablas!$A$4:$A$8,0)))</f>
      </c>
      <c r="EU129" s="3">
        <f>IF(AT129="",0,INDEX(Tablas!$B$4:$B$8,MATCH(AT129,Tablas!$A$4:$A$8,0)))</f>
      </c>
      <c r="EV129" s="3">
        <f>IF(AU129="",0,INDEX(Tablas!$B$4:$B$8,MATCH(AU129,Tablas!$A$4:$A$8,0)))</f>
      </c>
      <c r="EW129" s="3">
        <f>IF(AV129="",0,INDEX(Tablas!$B$4:$B$8,MATCH(AV129,Tablas!$A$4:$A$8,0)))</f>
      </c>
      <c r="EX129" s="3">
        <f>IF(AW129="",0,INDEX(Tablas!$B$4:$B$8,MATCH(AW129,Tablas!$A$4:$A$8,0)))</f>
      </c>
      <c r="EY129" s="3">
        <f>IF(AX129="",0,INDEX(Tablas!$B$4:$B$8,MATCH(AX129,Tablas!$A$4:$A$8,0)))</f>
      </c>
      <c r="EZ129" s="3">
        <f>IF(AY129="",0,INDEX(Tablas!$B$4:$B$8,MATCH(AY129,Tablas!$A$4:$A$8,0)))</f>
      </c>
      <c r="FA129" s="3">
        <f>IF(AZ129="",0,INDEX(Tablas!$B$4:$B$8,MATCH(AZ129,Tablas!$A$4:$A$8,0)))</f>
      </c>
      <c r="FB129" s="3">
        <f>IF(BA129="",0,INDEX(Tablas!$B$4:$B$8,MATCH(BA129,Tablas!$A$4:$A$8,0)))</f>
      </c>
      <c r="FC129" s="3">
        <f>IF(BB129="",0,INDEX(Tablas!$B$4:$B$8,MATCH(BB129,Tablas!$A$4:$A$8,0)))</f>
      </c>
      <c r="FD129" s="3">
        <f>IF(BC129="",0,INDEX(Tablas!$B$4:$B$8,MATCH(BC129,Tablas!$A$4:$A$8,0)))</f>
      </c>
      <c r="FE129" s="3">
        <f>IF(BD129="",0,INDEX(Tablas!$B$4:$B$8,MATCH(BD129,Tablas!$A$4:$A$8,0)))</f>
      </c>
      <c r="FF129" s="3">
        <f>IF(BE129="",0,INDEX(Tablas!$C$4:$C$8,MATCH(BE129,Tablas!$A$4:$A$8,0)))</f>
      </c>
      <c r="FG129" s="3">
        <f>IF(BF129="",0,INDEX(Tablas!$B$4:$B$8,MATCH(BF129,Tablas!$A$4:$A$8,0)))</f>
      </c>
      <c r="FH129" s="3">
        <f>IF(BG129="",0,INDEX(Tablas!$B$4:$B$8,MATCH(BG129,Tablas!$A$4:$A$8,0)))</f>
      </c>
      <c r="FI129" s="3">
        <f>IF(BH129="",0,INDEX(Tablas!$B$4:$B$8,MATCH(BH129,Tablas!$A$4:$A$8,0)))</f>
      </c>
      <c r="FJ129" s="3">
        <f>IF(BI129="",0,INDEX(Tablas!$C$4:$C$8,MATCH(BI129,Tablas!$A$4:$A$8,0)))</f>
      </c>
      <c r="FK129" s="3">
        <f>IF(BJ129="",0,INDEX(Tablas!$C$4:$C$8,MATCH(BJ129,Tablas!$A$4:$A$8,0)))</f>
      </c>
      <c r="FL129" s="3">
        <f>IF(BK129="",0,INDEX(Tablas!$C$4:$C$8,MATCH(BK129,Tablas!$A$4:$A$8,0)))</f>
      </c>
      <c r="FM129" s="3">
        <f>IF(BL129="",0,INDEX(Tablas!$C$4:$C$8,MATCH(BL129,Tablas!$A$4:$A$8,0)))</f>
      </c>
      <c r="FN129" s="3">
        <f>IF(BM129="",0,INDEX(Tablas!$C$4:$C$8,MATCH(BM129,Tablas!$A$4:$A$8,0)))</f>
      </c>
      <c r="FO129" s="3">
        <f>IF(BN129="",0,INDEX(Tablas!$C$4:$C$8,MATCH(BN129,Tablas!$A$4:$A$8,0)))</f>
      </c>
      <c r="FP129" s="3">
        <f>IF(BO129="",0,INDEX(Tablas!$C$4:$C$8,MATCH(BO129,Tablas!$A$4:$A$8,0)))</f>
      </c>
      <c r="FQ129" s="3">
        <f>IF(OR($B129&lt;&gt;"Sí",BP129=""),0,INDEX(Tablas!$C$4:$C$8,MATCH(BP129,Tablas!$A$4:$A$8,0)))</f>
      </c>
      <c r="FR129" s="3">
        <f>IF(OR($B129&lt;&gt;"Sí",BQ129=""),0,INDEX(Tablas!$C$4:$C$8,MATCH(BQ129,Tablas!$A$4:$A$8,0)))</f>
      </c>
      <c r="FS129" s="3">
        <f>IF(OR($B129&lt;&gt;"Sí",BR129=""),0,INDEX(Tablas!$C$4:$C$8,MATCH(BR129,Tablas!$A$4:$A$8,0)))</f>
      </c>
      <c r="FT129" s="3">
        <f>IF(OR($B129&lt;&gt;"Sí",BS129=""),0,INDEX(Tablas!$C$4:$C$8,MATCH(BS129,Tablas!$A$4:$A$8,0)))</f>
      </c>
      <c r="FU129" s="3">
        <f>IF(OR($C129&lt;&gt;"Sí",BT129=""),0,INDEX(Tablas!$C$4:$C$8,MATCH(BT129,Tablas!$A$4:$A$8,0)))</f>
      </c>
      <c r="FV129" s="3">
        <f>IF(OR($C129&lt;&gt;"Sí",BU129=""),0,INDEX(Tablas!$C$4:$C$8,MATCH(BU129,Tablas!$A$4:$A$8,0)))</f>
      </c>
      <c r="FW129" s="3">
        <f>IF(OR($C129&lt;&gt;"Sí",BV129=""),0,INDEX(Tablas!$C$4:$C$8,MATCH(BV129,Tablas!$A$4:$A$8,0)))</f>
      </c>
      <c r="FX129" s="3">
        <f>IF(OR($C129&lt;&gt;"Sí",BW129=""),0,INDEX(Tablas!$C$4:$C$8,MATCH(BW129,Tablas!$A$4:$A$8,0)))</f>
      </c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6">
        <f>IF(COUNTA($A130:$BW130)=0,"",SUM(DE130:FX130))</f>
      </c>
      <c r="BY130" s="6">
        <f>IF(BX130="","",IF(BX130&lt;Tablas!$C$11,"Nulo",IF(BX130&lt;Tablas!$D$11,"Bajo",IF(BX130&lt;Tablas!$E$11,"Medio",IF(BX130&lt;Tablas!$F$11,"Alto","Muy alto")))))</f>
      </c>
      <c r="BZ130" s="3">
        <f>IF($BX130="","",SUM(DE130,DG130,DF130,DH130,DI130))</f>
      </c>
      <c r="CA130" s="3">
        <f>IF(BZ130="","",IF(BZ130&lt;Tablas!$C$12,"Nulo",IF(BZ130&lt;Tablas!$D$12,"Bajo",IF(BZ130&lt;Tablas!$E$12,"Medio",IF(BZ130&lt;Tablas!$F$12,"Alto","Muy alto")))))</f>
      </c>
      <c r="CB130" s="3">
        <f>IF($BX130="","",SUM(DJ130,DP130,DK130,DL130,DM130,DN130,DO130,FQ130,FR130,FS130,FT130,DQ130,DR130,DS130,DT130,EC130,ED130,EE130,EF130,EA130,EB130,EG130,EH130,EM130,EN130))</f>
      </c>
      <c r="CC130" s="3">
        <f>IF(CB130="","",IF(CB130&lt;Tablas!$C$13,"Nulo",IF(CB130&lt;Tablas!$D$13,"Bajo",IF(CB130&lt;Tablas!$E$13,"Medio",IF(CB130&lt;Tablas!$F$13,"Alto","Muy alto")))))</f>
      </c>
      <c r="CD130" s="3">
        <f>IF($BX130="","",SUM(DU130,DV130,DW130,DX130,DY130,DZ130))</f>
      </c>
      <c r="CE130" s="3">
        <f>IF(CD130="","",IF(CD130&lt;Tablas!$C$14,"Nulo",IF(CD130&lt;Tablas!$D$14,"Bajo",IF(CD130&lt;Tablas!$E$14,"Medio",IF(CD130&lt;Tablas!$F$14,"Alto","Muy alto")))))</f>
      </c>
      <c r="CF130" s="3">
        <f>IF($BX130="","",SUM(EI130,EJ130,EK130,EL130,EO130,EP130,EQ130,ER130,ES130,ET130,EU130,EV130,EW130,EX130,FU130,FV130,FW130,FX130,FI130,FJ130,FK130,FL130,FM130,FN130,FO130,FP130))</f>
      </c>
      <c r="CG130" s="3">
        <f>IF(CF130="","",IF(CF130&lt;Tablas!$C$15,"Nulo",IF(CF130&lt;Tablas!$D$15,"Bajo",IF(CF130&lt;Tablas!$E$15,"Medio",IF(CF130&lt;Tablas!$F$15,"Alto","Muy alto")))))</f>
      </c>
      <c r="CH130" s="3">
        <f>IF($BX130="","",SUM(EY130,EZ130,FA130,FB130,FC130,FD130,FG130,FH130,FE130,FF130))</f>
      </c>
      <c r="CI130" s="3">
        <f>IF(CH130="","",IF(CH130&lt;Tablas!$C$16,"Nulo",IF(CH130&lt;Tablas!$D$16,"Bajo",IF(CH130&lt;Tablas!$E$16,"Medio",IF(CH130&lt;Tablas!$F$16,"Alto","Muy alto")))))</f>
      </c>
      <c r="CJ130" s="3">
        <f>IF($BX130="","",SUM(DE130,DG130,DF130,DH130,DI130))</f>
      </c>
      <c r="CK130" s="3">
        <f>IF(CJ130="","",IF(CJ130&lt;Tablas!$C$17,"Nulo",IF(CJ130&lt;Tablas!$D$17,"Bajo",IF(CJ130&lt;Tablas!$E$17,"Medio",IF(CJ130&lt;Tablas!$F$17,"Alto","Muy alto")))))</f>
      </c>
      <c r="CL130" s="3">
        <f>IF($BX130="","",SUM(DJ130,DP130,DK130,DL130,DM130,DN130,DO130,FQ130,FR130,FS130,FT130,DQ130,DR130,DS130,DT130))</f>
      </c>
      <c r="CM130" s="3">
        <f>IF(CL130="","",IF(CL130&lt;Tablas!$C$18,"Nulo",IF(CL130&lt;Tablas!$D$18,"Bajo",IF(CL130&lt;Tablas!$E$18,"Medio",IF(CL130&lt;Tablas!$F$18,"Alto","Muy alto")))))</f>
      </c>
      <c r="CN130" s="3">
        <f>IF($BX130="","",SUM(EC130,ED130,EE130,EF130,EA130,EB130,EG130,EH130,EM130,EN130))</f>
      </c>
      <c r="CO130" s="3">
        <f>IF(CN130="","",IF(CN130&lt;Tablas!$C$19,"Nulo",IF(CN130&lt;Tablas!$D$19,"Bajo",IF(CN130&lt;Tablas!$E$19,"Medio",IF(CN130&lt;Tablas!$F$19,"Alto","Muy alto")))))</f>
      </c>
      <c r="CP130" s="3">
        <f>IF($BX130="","",SUM(DU130,DV130))</f>
      </c>
      <c r="CQ130" s="3">
        <f>IF(CP130="","",IF(CP130&lt;Tablas!$C$20,"Nulo",IF(CP130&lt;Tablas!$D$20,"Bajo",IF(CP130&lt;Tablas!$E$20,"Medio",IF(CP130&lt;Tablas!$F$20,"Alto","Muy alto")))))</f>
      </c>
      <c r="CR130" s="3">
        <f>IF($BX130="","",SUM(DW130,DX130,DY130,DZ130))</f>
      </c>
      <c r="CS130" s="3">
        <f>IF(CR130="","",IF(CR130&lt;Tablas!$C$21,"Nulo",IF(CR130&lt;Tablas!$D$21,"Bajo",IF(CR130&lt;Tablas!$E$21,"Medio",IF(CR130&lt;Tablas!$F$21,"Alto","Muy alto")))))</f>
      </c>
      <c r="CT130" s="3">
        <f>IF($BX130="","",SUM(EI130,EJ130,EK130,EL130,EO130,EP130,EQ130,ER130,ES130))</f>
      </c>
      <c r="CU130" s="3">
        <f>IF(CT130="","",IF(CT130&lt;Tablas!$C$22,"Nulo",IF(CT130&lt;Tablas!$D$22,"Bajo",IF(CT130&lt;Tablas!$E$22,"Medio",IF(CT130&lt;Tablas!$F$22,"Alto","Muy alto")))))</f>
      </c>
      <c r="CV130" s="3">
        <f>IF($BX130="","",SUM(ET130,EU130,EV130,EW130,EX130,FU130,FV130,FW130,FX130))</f>
      </c>
      <c r="CW130" s="3">
        <f>IF(CV130="","",IF(CV130&lt;Tablas!$C$23,"Nulo",IF(CV130&lt;Tablas!$D$23,"Bajo",IF(CV130&lt;Tablas!$E$23,"Medio",IF(CV130&lt;Tablas!$F$23,"Alto","Muy alto")))))</f>
      </c>
      <c r="CX130" s="3">
        <f>IF($BX130="","",SUM(FI130,FJ130,FK130,FL130,FM130,FN130,FO130,FP130))</f>
      </c>
      <c r="CY130" s="3">
        <f>IF(CX130="","",IF(CX130&lt;Tablas!$C$24,"Nulo",IF(CX130&lt;Tablas!$D$24,"Bajo",IF(CX130&lt;Tablas!$E$24,"Medio",IF(CX130&lt;Tablas!$F$24,"Alto","Muy alto")))))</f>
      </c>
      <c r="CZ130" s="3">
        <f>IF($BX130="","",SUM(EY130,EZ130,FA130,FB130,FC130,FD130))</f>
      </c>
      <c r="DA130" s="3">
        <f>IF(CZ130="","",IF(CZ130&lt;Tablas!$C$25,"Nulo",IF(CZ130&lt;Tablas!$D$25,"Bajo",IF(CZ130&lt;Tablas!$E$25,"Medio",IF(CZ130&lt;Tablas!$F$25,"Alto","Muy alto")))))</f>
      </c>
      <c r="DB130" s="3">
        <f>IF($BX130="","",SUM(FG130,FH130,FE130,FF130))</f>
      </c>
      <c r="DC130" s="3">
        <f>IF(DB130="","",IF(DB130&lt;Tablas!$C$26,"Nulo",IF(DB130&lt;Tablas!$D$26,"Bajo",IF(DB130&lt;Tablas!$E$26,"Medio",IF(DB130&lt;Tablas!$F$26,"Alto","Muy alto")))))</f>
      </c>
      <c r="DD130" s="3">
        <f>IF($BX130="","",COUNTBLANK(D130:BO130)+IF($B130="Sí",COUNTBLANK(BP130:BS130),0)+IF($C130="Sí",COUNTBLANK(BT130:BW130),0)+IF($B130="",1,0)+IF($C130="",1,0))</f>
      </c>
      <c r="DE130" s="3">
        <f>IF(D130="",0,INDEX(Tablas!$B$4:$B$8,MATCH(D130,Tablas!$A$4:$A$8,0)))</f>
      </c>
      <c r="DF130" s="3">
        <f>IF(E130="",0,INDEX(Tablas!$C$4:$C$8,MATCH(E130,Tablas!$A$4:$A$8,0)))</f>
      </c>
      <c r="DG130" s="3">
        <f>IF(F130="",0,INDEX(Tablas!$C$4:$C$8,MATCH(F130,Tablas!$A$4:$A$8,0)))</f>
      </c>
      <c r="DH130" s="3">
        <f>IF(G130="",0,INDEX(Tablas!$B$4:$B$8,MATCH(G130,Tablas!$A$4:$A$8,0)))</f>
      </c>
      <c r="DI130" s="3">
        <f>IF(H130="",0,INDEX(Tablas!$C$4:$C$8,MATCH(H130,Tablas!$A$4:$A$8,0)))</f>
      </c>
      <c r="DJ130" s="3">
        <f>IF(I130="",0,INDEX(Tablas!$C$4:$C$8,MATCH(I130,Tablas!$A$4:$A$8,0)))</f>
      </c>
      <c r="DK130" s="3">
        <f>IF(J130="",0,INDEX(Tablas!$C$4:$C$8,MATCH(J130,Tablas!$A$4:$A$8,0)))</f>
      </c>
      <c r="DL130" s="3">
        <f>IF(K130="",0,INDEX(Tablas!$C$4:$C$8,MATCH(K130,Tablas!$A$4:$A$8,0)))</f>
      </c>
      <c r="DM130" s="3">
        <f>IF(L130="",0,INDEX(Tablas!$C$4:$C$8,MATCH(L130,Tablas!$A$4:$A$8,0)))</f>
      </c>
      <c r="DN130" s="3">
        <f>IF(M130="",0,INDEX(Tablas!$C$4:$C$8,MATCH(M130,Tablas!$A$4:$A$8,0)))</f>
      </c>
      <c r="DO130" s="3">
        <f>IF(N130="",0,INDEX(Tablas!$C$4:$C$8,MATCH(N130,Tablas!$A$4:$A$8,0)))</f>
      </c>
      <c r="DP130" s="3">
        <f>IF(O130="",0,INDEX(Tablas!$C$4:$C$8,MATCH(O130,Tablas!$A$4:$A$8,0)))</f>
      </c>
      <c r="DQ130" s="3">
        <f>IF(P130="",0,INDEX(Tablas!$C$4:$C$8,MATCH(P130,Tablas!$A$4:$A$8,0)))</f>
      </c>
      <c r="DR130" s="3">
        <f>IF(Q130="",0,INDEX(Tablas!$C$4:$C$8,MATCH(Q130,Tablas!$A$4:$A$8,0)))</f>
      </c>
      <c r="DS130" s="3">
        <f>IF(R130="",0,INDEX(Tablas!$C$4:$C$8,MATCH(R130,Tablas!$A$4:$A$8,0)))</f>
      </c>
      <c r="DT130" s="3">
        <f>IF(S130="",0,INDEX(Tablas!$C$4:$C$8,MATCH(S130,Tablas!$A$4:$A$8,0)))</f>
      </c>
      <c r="DU130" s="3">
        <f>IF(T130="",0,INDEX(Tablas!$C$4:$C$8,MATCH(T130,Tablas!$A$4:$A$8,0)))</f>
      </c>
      <c r="DV130" s="3">
        <f>IF(U130="",0,INDEX(Tablas!$C$4:$C$8,MATCH(U130,Tablas!$A$4:$A$8,0)))</f>
      </c>
      <c r="DW130" s="3">
        <f>IF(V130="",0,INDEX(Tablas!$C$4:$C$8,MATCH(V130,Tablas!$A$4:$A$8,0)))</f>
      </c>
      <c r="DX130" s="3">
        <f>IF(W130="",0,INDEX(Tablas!$C$4:$C$8,MATCH(W130,Tablas!$A$4:$A$8,0)))</f>
      </c>
      <c r="DY130" s="3">
        <f>IF(X130="",0,INDEX(Tablas!$C$4:$C$8,MATCH(X130,Tablas!$A$4:$A$8,0)))</f>
      </c>
      <c r="DZ130" s="3">
        <f>IF(Y130="",0,INDEX(Tablas!$C$4:$C$8,MATCH(Y130,Tablas!$A$4:$A$8,0)))</f>
      </c>
      <c r="EA130" s="3">
        <f>IF(Z130="",0,INDEX(Tablas!$B$4:$B$8,MATCH(Z130,Tablas!$A$4:$A$8,0)))</f>
      </c>
      <c r="EB130" s="3">
        <f>IF(AA130="",0,INDEX(Tablas!$B$4:$B$8,MATCH(AA130,Tablas!$A$4:$A$8,0)))</f>
      </c>
      <c r="EC130" s="3">
        <f>IF(AB130="",0,INDEX(Tablas!$B$4:$B$8,MATCH(AB130,Tablas!$A$4:$A$8,0)))</f>
      </c>
      <c r="ED130" s="3">
        <f>IF(AC130="",0,INDEX(Tablas!$B$4:$B$8,MATCH(AC130,Tablas!$A$4:$A$8,0)))</f>
      </c>
      <c r="EE130" s="3">
        <f>IF(AD130="",0,INDEX(Tablas!$B$4:$B$8,MATCH(AD130,Tablas!$A$4:$A$8,0)))</f>
      </c>
      <c r="EF130" s="3">
        <f>IF(AE130="",0,INDEX(Tablas!$B$4:$B$8,MATCH(AE130,Tablas!$A$4:$A$8,0)))</f>
      </c>
      <c r="EG130" s="3">
        <f>IF(AF130="",0,INDEX(Tablas!$C$4:$C$8,MATCH(AF130,Tablas!$A$4:$A$8,0)))</f>
      </c>
      <c r="EH130" s="3">
        <f>IF(AG130="",0,INDEX(Tablas!$B$4:$B$8,MATCH(AG130,Tablas!$A$4:$A$8,0)))</f>
      </c>
      <c r="EI130" s="3">
        <f>IF(AH130="",0,INDEX(Tablas!$B$4:$B$8,MATCH(AH130,Tablas!$A$4:$A$8,0)))</f>
      </c>
      <c r="EJ130" s="3">
        <f>IF(AI130="",0,INDEX(Tablas!$B$4:$B$8,MATCH(AI130,Tablas!$A$4:$A$8,0)))</f>
      </c>
      <c r="EK130" s="3">
        <f>IF(AJ130="",0,INDEX(Tablas!$B$4:$B$8,MATCH(AJ130,Tablas!$A$4:$A$8,0)))</f>
      </c>
      <c r="EL130" s="3">
        <f>IF(AK130="",0,INDEX(Tablas!$B$4:$B$8,MATCH(AK130,Tablas!$A$4:$A$8,0)))</f>
      </c>
      <c r="EM130" s="3">
        <f>IF(AL130="",0,INDEX(Tablas!$B$4:$B$8,MATCH(AL130,Tablas!$A$4:$A$8,0)))</f>
      </c>
      <c r="EN130" s="3">
        <f>IF(AM130="",0,INDEX(Tablas!$B$4:$B$8,MATCH(AM130,Tablas!$A$4:$A$8,0)))</f>
      </c>
      <c r="EO130" s="3">
        <f>IF(AN130="",0,INDEX(Tablas!$B$4:$B$8,MATCH(AN130,Tablas!$A$4:$A$8,0)))</f>
      </c>
      <c r="EP130" s="3">
        <f>IF(AO130="",0,INDEX(Tablas!$B$4:$B$8,MATCH(AO130,Tablas!$A$4:$A$8,0)))</f>
      </c>
      <c r="EQ130" s="3">
        <f>IF(AP130="",0,INDEX(Tablas!$B$4:$B$8,MATCH(AP130,Tablas!$A$4:$A$8,0)))</f>
      </c>
      <c r="ER130" s="3">
        <f>IF(AQ130="",0,INDEX(Tablas!$B$4:$B$8,MATCH(AQ130,Tablas!$A$4:$A$8,0)))</f>
      </c>
      <c r="ES130" s="3">
        <f>IF(AR130="",0,INDEX(Tablas!$B$4:$B$8,MATCH(AR130,Tablas!$A$4:$A$8,0)))</f>
      </c>
      <c r="ET130" s="3">
        <f>IF(AS130="",0,INDEX(Tablas!$B$4:$B$8,MATCH(AS130,Tablas!$A$4:$A$8,0)))</f>
      </c>
      <c r="EU130" s="3">
        <f>IF(AT130="",0,INDEX(Tablas!$B$4:$B$8,MATCH(AT130,Tablas!$A$4:$A$8,0)))</f>
      </c>
      <c r="EV130" s="3">
        <f>IF(AU130="",0,INDEX(Tablas!$B$4:$B$8,MATCH(AU130,Tablas!$A$4:$A$8,0)))</f>
      </c>
      <c r="EW130" s="3">
        <f>IF(AV130="",0,INDEX(Tablas!$B$4:$B$8,MATCH(AV130,Tablas!$A$4:$A$8,0)))</f>
      </c>
      <c r="EX130" s="3">
        <f>IF(AW130="",0,INDEX(Tablas!$B$4:$B$8,MATCH(AW130,Tablas!$A$4:$A$8,0)))</f>
      </c>
      <c r="EY130" s="3">
        <f>IF(AX130="",0,INDEX(Tablas!$B$4:$B$8,MATCH(AX130,Tablas!$A$4:$A$8,0)))</f>
      </c>
      <c r="EZ130" s="3">
        <f>IF(AY130="",0,INDEX(Tablas!$B$4:$B$8,MATCH(AY130,Tablas!$A$4:$A$8,0)))</f>
      </c>
      <c r="FA130" s="3">
        <f>IF(AZ130="",0,INDEX(Tablas!$B$4:$B$8,MATCH(AZ130,Tablas!$A$4:$A$8,0)))</f>
      </c>
      <c r="FB130" s="3">
        <f>IF(BA130="",0,INDEX(Tablas!$B$4:$B$8,MATCH(BA130,Tablas!$A$4:$A$8,0)))</f>
      </c>
      <c r="FC130" s="3">
        <f>IF(BB130="",0,INDEX(Tablas!$B$4:$B$8,MATCH(BB130,Tablas!$A$4:$A$8,0)))</f>
      </c>
      <c r="FD130" s="3">
        <f>IF(BC130="",0,INDEX(Tablas!$B$4:$B$8,MATCH(BC130,Tablas!$A$4:$A$8,0)))</f>
      </c>
      <c r="FE130" s="3">
        <f>IF(BD130="",0,INDEX(Tablas!$B$4:$B$8,MATCH(BD130,Tablas!$A$4:$A$8,0)))</f>
      </c>
      <c r="FF130" s="3">
        <f>IF(BE130="",0,INDEX(Tablas!$C$4:$C$8,MATCH(BE130,Tablas!$A$4:$A$8,0)))</f>
      </c>
      <c r="FG130" s="3">
        <f>IF(BF130="",0,INDEX(Tablas!$B$4:$B$8,MATCH(BF130,Tablas!$A$4:$A$8,0)))</f>
      </c>
      <c r="FH130" s="3">
        <f>IF(BG130="",0,INDEX(Tablas!$B$4:$B$8,MATCH(BG130,Tablas!$A$4:$A$8,0)))</f>
      </c>
      <c r="FI130" s="3">
        <f>IF(BH130="",0,INDEX(Tablas!$B$4:$B$8,MATCH(BH130,Tablas!$A$4:$A$8,0)))</f>
      </c>
      <c r="FJ130" s="3">
        <f>IF(BI130="",0,INDEX(Tablas!$C$4:$C$8,MATCH(BI130,Tablas!$A$4:$A$8,0)))</f>
      </c>
      <c r="FK130" s="3">
        <f>IF(BJ130="",0,INDEX(Tablas!$C$4:$C$8,MATCH(BJ130,Tablas!$A$4:$A$8,0)))</f>
      </c>
      <c r="FL130" s="3">
        <f>IF(BK130="",0,INDEX(Tablas!$C$4:$C$8,MATCH(BK130,Tablas!$A$4:$A$8,0)))</f>
      </c>
      <c r="FM130" s="3">
        <f>IF(BL130="",0,INDEX(Tablas!$C$4:$C$8,MATCH(BL130,Tablas!$A$4:$A$8,0)))</f>
      </c>
      <c r="FN130" s="3">
        <f>IF(BM130="",0,INDEX(Tablas!$C$4:$C$8,MATCH(BM130,Tablas!$A$4:$A$8,0)))</f>
      </c>
      <c r="FO130" s="3">
        <f>IF(BN130="",0,INDEX(Tablas!$C$4:$C$8,MATCH(BN130,Tablas!$A$4:$A$8,0)))</f>
      </c>
      <c r="FP130" s="3">
        <f>IF(BO130="",0,INDEX(Tablas!$C$4:$C$8,MATCH(BO130,Tablas!$A$4:$A$8,0)))</f>
      </c>
      <c r="FQ130" s="3">
        <f>IF(OR($B130&lt;&gt;"Sí",BP130=""),0,INDEX(Tablas!$C$4:$C$8,MATCH(BP130,Tablas!$A$4:$A$8,0)))</f>
      </c>
      <c r="FR130" s="3">
        <f>IF(OR($B130&lt;&gt;"Sí",BQ130=""),0,INDEX(Tablas!$C$4:$C$8,MATCH(BQ130,Tablas!$A$4:$A$8,0)))</f>
      </c>
      <c r="FS130" s="3">
        <f>IF(OR($B130&lt;&gt;"Sí",BR130=""),0,INDEX(Tablas!$C$4:$C$8,MATCH(BR130,Tablas!$A$4:$A$8,0)))</f>
      </c>
      <c r="FT130" s="3">
        <f>IF(OR($B130&lt;&gt;"Sí",BS130=""),0,INDEX(Tablas!$C$4:$C$8,MATCH(BS130,Tablas!$A$4:$A$8,0)))</f>
      </c>
      <c r="FU130" s="3">
        <f>IF(OR($C130&lt;&gt;"Sí",BT130=""),0,INDEX(Tablas!$C$4:$C$8,MATCH(BT130,Tablas!$A$4:$A$8,0)))</f>
      </c>
      <c r="FV130" s="3">
        <f>IF(OR($C130&lt;&gt;"Sí",BU130=""),0,INDEX(Tablas!$C$4:$C$8,MATCH(BU130,Tablas!$A$4:$A$8,0)))</f>
      </c>
      <c r="FW130" s="3">
        <f>IF(OR($C130&lt;&gt;"Sí",BV130=""),0,INDEX(Tablas!$C$4:$C$8,MATCH(BV130,Tablas!$A$4:$A$8,0)))</f>
      </c>
      <c r="FX130" s="3">
        <f>IF(OR($C130&lt;&gt;"Sí",BW130=""),0,INDEX(Tablas!$C$4:$C$8,MATCH(BW130,Tablas!$A$4:$A$8,0)))</f>
      </c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6">
        <f>IF(COUNTA($A131:$BW131)=0,"",SUM(DE131:FX131))</f>
      </c>
      <c r="BY131" s="6">
        <f>IF(BX131="","",IF(BX131&lt;Tablas!$C$11,"Nulo",IF(BX131&lt;Tablas!$D$11,"Bajo",IF(BX131&lt;Tablas!$E$11,"Medio",IF(BX131&lt;Tablas!$F$11,"Alto","Muy alto")))))</f>
      </c>
      <c r="BZ131" s="3">
        <f>IF($BX131="","",SUM(DE131,DG131,DF131,DH131,DI131))</f>
      </c>
      <c r="CA131" s="3">
        <f>IF(BZ131="","",IF(BZ131&lt;Tablas!$C$12,"Nulo",IF(BZ131&lt;Tablas!$D$12,"Bajo",IF(BZ131&lt;Tablas!$E$12,"Medio",IF(BZ131&lt;Tablas!$F$12,"Alto","Muy alto")))))</f>
      </c>
      <c r="CB131" s="3">
        <f>IF($BX131="","",SUM(DJ131,DP131,DK131,DL131,DM131,DN131,DO131,FQ131,FR131,FS131,FT131,DQ131,DR131,DS131,DT131,EC131,ED131,EE131,EF131,EA131,EB131,EG131,EH131,EM131,EN131))</f>
      </c>
      <c r="CC131" s="3">
        <f>IF(CB131="","",IF(CB131&lt;Tablas!$C$13,"Nulo",IF(CB131&lt;Tablas!$D$13,"Bajo",IF(CB131&lt;Tablas!$E$13,"Medio",IF(CB131&lt;Tablas!$F$13,"Alto","Muy alto")))))</f>
      </c>
      <c r="CD131" s="3">
        <f>IF($BX131="","",SUM(DU131,DV131,DW131,DX131,DY131,DZ131))</f>
      </c>
      <c r="CE131" s="3">
        <f>IF(CD131="","",IF(CD131&lt;Tablas!$C$14,"Nulo",IF(CD131&lt;Tablas!$D$14,"Bajo",IF(CD131&lt;Tablas!$E$14,"Medio",IF(CD131&lt;Tablas!$F$14,"Alto","Muy alto")))))</f>
      </c>
      <c r="CF131" s="3">
        <f>IF($BX131="","",SUM(EI131,EJ131,EK131,EL131,EO131,EP131,EQ131,ER131,ES131,ET131,EU131,EV131,EW131,EX131,FU131,FV131,FW131,FX131,FI131,FJ131,FK131,FL131,FM131,FN131,FO131,FP131))</f>
      </c>
      <c r="CG131" s="3">
        <f>IF(CF131="","",IF(CF131&lt;Tablas!$C$15,"Nulo",IF(CF131&lt;Tablas!$D$15,"Bajo",IF(CF131&lt;Tablas!$E$15,"Medio",IF(CF131&lt;Tablas!$F$15,"Alto","Muy alto")))))</f>
      </c>
      <c r="CH131" s="3">
        <f>IF($BX131="","",SUM(EY131,EZ131,FA131,FB131,FC131,FD131,FG131,FH131,FE131,FF131))</f>
      </c>
      <c r="CI131" s="3">
        <f>IF(CH131="","",IF(CH131&lt;Tablas!$C$16,"Nulo",IF(CH131&lt;Tablas!$D$16,"Bajo",IF(CH131&lt;Tablas!$E$16,"Medio",IF(CH131&lt;Tablas!$F$16,"Alto","Muy alto")))))</f>
      </c>
      <c r="CJ131" s="3">
        <f>IF($BX131="","",SUM(DE131,DG131,DF131,DH131,DI131))</f>
      </c>
      <c r="CK131" s="3">
        <f>IF(CJ131="","",IF(CJ131&lt;Tablas!$C$17,"Nulo",IF(CJ131&lt;Tablas!$D$17,"Bajo",IF(CJ131&lt;Tablas!$E$17,"Medio",IF(CJ131&lt;Tablas!$F$17,"Alto","Muy alto")))))</f>
      </c>
      <c r="CL131" s="3">
        <f>IF($BX131="","",SUM(DJ131,DP131,DK131,DL131,DM131,DN131,DO131,FQ131,FR131,FS131,FT131,DQ131,DR131,DS131,DT131))</f>
      </c>
      <c r="CM131" s="3">
        <f>IF(CL131="","",IF(CL131&lt;Tablas!$C$18,"Nulo",IF(CL131&lt;Tablas!$D$18,"Bajo",IF(CL131&lt;Tablas!$E$18,"Medio",IF(CL131&lt;Tablas!$F$18,"Alto","Muy alto")))))</f>
      </c>
      <c r="CN131" s="3">
        <f>IF($BX131="","",SUM(EC131,ED131,EE131,EF131,EA131,EB131,EG131,EH131,EM131,EN131))</f>
      </c>
      <c r="CO131" s="3">
        <f>IF(CN131="","",IF(CN131&lt;Tablas!$C$19,"Nulo",IF(CN131&lt;Tablas!$D$19,"Bajo",IF(CN131&lt;Tablas!$E$19,"Medio",IF(CN131&lt;Tablas!$F$19,"Alto","Muy alto")))))</f>
      </c>
      <c r="CP131" s="3">
        <f>IF($BX131="","",SUM(DU131,DV131))</f>
      </c>
      <c r="CQ131" s="3">
        <f>IF(CP131="","",IF(CP131&lt;Tablas!$C$20,"Nulo",IF(CP131&lt;Tablas!$D$20,"Bajo",IF(CP131&lt;Tablas!$E$20,"Medio",IF(CP131&lt;Tablas!$F$20,"Alto","Muy alto")))))</f>
      </c>
      <c r="CR131" s="3">
        <f>IF($BX131="","",SUM(DW131,DX131,DY131,DZ131))</f>
      </c>
      <c r="CS131" s="3">
        <f>IF(CR131="","",IF(CR131&lt;Tablas!$C$21,"Nulo",IF(CR131&lt;Tablas!$D$21,"Bajo",IF(CR131&lt;Tablas!$E$21,"Medio",IF(CR131&lt;Tablas!$F$21,"Alto","Muy alto")))))</f>
      </c>
      <c r="CT131" s="3">
        <f>IF($BX131="","",SUM(EI131,EJ131,EK131,EL131,EO131,EP131,EQ131,ER131,ES131))</f>
      </c>
      <c r="CU131" s="3">
        <f>IF(CT131="","",IF(CT131&lt;Tablas!$C$22,"Nulo",IF(CT131&lt;Tablas!$D$22,"Bajo",IF(CT131&lt;Tablas!$E$22,"Medio",IF(CT131&lt;Tablas!$F$22,"Alto","Muy alto")))))</f>
      </c>
      <c r="CV131" s="3">
        <f>IF($BX131="","",SUM(ET131,EU131,EV131,EW131,EX131,FU131,FV131,FW131,FX131))</f>
      </c>
      <c r="CW131" s="3">
        <f>IF(CV131="","",IF(CV131&lt;Tablas!$C$23,"Nulo",IF(CV131&lt;Tablas!$D$23,"Bajo",IF(CV131&lt;Tablas!$E$23,"Medio",IF(CV131&lt;Tablas!$F$23,"Alto","Muy alto")))))</f>
      </c>
      <c r="CX131" s="3">
        <f>IF($BX131="","",SUM(FI131,FJ131,FK131,FL131,FM131,FN131,FO131,FP131))</f>
      </c>
      <c r="CY131" s="3">
        <f>IF(CX131="","",IF(CX131&lt;Tablas!$C$24,"Nulo",IF(CX131&lt;Tablas!$D$24,"Bajo",IF(CX131&lt;Tablas!$E$24,"Medio",IF(CX131&lt;Tablas!$F$24,"Alto","Muy alto")))))</f>
      </c>
      <c r="CZ131" s="3">
        <f>IF($BX131="","",SUM(EY131,EZ131,FA131,FB131,FC131,FD131))</f>
      </c>
      <c r="DA131" s="3">
        <f>IF(CZ131="","",IF(CZ131&lt;Tablas!$C$25,"Nulo",IF(CZ131&lt;Tablas!$D$25,"Bajo",IF(CZ131&lt;Tablas!$E$25,"Medio",IF(CZ131&lt;Tablas!$F$25,"Alto","Muy alto")))))</f>
      </c>
      <c r="DB131" s="3">
        <f>IF($BX131="","",SUM(FG131,FH131,FE131,FF131))</f>
      </c>
      <c r="DC131" s="3">
        <f>IF(DB131="","",IF(DB131&lt;Tablas!$C$26,"Nulo",IF(DB131&lt;Tablas!$D$26,"Bajo",IF(DB131&lt;Tablas!$E$26,"Medio",IF(DB131&lt;Tablas!$F$26,"Alto","Muy alto")))))</f>
      </c>
      <c r="DD131" s="3">
        <f>IF($BX131="","",COUNTBLANK(D131:BO131)+IF($B131="Sí",COUNTBLANK(BP131:BS131),0)+IF($C131="Sí",COUNTBLANK(BT131:BW131),0)+IF($B131="",1,0)+IF($C131="",1,0))</f>
      </c>
      <c r="DE131" s="3">
        <f>IF(D131="",0,INDEX(Tablas!$B$4:$B$8,MATCH(D131,Tablas!$A$4:$A$8,0)))</f>
      </c>
      <c r="DF131" s="3">
        <f>IF(E131="",0,INDEX(Tablas!$C$4:$C$8,MATCH(E131,Tablas!$A$4:$A$8,0)))</f>
      </c>
      <c r="DG131" s="3">
        <f>IF(F131="",0,INDEX(Tablas!$C$4:$C$8,MATCH(F131,Tablas!$A$4:$A$8,0)))</f>
      </c>
      <c r="DH131" s="3">
        <f>IF(G131="",0,INDEX(Tablas!$B$4:$B$8,MATCH(G131,Tablas!$A$4:$A$8,0)))</f>
      </c>
      <c r="DI131" s="3">
        <f>IF(H131="",0,INDEX(Tablas!$C$4:$C$8,MATCH(H131,Tablas!$A$4:$A$8,0)))</f>
      </c>
      <c r="DJ131" s="3">
        <f>IF(I131="",0,INDEX(Tablas!$C$4:$C$8,MATCH(I131,Tablas!$A$4:$A$8,0)))</f>
      </c>
      <c r="DK131" s="3">
        <f>IF(J131="",0,INDEX(Tablas!$C$4:$C$8,MATCH(J131,Tablas!$A$4:$A$8,0)))</f>
      </c>
      <c r="DL131" s="3">
        <f>IF(K131="",0,INDEX(Tablas!$C$4:$C$8,MATCH(K131,Tablas!$A$4:$A$8,0)))</f>
      </c>
      <c r="DM131" s="3">
        <f>IF(L131="",0,INDEX(Tablas!$C$4:$C$8,MATCH(L131,Tablas!$A$4:$A$8,0)))</f>
      </c>
      <c r="DN131" s="3">
        <f>IF(M131="",0,INDEX(Tablas!$C$4:$C$8,MATCH(M131,Tablas!$A$4:$A$8,0)))</f>
      </c>
      <c r="DO131" s="3">
        <f>IF(N131="",0,INDEX(Tablas!$C$4:$C$8,MATCH(N131,Tablas!$A$4:$A$8,0)))</f>
      </c>
      <c r="DP131" s="3">
        <f>IF(O131="",0,INDEX(Tablas!$C$4:$C$8,MATCH(O131,Tablas!$A$4:$A$8,0)))</f>
      </c>
      <c r="DQ131" s="3">
        <f>IF(P131="",0,INDEX(Tablas!$C$4:$C$8,MATCH(P131,Tablas!$A$4:$A$8,0)))</f>
      </c>
      <c r="DR131" s="3">
        <f>IF(Q131="",0,INDEX(Tablas!$C$4:$C$8,MATCH(Q131,Tablas!$A$4:$A$8,0)))</f>
      </c>
      <c r="DS131" s="3">
        <f>IF(R131="",0,INDEX(Tablas!$C$4:$C$8,MATCH(R131,Tablas!$A$4:$A$8,0)))</f>
      </c>
      <c r="DT131" s="3">
        <f>IF(S131="",0,INDEX(Tablas!$C$4:$C$8,MATCH(S131,Tablas!$A$4:$A$8,0)))</f>
      </c>
      <c r="DU131" s="3">
        <f>IF(T131="",0,INDEX(Tablas!$C$4:$C$8,MATCH(T131,Tablas!$A$4:$A$8,0)))</f>
      </c>
      <c r="DV131" s="3">
        <f>IF(U131="",0,INDEX(Tablas!$C$4:$C$8,MATCH(U131,Tablas!$A$4:$A$8,0)))</f>
      </c>
      <c r="DW131" s="3">
        <f>IF(V131="",0,INDEX(Tablas!$C$4:$C$8,MATCH(V131,Tablas!$A$4:$A$8,0)))</f>
      </c>
      <c r="DX131" s="3">
        <f>IF(W131="",0,INDEX(Tablas!$C$4:$C$8,MATCH(W131,Tablas!$A$4:$A$8,0)))</f>
      </c>
      <c r="DY131" s="3">
        <f>IF(X131="",0,INDEX(Tablas!$C$4:$C$8,MATCH(X131,Tablas!$A$4:$A$8,0)))</f>
      </c>
      <c r="DZ131" s="3">
        <f>IF(Y131="",0,INDEX(Tablas!$C$4:$C$8,MATCH(Y131,Tablas!$A$4:$A$8,0)))</f>
      </c>
      <c r="EA131" s="3">
        <f>IF(Z131="",0,INDEX(Tablas!$B$4:$B$8,MATCH(Z131,Tablas!$A$4:$A$8,0)))</f>
      </c>
      <c r="EB131" s="3">
        <f>IF(AA131="",0,INDEX(Tablas!$B$4:$B$8,MATCH(AA131,Tablas!$A$4:$A$8,0)))</f>
      </c>
      <c r="EC131" s="3">
        <f>IF(AB131="",0,INDEX(Tablas!$B$4:$B$8,MATCH(AB131,Tablas!$A$4:$A$8,0)))</f>
      </c>
      <c r="ED131" s="3">
        <f>IF(AC131="",0,INDEX(Tablas!$B$4:$B$8,MATCH(AC131,Tablas!$A$4:$A$8,0)))</f>
      </c>
      <c r="EE131" s="3">
        <f>IF(AD131="",0,INDEX(Tablas!$B$4:$B$8,MATCH(AD131,Tablas!$A$4:$A$8,0)))</f>
      </c>
      <c r="EF131" s="3">
        <f>IF(AE131="",0,INDEX(Tablas!$B$4:$B$8,MATCH(AE131,Tablas!$A$4:$A$8,0)))</f>
      </c>
      <c r="EG131" s="3">
        <f>IF(AF131="",0,INDEX(Tablas!$C$4:$C$8,MATCH(AF131,Tablas!$A$4:$A$8,0)))</f>
      </c>
      <c r="EH131" s="3">
        <f>IF(AG131="",0,INDEX(Tablas!$B$4:$B$8,MATCH(AG131,Tablas!$A$4:$A$8,0)))</f>
      </c>
      <c r="EI131" s="3">
        <f>IF(AH131="",0,INDEX(Tablas!$B$4:$B$8,MATCH(AH131,Tablas!$A$4:$A$8,0)))</f>
      </c>
      <c r="EJ131" s="3">
        <f>IF(AI131="",0,INDEX(Tablas!$B$4:$B$8,MATCH(AI131,Tablas!$A$4:$A$8,0)))</f>
      </c>
      <c r="EK131" s="3">
        <f>IF(AJ131="",0,INDEX(Tablas!$B$4:$B$8,MATCH(AJ131,Tablas!$A$4:$A$8,0)))</f>
      </c>
      <c r="EL131" s="3">
        <f>IF(AK131="",0,INDEX(Tablas!$B$4:$B$8,MATCH(AK131,Tablas!$A$4:$A$8,0)))</f>
      </c>
      <c r="EM131" s="3">
        <f>IF(AL131="",0,INDEX(Tablas!$B$4:$B$8,MATCH(AL131,Tablas!$A$4:$A$8,0)))</f>
      </c>
      <c r="EN131" s="3">
        <f>IF(AM131="",0,INDEX(Tablas!$B$4:$B$8,MATCH(AM131,Tablas!$A$4:$A$8,0)))</f>
      </c>
      <c r="EO131" s="3">
        <f>IF(AN131="",0,INDEX(Tablas!$B$4:$B$8,MATCH(AN131,Tablas!$A$4:$A$8,0)))</f>
      </c>
      <c r="EP131" s="3">
        <f>IF(AO131="",0,INDEX(Tablas!$B$4:$B$8,MATCH(AO131,Tablas!$A$4:$A$8,0)))</f>
      </c>
      <c r="EQ131" s="3">
        <f>IF(AP131="",0,INDEX(Tablas!$B$4:$B$8,MATCH(AP131,Tablas!$A$4:$A$8,0)))</f>
      </c>
      <c r="ER131" s="3">
        <f>IF(AQ131="",0,INDEX(Tablas!$B$4:$B$8,MATCH(AQ131,Tablas!$A$4:$A$8,0)))</f>
      </c>
      <c r="ES131" s="3">
        <f>IF(AR131="",0,INDEX(Tablas!$B$4:$B$8,MATCH(AR131,Tablas!$A$4:$A$8,0)))</f>
      </c>
      <c r="ET131" s="3">
        <f>IF(AS131="",0,INDEX(Tablas!$B$4:$B$8,MATCH(AS131,Tablas!$A$4:$A$8,0)))</f>
      </c>
      <c r="EU131" s="3">
        <f>IF(AT131="",0,INDEX(Tablas!$B$4:$B$8,MATCH(AT131,Tablas!$A$4:$A$8,0)))</f>
      </c>
      <c r="EV131" s="3">
        <f>IF(AU131="",0,INDEX(Tablas!$B$4:$B$8,MATCH(AU131,Tablas!$A$4:$A$8,0)))</f>
      </c>
      <c r="EW131" s="3">
        <f>IF(AV131="",0,INDEX(Tablas!$B$4:$B$8,MATCH(AV131,Tablas!$A$4:$A$8,0)))</f>
      </c>
      <c r="EX131" s="3">
        <f>IF(AW131="",0,INDEX(Tablas!$B$4:$B$8,MATCH(AW131,Tablas!$A$4:$A$8,0)))</f>
      </c>
      <c r="EY131" s="3">
        <f>IF(AX131="",0,INDEX(Tablas!$B$4:$B$8,MATCH(AX131,Tablas!$A$4:$A$8,0)))</f>
      </c>
      <c r="EZ131" s="3">
        <f>IF(AY131="",0,INDEX(Tablas!$B$4:$B$8,MATCH(AY131,Tablas!$A$4:$A$8,0)))</f>
      </c>
      <c r="FA131" s="3">
        <f>IF(AZ131="",0,INDEX(Tablas!$B$4:$B$8,MATCH(AZ131,Tablas!$A$4:$A$8,0)))</f>
      </c>
      <c r="FB131" s="3">
        <f>IF(BA131="",0,INDEX(Tablas!$B$4:$B$8,MATCH(BA131,Tablas!$A$4:$A$8,0)))</f>
      </c>
      <c r="FC131" s="3">
        <f>IF(BB131="",0,INDEX(Tablas!$B$4:$B$8,MATCH(BB131,Tablas!$A$4:$A$8,0)))</f>
      </c>
      <c r="FD131" s="3">
        <f>IF(BC131="",0,INDEX(Tablas!$B$4:$B$8,MATCH(BC131,Tablas!$A$4:$A$8,0)))</f>
      </c>
      <c r="FE131" s="3">
        <f>IF(BD131="",0,INDEX(Tablas!$B$4:$B$8,MATCH(BD131,Tablas!$A$4:$A$8,0)))</f>
      </c>
      <c r="FF131" s="3">
        <f>IF(BE131="",0,INDEX(Tablas!$C$4:$C$8,MATCH(BE131,Tablas!$A$4:$A$8,0)))</f>
      </c>
      <c r="FG131" s="3">
        <f>IF(BF131="",0,INDEX(Tablas!$B$4:$B$8,MATCH(BF131,Tablas!$A$4:$A$8,0)))</f>
      </c>
      <c r="FH131" s="3">
        <f>IF(BG131="",0,INDEX(Tablas!$B$4:$B$8,MATCH(BG131,Tablas!$A$4:$A$8,0)))</f>
      </c>
      <c r="FI131" s="3">
        <f>IF(BH131="",0,INDEX(Tablas!$B$4:$B$8,MATCH(BH131,Tablas!$A$4:$A$8,0)))</f>
      </c>
      <c r="FJ131" s="3">
        <f>IF(BI131="",0,INDEX(Tablas!$C$4:$C$8,MATCH(BI131,Tablas!$A$4:$A$8,0)))</f>
      </c>
      <c r="FK131" s="3">
        <f>IF(BJ131="",0,INDEX(Tablas!$C$4:$C$8,MATCH(BJ131,Tablas!$A$4:$A$8,0)))</f>
      </c>
      <c r="FL131" s="3">
        <f>IF(BK131="",0,INDEX(Tablas!$C$4:$C$8,MATCH(BK131,Tablas!$A$4:$A$8,0)))</f>
      </c>
      <c r="FM131" s="3">
        <f>IF(BL131="",0,INDEX(Tablas!$C$4:$C$8,MATCH(BL131,Tablas!$A$4:$A$8,0)))</f>
      </c>
      <c r="FN131" s="3">
        <f>IF(BM131="",0,INDEX(Tablas!$C$4:$C$8,MATCH(BM131,Tablas!$A$4:$A$8,0)))</f>
      </c>
      <c r="FO131" s="3">
        <f>IF(BN131="",0,INDEX(Tablas!$C$4:$C$8,MATCH(BN131,Tablas!$A$4:$A$8,0)))</f>
      </c>
      <c r="FP131" s="3">
        <f>IF(BO131="",0,INDEX(Tablas!$C$4:$C$8,MATCH(BO131,Tablas!$A$4:$A$8,0)))</f>
      </c>
      <c r="FQ131" s="3">
        <f>IF(OR($B131&lt;&gt;"Sí",BP131=""),0,INDEX(Tablas!$C$4:$C$8,MATCH(BP131,Tablas!$A$4:$A$8,0)))</f>
      </c>
      <c r="FR131" s="3">
        <f>IF(OR($B131&lt;&gt;"Sí",BQ131=""),0,INDEX(Tablas!$C$4:$C$8,MATCH(BQ131,Tablas!$A$4:$A$8,0)))</f>
      </c>
      <c r="FS131" s="3">
        <f>IF(OR($B131&lt;&gt;"Sí",BR131=""),0,INDEX(Tablas!$C$4:$C$8,MATCH(BR131,Tablas!$A$4:$A$8,0)))</f>
      </c>
      <c r="FT131" s="3">
        <f>IF(OR($B131&lt;&gt;"Sí",BS131=""),0,INDEX(Tablas!$C$4:$C$8,MATCH(BS131,Tablas!$A$4:$A$8,0)))</f>
      </c>
      <c r="FU131" s="3">
        <f>IF(OR($C131&lt;&gt;"Sí",BT131=""),0,INDEX(Tablas!$C$4:$C$8,MATCH(BT131,Tablas!$A$4:$A$8,0)))</f>
      </c>
      <c r="FV131" s="3">
        <f>IF(OR($C131&lt;&gt;"Sí",BU131=""),0,INDEX(Tablas!$C$4:$C$8,MATCH(BU131,Tablas!$A$4:$A$8,0)))</f>
      </c>
      <c r="FW131" s="3">
        <f>IF(OR($C131&lt;&gt;"Sí",BV131=""),0,INDEX(Tablas!$C$4:$C$8,MATCH(BV131,Tablas!$A$4:$A$8,0)))</f>
      </c>
      <c r="FX131" s="3">
        <f>IF(OR($C131&lt;&gt;"Sí",BW131=""),0,INDEX(Tablas!$C$4:$C$8,MATCH(BW131,Tablas!$A$4:$A$8,0)))</f>
      </c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6">
        <f>IF(COUNTA($A132:$BW132)=0,"",SUM(DE132:FX132))</f>
      </c>
      <c r="BY132" s="6">
        <f>IF(BX132="","",IF(BX132&lt;Tablas!$C$11,"Nulo",IF(BX132&lt;Tablas!$D$11,"Bajo",IF(BX132&lt;Tablas!$E$11,"Medio",IF(BX132&lt;Tablas!$F$11,"Alto","Muy alto")))))</f>
      </c>
      <c r="BZ132" s="3">
        <f>IF($BX132="","",SUM(DE132,DG132,DF132,DH132,DI132))</f>
      </c>
      <c r="CA132" s="3">
        <f>IF(BZ132="","",IF(BZ132&lt;Tablas!$C$12,"Nulo",IF(BZ132&lt;Tablas!$D$12,"Bajo",IF(BZ132&lt;Tablas!$E$12,"Medio",IF(BZ132&lt;Tablas!$F$12,"Alto","Muy alto")))))</f>
      </c>
      <c r="CB132" s="3">
        <f>IF($BX132="","",SUM(DJ132,DP132,DK132,DL132,DM132,DN132,DO132,FQ132,FR132,FS132,FT132,DQ132,DR132,DS132,DT132,EC132,ED132,EE132,EF132,EA132,EB132,EG132,EH132,EM132,EN132))</f>
      </c>
      <c r="CC132" s="3">
        <f>IF(CB132="","",IF(CB132&lt;Tablas!$C$13,"Nulo",IF(CB132&lt;Tablas!$D$13,"Bajo",IF(CB132&lt;Tablas!$E$13,"Medio",IF(CB132&lt;Tablas!$F$13,"Alto","Muy alto")))))</f>
      </c>
      <c r="CD132" s="3">
        <f>IF($BX132="","",SUM(DU132,DV132,DW132,DX132,DY132,DZ132))</f>
      </c>
      <c r="CE132" s="3">
        <f>IF(CD132="","",IF(CD132&lt;Tablas!$C$14,"Nulo",IF(CD132&lt;Tablas!$D$14,"Bajo",IF(CD132&lt;Tablas!$E$14,"Medio",IF(CD132&lt;Tablas!$F$14,"Alto","Muy alto")))))</f>
      </c>
      <c r="CF132" s="3">
        <f>IF($BX132="","",SUM(EI132,EJ132,EK132,EL132,EO132,EP132,EQ132,ER132,ES132,ET132,EU132,EV132,EW132,EX132,FU132,FV132,FW132,FX132,FI132,FJ132,FK132,FL132,FM132,FN132,FO132,FP132))</f>
      </c>
      <c r="CG132" s="3">
        <f>IF(CF132="","",IF(CF132&lt;Tablas!$C$15,"Nulo",IF(CF132&lt;Tablas!$D$15,"Bajo",IF(CF132&lt;Tablas!$E$15,"Medio",IF(CF132&lt;Tablas!$F$15,"Alto","Muy alto")))))</f>
      </c>
      <c r="CH132" s="3">
        <f>IF($BX132="","",SUM(EY132,EZ132,FA132,FB132,FC132,FD132,FG132,FH132,FE132,FF132))</f>
      </c>
      <c r="CI132" s="3">
        <f>IF(CH132="","",IF(CH132&lt;Tablas!$C$16,"Nulo",IF(CH132&lt;Tablas!$D$16,"Bajo",IF(CH132&lt;Tablas!$E$16,"Medio",IF(CH132&lt;Tablas!$F$16,"Alto","Muy alto")))))</f>
      </c>
      <c r="CJ132" s="3">
        <f>IF($BX132="","",SUM(DE132,DG132,DF132,DH132,DI132))</f>
      </c>
      <c r="CK132" s="3">
        <f>IF(CJ132="","",IF(CJ132&lt;Tablas!$C$17,"Nulo",IF(CJ132&lt;Tablas!$D$17,"Bajo",IF(CJ132&lt;Tablas!$E$17,"Medio",IF(CJ132&lt;Tablas!$F$17,"Alto","Muy alto")))))</f>
      </c>
      <c r="CL132" s="3">
        <f>IF($BX132="","",SUM(DJ132,DP132,DK132,DL132,DM132,DN132,DO132,FQ132,FR132,FS132,FT132,DQ132,DR132,DS132,DT132))</f>
      </c>
      <c r="CM132" s="3">
        <f>IF(CL132="","",IF(CL132&lt;Tablas!$C$18,"Nulo",IF(CL132&lt;Tablas!$D$18,"Bajo",IF(CL132&lt;Tablas!$E$18,"Medio",IF(CL132&lt;Tablas!$F$18,"Alto","Muy alto")))))</f>
      </c>
      <c r="CN132" s="3">
        <f>IF($BX132="","",SUM(EC132,ED132,EE132,EF132,EA132,EB132,EG132,EH132,EM132,EN132))</f>
      </c>
      <c r="CO132" s="3">
        <f>IF(CN132="","",IF(CN132&lt;Tablas!$C$19,"Nulo",IF(CN132&lt;Tablas!$D$19,"Bajo",IF(CN132&lt;Tablas!$E$19,"Medio",IF(CN132&lt;Tablas!$F$19,"Alto","Muy alto")))))</f>
      </c>
      <c r="CP132" s="3">
        <f>IF($BX132="","",SUM(DU132,DV132))</f>
      </c>
      <c r="CQ132" s="3">
        <f>IF(CP132="","",IF(CP132&lt;Tablas!$C$20,"Nulo",IF(CP132&lt;Tablas!$D$20,"Bajo",IF(CP132&lt;Tablas!$E$20,"Medio",IF(CP132&lt;Tablas!$F$20,"Alto","Muy alto")))))</f>
      </c>
      <c r="CR132" s="3">
        <f>IF($BX132="","",SUM(DW132,DX132,DY132,DZ132))</f>
      </c>
      <c r="CS132" s="3">
        <f>IF(CR132="","",IF(CR132&lt;Tablas!$C$21,"Nulo",IF(CR132&lt;Tablas!$D$21,"Bajo",IF(CR132&lt;Tablas!$E$21,"Medio",IF(CR132&lt;Tablas!$F$21,"Alto","Muy alto")))))</f>
      </c>
      <c r="CT132" s="3">
        <f>IF($BX132="","",SUM(EI132,EJ132,EK132,EL132,EO132,EP132,EQ132,ER132,ES132))</f>
      </c>
      <c r="CU132" s="3">
        <f>IF(CT132="","",IF(CT132&lt;Tablas!$C$22,"Nulo",IF(CT132&lt;Tablas!$D$22,"Bajo",IF(CT132&lt;Tablas!$E$22,"Medio",IF(CT132&lt;Tablas!$F$22,"Alto","Muy alto")))))</f>
      </c>
      <c r="CV132" s="3">
        <f>IF($BX132="","",SUM(ET132,EU132,EV132,EW132,EX132,FU132,FV132,FW132,FX132))</f>
      </c>
      <c r="CW132" s="3">
        <f>IF(CV132="","",IF(CV132&lt;Tablas!$C$23,"Nulo",IF(CV132&lt;Tablas!$D$23,"Bajo",IF(CV132&lt;Tablas!$E$23,"Medio",IF(CV132&lt;Tablas!$F$23,"Alto","Muy alto")))))</f>
      </c>
      <c r="CX132" s="3">
        <f>IF($BX132="","",SUM(FI132,FJ132,FK132,FL132,FM132,FN132,FO132,FP132))</f>
      </c>
      <c r="CY132" s="3">
        <f>IF(CX132="","",IF(CX132&lt;Tablas!$C$24,"Nulo",IF(CX132&lt;Tablas!$D$24,"Bajo",IF(CX132&lt;Tablas!$E$24,"Medio",IF(CX132&lt;Tablas!$F$24,"Alto","Muy alto")))))</f>
      </c>
      <c r="CZ132" s="3">
        <f>IF($BX132="","",SUM(EY132,EZ132,FA132,FB132,FC132,FD132))</f>
      </c>
      <c r="DA132" s="3">
        <f>IF(CZ132="","",IF(CZ132&lt;Tablas!$C$25,"Nulo",IF(CZ132&lt;Tablas!$D$25,"Bajo",IF(CZ132&lt;Tablas!$E$25,"Medio",IF(CZ132&lt;Tablas!$F$25,"Alto","Muy alto")))))</f>
      </c>
      <c r="DB132" s="3">
        <f>IF($BX132="","",SUM(FG132,FH132,FE132,FF132))</f>
      </c>
      <c r="DC132" s="3">
        <f>IF(DB132="","",IF(DB132&lt;Tablas!$C$26,"Nulo",IF(DB132&lt;Tablas!$D$26,"Bajo",IF(DB132&lt;Tablas!$E$26,"Medio",IF(DB132&lt;Tablas!$F$26,"Alto","Muy alto")))))</f>
      </c>
      <c r="DD132" s="3">
        <f>IF($BX132="","",COUNTBLANK(D132:BO132)+IF($B132="Sí",COUNTBLANK(BP132:BS132),0)+IF($C132="Sí",COUNTBLANK(BT132:BW132),0)+IF($B132="",1,0)+IF($C132="",1,0))</f>
      </c>
      <c r="DE132" s="3">
        <f>IF(D132="",0,INDEX(Tablas!$B$4:$B$8,MATCH(D132,Tablas!$A$4:$A$8,0)))</f>
      </c>
      <c r="DF132" s="3">
        <f>IF(E132="",0,INDEX(Tablas!$C$4:$C$8,MATCH(E132,Tablas!$A$4:$A$8,0)))</f>
      </c>
      <c r="DG132" s="3">
        <f>IF(F132="",0,INDEX(Tablas!$C$4:$C$8,MATCH(F132,Tablas!$A$4:$A$8,0)))</f>
      </c>
      <c r="DH132" s="3">
        <f>IF(G132="",0,INDEX(Tablas!$B$4:$B$8,MATCH(G132,Tablas!$A$4:$A$8,0)))</f>
      </c>
      <c r="DI132" s="3">
        <f>IF(H132="",0,INDEX(Tablas!$C$4:$C$8,MATCH(H132,Tablas!$A$4:$A$8,0)))</f>
      </c>
      <c r="DJ132" s="3">
        <f>IF(I132="",0,INDEX(Tablas!$C$4:$C$8,MATCH(I132,Tablas!$A$4:$A$8,0)))</f>
      </c>
      <c r="DK132" s="3">
        <f>IF(J132="",0,INDEX(Tablas!$C$4:$C$8,MATCH(J132,Tablas!$A$4:$A$8,0)))</f>
      </c>
      <c r="DL132" s="3">
        <f>IF(K132="",0,INDEX(Tablas!$C$4:$C$8,MATCH(K132,Tablas!$A$4:$A$8,0)))</f>
      </c>
      <c r="DM132" s="3">
        <f>IF(L132="",0,INDEX(Tablas!$C$4:$C$8,MATCH(L132,Tablas!$A$4:$A$8,0)))</f>
      </c>
      <c r="DN132" s="3">
        <f>IF(M132="",0,INDEX(Tablas!$C$4:$C$8,MATCH(M132,Tablas!$A$4:$A$8,0)))</f>
      </c>
      <c r="DO132" s="3">
        <f>IF(N132="",0,INDEX(Tablas!$C$4:$C$8,MATCH(N132,Tablas!$A$4:$A$8,0)))</f>
      </c>
      <c r="DP132" s="3">
        <f>IF(O132="",0,INDEX(Tablas!$C$4:$C$8,MATCH(O132,Tablas!$A$4:$A$8,0)))</f>
      </c>
      <c r="DQ132" s="3">
        <f>IF(P132="",0,INDEX(Tablas!$C$4:$C$8,MATCH(P132,Tablas!$A$4:$A$8,0)))</f>
      </c>
      <c r="DR132" s="3">
        <f>IF(Q132="",0,INDEX(Tablas!$C$4:$C$8,MATCH(Q132,Tablas!$A$4:$A$8,0)))</f>
      </c>
      <c r="DS132" s="3">
        <f>IF(R132="",0,INDEX(Tablas!$C$4:$C$8,MATCH(R132,Tablas!$A$4:$A$8,0)))</f>
      </c>
      <c r="DT132" s="3">
        <f>IF(S132="",0,INDEX(Tablas!$C$4:$C$8,MATCH(S132,Tablas!$A$4:$A$8,0)))</f>
      </c>
      <c r="DU132" s="3">
        <f>IF(T132="",0,INDEX(Tablas!$C$4:$C$8,MATCH(T132,Tablas!$A$4:$A$8,0)))</f>
      </c>
      <c r="DV132" s="3">
        <f>IF(U132="",0,INDEX(Tablas!$C$4:$C$8,MATCH(U132,Tablas!$A$4:$A$8,0)))</f>
      </c>
      <c r="DW132" s="3">
        <f>IF(V132="",0,INDEX(Tablas!$C$4:$C$8,MATCH(V132,Tablas!$A$4:$A$8,0)))</f>
      </c>
      <c r="DX132" s="3">
        <f>IF(W132="",0,INDEX(Tablas!$C$4:$C$8,MATCH(W132,Tablas!$A$4:$A$8,0)))</f>
      </c>
      <c r="DY132" s="3">
        <f>IF(X132="",0,INDEX(Tablas!$C$4:$C$8,MATCH(X132,Tablas!$A$4:$A$8,0)))</f>
      </c>
      <c r="DZ132" s="3">
        <f>IF(Y132="",0,INDEX(Tablas!$C$4:$C$8,MATCH(Y132,Tablas!$A$4:$A$8,0)))</f>
      </c>
      <c r="EA132" s="3">
        <f>IF(Z132="",0,INDEX(Tablas!$B$4:$B$8,MATCH(Z132,Tablas!$A$4:$A$8,0)))</f>
      </c>
      <c r="EB132" s="3">
        <f>IF(AA132="",0,INDEX(Tablas!$B$4:$B$8,MATCH(AA132,Tablas!$A$4:$A$8,0)))</f>
      </c>
      <c r="EC132" s="3">
        <f>IF(AB132="",0,INDEX(Tablas!$B$4:$B$8,MATCH(AB132,Tablas!$A$4:$A$8,0)))</f>
      </c>
      <c r="ED132" s="3">
        <f>IF(AC132="",0,INDEX(Tablas!$B$4:$B$8,MATCH(AC132,Tablas!$A$4:$A$8,0)))</f>
      </c>
      <c r="EE132" s="3">
        <f>IF(AD132="",0,INDEX(Tablas!$B$4:$B$8,MATCH(AD132,Tablas!$A$4:$A$8,0)))</f>
      </c>
      <c r="EF132" s="3">
        <f>IF(AE132="",0,INDEX(Tablas!$B$4:$B$8,MATCH(AE132,Tablas!$A$4:$A$8,0)))</f>
      </c>
      <c r="EG132" s="3">
        <f>IF(AF132="",0,INDEX(Tablas!$C$4:$C$8,MATCH(AF132,Tablas!$A$4:$A$8,0)))</f>
      </c>
      <c r="EH132" s="3">
        <f>IF(AG132="",0,INDEX(Tablas!$B$4:$B$8,MATCH(AG132,Tablas!$A$4:$A$8,0)))</f>
      </c>
      <c r="EI132" s="3">
        <f>IF(AH132="",0,INDEX(Tablas!$B$4:$B$8,MATCH(AH132,Tablas!$A$4:$A$8,0)))</f>
      </c>
      <c r="EJ132" s="3">
        <f>IF(AI132="",0,INDEX(Tablas!$B$4:$B$8,MATCH(AI132,Tablas!$A$4:$A$8,0)))</f>
      </c>
      <c r="EK132" s="3">
        <f>IF(AJ132="",0,INDEX(Tablas!$B$4:$B$8,MATCH(AJ132,Tablas!$A$4:$A$8,0)))</f>
      </c>
      <c r="EL132" s="3">
        <f>IF(AK132="",0,INDEX(Tablas!$B$4:$B$8,MATCH(AK132,Tablas!$A$4:$A$8,0)))</f>
      </c>
      <c r="EM132" s="3">
        <f>IF(AL132="",0,INDEX(Tablas!$B$4:$B$8,MATCH(AL132,Tablas!$A$4:$A$8,0)))</f>
      </c>
      <c r="EN132" s="3">
        <f>IF(AM132="",0,INDEX(Tablas!$B$4:$B$8,MATCH(AM132,Tablas!$A$4:$A$8,0)))</f>
      </c>
      <c r="EO132" s="3">
        <f>IF(AN132="",0,INDEX(Tablas!$B$4:$B$8,MATCH(AN132,Tablas!$A$4:$A$8,0)))</f>
      </c>
      <c r="EP132" s="3">
        <f>IF(AO132="",0,INDEX(Tablas!$B$4:$B$8,MATCH(AO132,Tablas!$A$4:$A$8,0)))</f>
      </c>
      <c r="EQ132" s="3">
        <f>IF(AP132="",0,INDEX(Tablas!$B$4:$B$8,MATCH(AP132,Tablas!$A$4:$A$8,0)))</f>
      </c>
      <c r="ER132" s="3">
        <f>IF(AQ132="",0,INDEX(Tablas!$B$4:$B$8,MATCH(AQ132,Tablas!$A$4:$A$8,0)))</f>
      </c>
      <c r="ES132" s="3">
        <f>IF(AR132="",0,INDEX(Tablas!$B$4:$B$8,MATCH(AR132,Tablas!$A$4:$A$8,0)))</f>
      </c>
      <c r="ET132" s="3">
        <f>IF(AS132="",0,INDEX(Tablas!$B$4:$B$8,MATCH(AS132,Tablas!$A$4:$A$8,0)))</f>
      </c>
      <c r="EU132" s="3">
        <f>IF(AT132="",0,INDEX(Tablas!$B$4:$B$8,MATCH(AT132,Tablas!$A$4:$A$8,0)))</f>
      </c>
      <c r="EV132" s="3">
        <f>IF(AU132="",0,INDEX(Tablas!$B$4:$B$8,MATCH(AU132,Tablas!$A$4:$A$8,0)))</f>
      </c>
      <c r="EW132" s="3">
        <f>IF(AV132="",0,INDEX(Tablas!$B$4:$B$8,MATCH(AV132,Tablas!$A$4:$A$8,0)))</f>
      </c>
      <c r="EX132" s="3">
        <f>IF(AW132="",0,INDEX(Tablas!$B$4:$B$8,MATCH(AW132,Tablas!$A$4:$A$8,0)))</f>
      </c>
      <c r="EY132" s="3">
        <f>IF(AX132="",0,INDEX(Tablas!$B$4:$B$8,MATCH(AX132,Tablas!$A$4:$A$8,0)))</f>
      </c>
      <c r="EZ132" s="3">
        <f>IF(AY132="",0,INDEX(Tablas!$B$4:$B$8,MATCH(AY132,Tablas!$A$4:$A$8,0)))</f>
      </c>
      <c r="FA132" s="3">
        <f>IF(AZ132="",0,INDEX(Tablas!$B$4:$B$8,MATCH(AZ132,Tablas!$A$4:$A$8,0)))</f>
      </c>
      <c r="FB132" s="3">
        <f>IF(BA132="",0,INDEX(Tablas!$B$4:$B$8,MATCH(BA132,Tablas!$A$4:$A$8,0)))</f>
      </c>
      <c r="FC132" s="3">
        <f>IF(BB132="",0,INDEX(Tablas!$B$4:$B$8,MATCH(BB132,Tablas!$A$4:$A$8,0)))</f>
      </c>
      <c r="FD132" s="3">
        <f>IF(BC132="",0,INDEX(Tablas!$B$4:$B$8,MATCH(BC132,Tablas!$A$4:$A$8,0)))</f>
      </c>
      <c r="FE132" s="3">
        <f>IF(BD132="",0,INDEX(Tablas!$B$4:$B$8,MATCH(BD132,Tablas!$A$4:$A$8,0)))</f>
      </c>
      <c r="FF132" s="3">
        <f>IF(BE132="",0,INDEX(Tablas!$C$4:$C$8,MATCH(BE132,Tablas!$A$4:$A$8,0)))</f>
      </c>
      <c r="FG132" s="3">
        <f>IF(BF132="",0,INDEX(Tablas!$B$4:$B$8,MATCH(BF132,Tablas!$A$4:$A$8,0)))</f>
      </c>
      <c r="FH132" s="3">
        <f>IF(BG132="",0,INDEX(Tablas!$B$4:$B$8,MATCH(BG132,Tablas!$A$4:$A$8,0)))</f>
      </c>
      <c r="FI132" s="3">
        <f>IF(BH132="",0,INDEX(Tablas!$B$4:$B$8,MATCH(BH132,Tablas!$A$4:$A$8,0)))</f>
      </c>
      <c r="FJ132" s="3">
        <f>IF(BI132="",0,INDEX(Tablas!$C$4:$C$8,MATCH(BI132,Tablas!$A$4:$A$8,0)))</f>
      </c>
      <c r="FK132" s="3">
        <f>IF(BJ132="",0,INDEX(Tablas!$C$4:$C$8,MATCH(BJ132,Tablas!$A$4:$A$8,0)))</f>
      </c>
      <c r="FL132" s="3">
        <f>IF(BK132="",0,INDEX(Tablas!$C$4:$C$8,MATCH(BK132,Tablas!$A$4:$A$8,0)))</f>
      </c>
      <c r="FM132" s="3">
        <f>IF(BL132="",0,INDEX(Tablas!$C$4:$C$8,MATCH(BL132,Tablas!$A$4:$A$8,0)))</f>
      </c>
      <c r="FN132" s="3">
        <f>IF(BM132="",0,INDEX(Tablas!$C$4:$C$8,MATCH(BM132,Tablas!$A$4:$A$8,0)))</f>
      </c>
      <c r="FO132" s="3">
        <f>IF(BN132="",0,INDEX(Tablas!$C$4:$C$8,MATCH(BN132,Tablas!$A$4:$A$8,0)))</f>
      </c>
      <c r="FP132" s="3">
        <f>IF(BO132="",0,INDEX(Tablas!$C$4:$C$8,MATCH(BO132,Tablas!$A$4:$A$8,0)))</f>
      </c>
      <c r="FQ132" s="3">
        <f>IF(OR($B132&lt;&gt;"Sí",BP132=""),0,INDEX(Tablas!$C$4:$C$8,MATCH(BP132,Tablas!$A$4:$A$8,0)))</f>
      </c>
      <c r="FR132" s="3">
        <f>IF(OR($B132&lt;&gt;"Sí",BQ132=""),0,INDEX(Tablas!$C$4:$C$8,MATCH(BQ132,Tablas!$A$4:$A$8,0)))</f>
      </c>
      <c r="FS132" s="3">
        <f>IF(OR($B132&lt;&gt;"Sí",BR132=""),0,INDEX(Tablas!$C$4:$C$8,MATCH(BR132,Tablas!$A$4:$A$8,0)))</f>
      </c>
      <c r="FT132" s="3">
        <f>IF(OR($B132&lt;&gt;"Sí",BS132=""),0,INDEX(Tablas!$C$4:$C$8,MATCH(BS132,Tablas!$A$4:$A$8,0)))</f>
      </c>
      <c r="FU132" s="3">
        <f>IF(OR($C132&lt;&gt;"Sí",BT132=""),0,INDEX(Tablas!$C$4:$C$8,MATCH(BT132,Tablas!$A$4:$A$8,0)))</f>
      </c>
      <c r="FV132" s="3">
        <f>IF(OR($C132&lt;&gt;"Sí",BU132=""),0,INDEX(Tablas!$C$4:$C$8,MATCH(BU132,Tablas!$A$4:$A$8,0)))</f>
      </c>
      <c r="FW132" s="3">
        <f>IF(OR($C132&lt;&gt;"Sí",BV132=""),0,INDEX(Tablas!$C$4:$C$8,MATCH(BV132,Tablas!$A$4:$A$8,0)))</f>
      </c>
      <c r="FX132" s="3">
        <f>IF(OR($C132&lt;&gt;"Sí",BW132=""),0,INDEX(Tablas!$C$4:$C$8,MATCH(BW132,Tablas!$A$4:$A$8,0)))</f>
      </c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6">
        <f>IF(COUNTA($A133:$BW133)=0,"",SUM(DE133:FX133))</f>
      </c>
      <c r="BY133" s="6">
        <f>IF(BX133="","",IF(BX133&lt;Tablas!$C$11,"Nulo",IF(BX133&lt;Tablas!$D$11,"Bajo",IF(BX133&lt;Tablas!$E$11,"Medio",IF(BX133&lt;Tablas!$F$11,"Alto","Muy alto")))))</f>
      </c>
      <c r="BZ133" s="3">
        <f>IF($BX133="","",SUM(DE133,DG133,DF133,DH133,DI133))</f>
      </c>
      <c r="CA133" s="3">
        <f>IF(BZ133="","",IF(BZ133&lt;Tablas!$C$12,"Nulo",IF(BZ133&lt;Tablas!$D$12,"Bajo",IF(BZ133&lt;Tablas!$E$12,"Medio",IF(BZ133&lt;Tablas!$F$12,"Alto","Muy alto")))))</f>
      </c>
      <c r="CB133" s="3">
        <f>IF($BX133="","",SUM(DJ133,DP133,DK133,DL133,DM133,DN133,DO133,FQ133,FR133,FS133,FT133,DQ133,DR133,DS133,DT133,EC133,ED133,EE133,EF133,EA133,EB133,EG133,EH133,EM133,EN133))</f>
      </c>
      <c r="CC133" s="3">
        <f>IF(CB133="","",IF(CB133&lt;Tablas!$C$13,"Nulo",IF(CB133&lt;Tablas!$D$13,"Bajo",IF(CB133&lt;Tablas!$E$13,"Medio",IF(CB133&lt;Tablas!$F$13,"Alto","Muy alto")))))</f>
      </c>
      <c r="CD133" s="3">
        <f>IF($BX133="","",SUM(DU133,DV133,DW133,DX133,DY133,DZ133))</f>
      </c>
      <c r="CE133" s="3">
        <f>IF(CD133="","",IF(CD133&lt;Tablas!$C$14,"Nulo",IF(CD133&lt;Tablas!$D$14,"Bajo",IF(CD133&lt;Tablas!$E$14,"Medio",IF(CD133&lt;Tablas!$F$14,"Alto","Muy alto")))))</f>
      </c>
      <c r="CF133" s="3">
        <f>IF($BX133="","",SUM(EI133,EJ133,EK133,EL133,EO133,EP133,EQ133,ER133,ES133,ET133,EU133,EV133,EW133,EX133,FU133,FV133,FW133,FX133,FI133,FJ133,FK133,FL133,FM133,FN133,FO133,FP133))</f>
      </c>
      <c r="CG133" s="3">
        <f>IF(CF133="","",IF(CF133&lt;Tablas!$C$15,"Nulo",IF(CF133&lt;Tablas!$D$15,"Bajo",IF(CF133&lt;Tablas!$E$15,"Medio",IF(CF133&lt;Tablas!$F$15,"Alto","Muy alto")))))</f>
      </c>
      <c r="CH133" s="3">
        <f>IF($BX133="","",SUM(EY133,EZ133,FA133,FB133,FC133,FD133,FG133,FH133,FE133,FF133))</f>
      </c>
      <c r="CI133" s="3">
        <f>IF(CH133="","",IF(CH133&lt;Tablas!$C$16,"Nulo",IF(CH133&lt;Tablas!$D$16,"Bajo",IF(CH133&lt;Tablas!$E$16,"Medio",IF(CH133&lt;Tablas!$F$16,"Alto","Muy alto")))))</f>
      </c>
      <c r="CJ133" s="3">
        <f>IF($BX133="","",SUM(DE133,DG133,DF133,DH133,DI133))</f>
      </c>
      <c r="CK133" s="3">
        <f>IF(CJ133="","",IF(CJ133&lt;Tablas!$C$17,"Nulo",IF(CJ133&lt;Tablas!$D$17,"Bajo",IF(CJ133&lt;Tablas!$E$17,"Medio",IF(CJ133&lt;Tablas!$F$17,"Alto","Muy alto")))))</f>
      </c>
      <c r="CL133" s="3">
        <f>IF($BX133="","",SUM(DJ133,DP133,DK133,DL133,DM133,DN133,DO133,FQ133,FR133,FS133,FT133,DQ133,DR133,DS133,DT133))</f>
      </c>
      <c r="CM133" s="3">
        <f>IF(CL133="","",IF(CL133&lt;Tablas!$C$18,"Nulo",IF(CL133&lt;Tablas!$D$18,"Bajo",IF(CL133&lt;Tablas!$E$18,"Medio",IF(CL133&lt;Tablas!$F$18,"Alto","Muy alto")))))</f>
      </c>
      <c r="CN133" s="3">
        <f>IF($BX133="","",SUM(EC133,ED133,EE133,EF133,EA133,EB133,EG133,EH133,EM133,EN133))</f>
      </c>
      <c r="CO133" s="3">
        <f>IF(CN133="","",IF(CN133&lt;Tablas!$C$19,"Nulo",IF(CN133&lt;Tablas!$D$19,"Bajo",IF(CN133&lt;Tablas!$E$19,"Medio",IF(CN133&lt;Tablas!$F$19,"Alto","Muy alto")))))</f>
      </c>
      <c r="CP133" s="3">
        <f>IF($BX133="","",SUM(DU133,DV133))</f>
      </c>
      <c r="CQ133" s="3">
        <f>IF(CP133="","",IF(CP133&lt;Tablas!$C$20,"Nulo",IF(CP133&lt;Tablas!$D$20,"Bajo",IF(CP133&lt;Tablas!$E$20,"Medio",IF(CP133&lt;Tablas!$F$20,"Alto","Muy alto")))))</f>
      </c>
      <c r="CR133" s="3">
        <f>IF($BX133="","",SUM(DW133,DX133,DY133,DZ133))</f>
      </c>
      <c r="CS133" s="3">
        <f>IF(CR133="","",IF(CR133&lt;Tablas!$C$21,"Nulo",IF(CR133&lt;Tablas!$D$21,"Bajo",IF(CR133&lt;Tablas!$E$21,"Medio",IF(CR133&lt;Tablas!$F$21,"Alto","Muy alto")))))</f>
      </c>
      <c r="CT133" s="3">
        <f>IF($BX133="","",SUM(EI133,EJ133,EK133,EL133,EO133,EP133,EQ133,ER133,ES133))</f>
      </c>
      <c r="CU133" s="3">
        <f>IF(CT133="","",IF(CT133&lt;Tablas!$C$22,"Nulo",IF(CT133&lt;Tablas!$D$22,"Bajo",IF(CT133&lt;Tablas!$E$22,"Medio",IF(CT133&lt;Tablas!$F$22,"Alto","Muy alto")))))</f>
      </c>
      <c r="CV133" s="3">
        <f>IF($BX133="","",SUM(ET133,EU133,EV133,EW133,EX133,FU133,FV133,FW133,FX133))</f>
      </c>
      <c r="CW133" s="3">
        <f>IF(CV133="","",IF(CV133&lt;Tablas!$C$23,"Nulo",IF(CV133&lt;Tablas!$D$23,"Bajo",IF(CV133&lt;Tablas!$E$23,"Medio",IF(CV133&lt;Tablas!$F$23,"Alto","Muy alto")))))</f>
      </c>
      <c r="CX133" s="3">
        <f>IF($BX133="","",SUM(FI133,FJ133,FK133,FL133,FM133,FN133,FO133,FP133))</f>
      </c>
      <c r="CY133" s="3">
        <f>IF(CX133="","",IF(CX133&lt;Tablas!$C$24,"Nulo",IF(CX133&lt;Tablas!$D$24,"Bajo",IF(CX133&lt;Tablas!$E$24,"Medio",IF(CX133&lt;Tablas!$F$24,"Alto","Muy alto")))))</f>
      </c>
      <c r="CZ133" s="3">
        <f>IF($BX133="","",SUM(EY133,EZ133,FA133,FB133,FC133,FD133))</f>
      </c>
      <c r="DA133" s="3">
        <f>IF(CZ133="","",IF(CZ133&lt;Tablas!$C$25,"Nulo",IF(CZ133&lt;Tablas!$D$25,"Bajo",IF(CZ133&lt;Tablas!$E$25,"Medio",IF(CZ133&lt;Tablas!$F$25,"Alto","Muy alto")))))</f>
      </c>
      <c r="DB133" s="3">
        <f>IF($BX133="","",SUM(FG133,FH133,FE133,FF133))</f>
      </c>
      <c r="DC133" s="3">
        <f>IF(DB133="","",IF(DB133&lt;Tablas!$C$26,"Nulo",IF(DB133&lt;Tablas!$D$26,"Bajo",IF(DB133&lt;Tablas!$E$26,"Medio",IF(DB133&lt;Tablas!$F$26,"Alto","Muy alto")))))</f>
      </c>
      <c r="DD133" s="3">
        <f>IF($BX133="","",COUNTBLANK(D133:BO133)+IF($B133="Sí",COUNTBLANK(BP133:BS133),0)+IF($C133="Sí",COUNTBLANK(BT133:BW133),0)+IF($B133="",1,0)+IF($C133="",1,0))</f>
      </c>
      <c r="DE133" s="3">
        <f>IF(D133="",0,INDEX(Tablas!$B$4:$B$8,MATCH(D133,Tablas!$A$4:$A$8,0)))</f>
      </c>
      <c r="DF133" s="3">
        <f>IF(E133="",0,INDEX(Tablas!$C$4:$C$8,MATCH(E133,Tablas!$A$4:$A$8,0)))</f>
      </c>
      <c r="DG133" s="3">
        <f>IF(F133="",0,INDEX(Tablas!$C$4:$C$8,MATCH(F133,Tablas!$A$4:$A$8,0)))</f>
      </c>
      <c r="DH133" s="3">
        <f>IF(G133="",0,INDEX(Tablas!$B$4:$B$8,MATCH(G133,Tablas!$A$4:$A$8,0)))</f>
      </c>
      <c r="DI133" s="3">
        <f>IF(H133="",0,INDEX(Tablas!$C$4:$C$8,MATCH(H133,Tablas!$A$4:$A$8,0)))</f>
      </c>
      <c r="DJ133" s="3">
        <f>IF(I133="",0,INDEX(Tablas!$C$4:$C$8,MATCH(I133,Tablas!$A$4:$A$8,0)))</f>
      </c>
      <c r="DK133" s="3">
        <f>IF(J133="",0,INDEX(Tablas!$C$4:$C$8,MATCH(J133,Tablas!$A$4:$A$8,0)))</f>
      </c>
      <c r="DL133" s="3">
        <f>IF(K133="",0,INDEX(Tablas!$C$4:$C$8,MATCH(K133,Tablas!$A$4:$A$8,0)))</f>
      </c>
      <c r="DM133" s="3">
        <f>IF(L133="",0,INDEX(Tablas!$C$4:$C$8,MATCH(L133,Tablas!$A$4:$A$8,0)))</f>
      </c>
      <c r="DN133" s="3">
        <f>IF(M133="",0,INDEX(Tablas!$C$4:$C$8,MATCH(M133,Tablas!$A$4:$A$8,0)))</f>
      </c>
      <c r="DO133" s="3">
        <f>IF(N133="",0,INDEX(Tablas!$C$4:$C$8,MATCH(N133,Tablas!$A$4:$A$8,0)))</f>
      </c>
      <c r="DP133" s="3">
        <f>IF(O133="",0,INDEX(Tablas!$C$4:$C$8,MATCH(O133,Tablas!$A$4:$A$8,0)))</f>
      </c>
      <c r="DQ133" s="3">
        <f>IF(P133="",0,INDEX(Tablas!$C$4:$C$8,MATCH(P133,Tablas!$A$4:$A$8,0)))</f>
      </c>
      <c r="DR133" s="3">
        <f>IF(Q133="",0,INDEX(Tablas!$C$4:$C$8,MATCH(Q133,Tablas!$A$4:$A$8,0)))</f>
      </c>
      <c r="DS133" s="3">
        <f>IF(R133="",0,INDEX(Tablas!$C$4:$C$8,MATCH(R133,Tablas!$A$4:$A$8,0)))</f>
      </c>
      <c r="DT133" s="3">
        <f>IF(S133="",0,INDEX(Tablas!$C$4:$C$8,MATCH(S133,Tablas!$A$4:$A$8,0)))</f>
      </c>
      <c r="DU133" s="3">
        <f>IF(T133="",0,INDEX(Tablas!$C$4:$C$8,MATCH(T133,Tablas!$A$4:$A$8,0)))</f>
      </c>
      <c r="DV133" s="3">
        <f>IF(U133="",0,INDEX(Tablas!$C$4:$C$8,MATCH(U133,Tablas!$A$4:$A$8,0)))</f>
      </c>
      <c r="DW133" s="3">
        <f>IF(V133="",0,INDEX(Tablas!$C$4:$C$8,MATCH(V133,Tablas!$A$4:$A$8,0)))</f>
      </c>
      <c r="DX133" s="3">
        <f>IF(W133="",0,INDEX(Tablas!$C$4:$C$8,MATCH(W133,Tablas!$A$4:$A$8,0)))</f>
      </c>
      <c r="DY133" s="3">
        <f>IF(X133="",0,INDEX(Tablas!$C$4:$C$8,MATCH(X133,Tablas!$A$4:$A$8,0)))</f>
      </c>
      <c r="DZ133" s="3">
        <f>IF(Y133="",0,INDEX(Tablas!$C$4:$C$8,MATCH(Y133,Tablas!$A$4:$A$8,0)))</f>
      </c>
      <c r="EA133" s="3">
        <f>IF(Z133="",0,INDEX(Tablas!$B$4:$B$8,MATCH(Z133,Tablas!$A$4:$A$8,0)))</f>
      </c>
      <c r="EB133" s="3">
        <f>IF(AA133="",0,INDEX(Tablas!$B$4:$B$8,MATCH(AA133,Tablas!$A$4:$A$8,0)))</f>
      </c>
      <c r="EC133" s="3">
        <f>IF(AB133="",0,INDEX(Tablas!$B$4:$B$8,MATCH(AB133,Tablas!$A$4:$A$8,0)))</f>
      </c>
      <c r="ED133" s="3">
        <f>IF(AC133="",0,INDEX(Tablas!$B$4:$B$8,MATCH(AC133,Tablas!$A$4:$A$8,0)))</f>
      </c>
      <c r="EE133" s="3">
        <f>IF(AD133="",0,INDEX(Tablas!$B$4:$B$8,MATCH(AD133,Tablas!$A$4:$A$8,0)))</f>
      </c>
      <c r="EF133" s="3">
        <f>IF(AE133="",0,INDEX(Tablas!$B$4:$B$8,MATCH(AE133,Tablas!$A$4:$A$8,0)))</f>
      </c>
      <c r="EG133" s="3">
        <f>IF(AF133="",0,INDEX(Tablas!$C$4:$C$8,MATCH(AF133,Tablas!$A$4:$A$8,0)))</f>
      </c>
      <c r="EH133" s="3">
        <f>IF(AG133="",0,INDEX(Tablas!$B$4:$B$8,MATCH(AG133,Tablas!$A$4:$A$8,0)))</f>
      </c>
      <c r="EI133" s="3">
        <f>IF(AH133="",0,INDEX(Tablas!$B$4:$B$8,MATCH(AH133,Tablas!$A$4:$A$8,0)))</f>
      </c>
      <c r="EJ133" s="3">
        <f>IF(AI133="",0,INDEX(Tablas!$B$4:$B$8,MATCH(AI133,Tablas!$A$4:$A$8,0)))</f>
      </c>
      <c r="EK133" s="3">
        <f>IF(AJ133="",0,INDEX(Tablas!$B$4:$B$8,MATCH(AJ133,Tablas!$A$4:$A$8,0)))</f>
      </c>
      <c r="EL133" s="3">
        <f>IF(AK133="",0,INDEX(Tablas!$B$4:$B$8,MATCH(AK133,Tablas!$A$4:$A$8,0)))</f>
      </c>
      <c r="EM133" s="3">
        <f>IF(AL133="",0,INDEX(Tablas!$B$4:$B$8,MATCH(AL133,Tablas!$A$4:$A$8,0)))</f>
      </c>
      <c r="EN133" s="3">
        <f>IF(AM133="",0,INDEX(Tablas!$B$4:$B$8,MATCH(AM133,Tablas!$A$4:$A$8,0)))</f>
      </c>
      <c r="EO133" s="3">
        <f>IF(AN133="",0,INDEX(Tablas!$B$4:$B$8,MATCH(AN133,Tablas!$A$4:$A$8,0)))</f>
      </c>
      <c r="EP133" s="3">
        <f>IF(AO133="",0,INDEX(Tablas!$B$4:$B$8,MATCH(AO133,Tablas!$A$4:$A$8,0)))</f>
      </c>
      <c r="EQ133" s="3">
        <f>IF(AP133="",0,INDEX(Tablas!$B$4:$B$8,MATCH(AP133,Tablas!$A$4:$A$8,0)))</f>
      </c>
      <c r="ER133" s="3">
        <f>IF(AQ133="",0,INDEX(Tablas!$B$4:$B$8,MATCH(AQ133,Tablas!$A$4:$A$8,0)))</f>
      </c>
      <c r="ES133" s="3">
        <f>IF(AR133="",0,INDEX(Tablas!$B$4:$B$8,MATCH(AR133,Tablas!$A$4:$A$8,0)))</f>
      </c>
      <c r="ET133" s="3">
        <f>IF(AS133="",0,INDEX(Tablas!$B$4:$B$8,MATCH(AS133,Tablas!$A$4:$A$8,0)))</f>
      </c>
      <c r="EU133" s="3">
        <f>IF(AT133="",0,INDEX(Tablas!$B$4:$B$8,MATCH(AT133,Tablas!$A$4:$A$8,0)))</f>
      </c>
      <c r="EV133" s="3">
        <f>IF(AU133="",0,INDEX(Tablas!$B$4:$B$8,MATCH(AU133,Tablas!$A$4:$A$8,0)))</f>
      </c>
      <c r="EW133" s="3">
        <f>IF(AV133="",0,INDEX(Tablas!$B$4:$B$8,MATCH(AV133,Tablas!$A$4:$A$8,0)))</f>
      </c>
      <c r="EX133" s="3">
        <f>IF(AW133="",0,INDEX(Tablas!$B$4:$B$8,MATCH(AW133,Tablas!$A$4:$A$8,0)))</f>
      </c>
      <c r="EY133" s="3">
        <f>IF(AX133="",0,INDEX(Tablas!$B$4:$B$8,MATCH(AX133,Tablas!$A$4:$A$8,0)))</f>
      </c>
      <c r="EZ133" s="3">
        <f>IF(AY133="",0,INDEX(Tablas!$B$4:$B$8,MATCH(AY133,Tablas!$A$4:$A$8,0)))</f>
      </c>
      <c r="FA133" s="3">
        <f>IF(AZ133="",0,INDEX(Tablas!$B$4:$B$8,MATCH(AZ133,Tablas!$A$4:$A$8,0)))</f>
      </c>
      <c r="FB133" s="3">
        <f>IF(BA133="",0,INDEX(Tablas!$B$4:$B$8,MATCH(BA133,Tablas!$A$4:$A$8,0)))</f>
      </c>
      <c r="FC133" s="3">
        <f>IF(BB133="",0,INDEX(Tablas!$B$4:$B$8,MATCH(BB133,Tablas!$A$4:$A$8,0)))</f>
      </c>
      <c r="FD133" s="3">
        <f>IF(BC133="",0,INDEX(Tablas!$B$4:$B$8,MATCH(BC133,Tablas!$A$4:$A$8,0)))</f>
      </c>
      <c r="FE133" s="3">
        <f>IF(BD133="",0,INDEX(Tablas!$B$4:$B$8,MATCH(BD133,Tablas!$A$4:$A$8,0)))</f>
      </c>
      <c r="FF133" s="3">
        <f>IF(BE133="",0,INDEX(Tablas!$C$4:$C$8,MATCH(BE133,Tablas!$A$4:$A$8,0)))</f>
      </c>
      <c r="FG133" s="3">
        <f>IF(BF133="",0,INDEX(Tablas!$B$4:$B$8,MATCH(BF133,Tablas!$A$4:$A$8,0)))</f>
      </c>
      <c r="FH133" s="3">
        <f>IF(BG133="",0,INDEX(Tablas!$B$4:$B$8,MATCH(BG133,Tablas!$A$4:$A$8,0)))</f>
      </c>
      <c r="FI133" s="3">
        <f>IF(BH133="",0,INDEX(Tablas!$B$4:$B$8,MATCH(BH133,Tablas!$A$4:$A$8,0)))</f>
      </c>
      <c r="FJ133" s="3">
        <f>IF(BI133="",0,INDEX(Tablas!$C$4:$C$8,MATCH(BI133,Tablas!$A$4:$A$8,0)))</f>
      </c>
      <c r="FK133" s="3">
        <f>IF(BJ133="",0,INDEX(Tablas!$C$4:$C$8,MATCH(BJ133,Tablas!$A$4:$A$8,0)))</f>
      </c>
      <c r="FL133" s="3">
        <f>IF(BK133="",0,INDEX(Tablas!$C$4:$C$8,MATCH(BK133,Tablas!$A$4:$A$8,0)))</f>
      </c>
      <c r="FM133" s="3">
        <f>IF(BL133="",0,INDEX(Tablas!$C$4:$C$8,MATCH(BL133,Tablas!$A$4:$A$8,0)))</f>
      </c>
      <c r="FN133" s="3">
        <f>IF(BM133="",0,INDEX(Tablas!$C$4:$C$8,MATCH(BM133,Tablas!$A$4:$A$8,0)))</f>
      </c>
      <c r="FO133" s="3">
        <f>IF(BN133="",0,INDEX(Tablas!$C$4:$C$8,MATCH(BN133,Tablas!$A$4:$A$8,0)))</f>
      </c>
      <c r="FP133" s="3">
        <f>IF(BO133="",0,INDEX(Tablas!$C$4:$C$8,MATCH(BO133,Tablas!$A$4:$A$8,0)))</f>
      </c>
      <c r="FQ133" s="3">
        <f>IF(OR($B133&lt;&gt;"Sí",BP133=""),0,INDEX(Tablas!$C$4:$C$8,MATCH(BP133,Tablas!$A$4:$A$8,0)))</f>
      </c>
      <c r="FR133" s="3">
        <f>IF(OR($B133&lt;&gt;"Sí",BQ133=""),0,INDEX(Tablas!$C$4:$C$8,MATCH(BQ133,Tablas!$A$4:$A$8,0)))</f>
      </c>
      <c r="FS133" s="3">
        <f>IF(OR($B133&lt;&gt;"Sí",BR133=""),0,INDEX(Tablas!$C$4:$C$8,MATCH(BR133,Tablas!$A$4:$A$8,0)))</f>
      </c>
      <c r="FT133" s="3">
        <f>IF(OR($B133&lt;&gt;"Sí",BS133=""),0,INDEX(Tablas!$C$4:$C$8,MATCH(BS133,Tablas!$A$4:$A$8,0)))</f>
      </c>
      <c r="FU133" s="3">
        <f>IF(OR($C133&lt;&gt;"Sí",BT133=""),0,INDEX(Tablas!$C$4:$C$8,MATCH(BT133,Tablas!$A$4:$A$8,0)))</f>
      </c>
      <c r="FV133" s="3">
        <f>IF(OR($C133&lt;&gt;"Sí",BU133=""),0,INDEX(Tablas!$C$4:$C$8,MATCH(BU133,Tablas!$A$4:$A$8,0)))</f>
      </c>
      <c r="FW133" s="3">
        <f>IF(OR($C133&lt;&gt;"Sí",BV133=""),0,INDEX(Tablas!$C$4:$C$8,MATCH(BV133,Tablas!$A$4:$A$8,0)))</f>
      </c>
      <c r="FX133" s="3">
        <f>IF(OR($C133&lt;&gt;"Sí",BW133=""),0,INDEX(Tablas!$C$4:$C$8,MATCH(BW133,Tablas!$A$4:$A$8,0)))</f>
      </c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6">
        <f>IF(COUNTA($A134:$BW134)=0,"",SUM(DE134:FX134))</f>
      </c>
      <c r="BY134" s="6">
        <f>IF(BX134="","",IF(BX134&lt;Tablas!$C$11,"Nulo",IF(BX134&lt;Tablas!$D$11,"Bajo",IF(BX134&lt;Tablas!$E$11,"Medio",IF(BX134&lt;Tablas!$F$11,"Alto","Muy alto")))))</f>
      </c>
      <c r="BZ134" s="3">
        <f>IF($BX134="","",SUM(DE134,DG134,DF134,DH134,DI134))</f>
      </c>
      <c r="CA134" s="3">
        <f>IF(BZ134="","",IF(BZ134&lt;Tablas!$C$12,"Nulo",IF(BZ134&lt;Tablas!$D$12,"Bajo",IF(BZ134&lt;Tablas!$E$12,"Medio",IF(BZ134&lt;Tablas!$F$12,"Alto","Muy alto")))))</f>
      </c>
      <c r="CB134" s="3">
        <f>IF($BX134="","",SUM(DJ134,DP134,DK134,DL134,DM134,DN134,DO134,FQ134,FR134,FS134,FT134,DQ134,DR134,DS134,DT134,EC134,ED134,EE134,EF134,EA134,EB134,EG134,EH134,EM134,EN134))</f>
      </c>
      <c r="CC134" s="3">
        <f>IF(CB134="","",IF(CB134&lt;Tablas!$C$13,"Nulo",IF(CB134&lt;Tablas!$D$13,"Bajo",IF(CB134&lt;Tablas!$E$13,"Medio",IF(CB134&lt;Tablas!$F$13,"Alto","Muy alto")))))</f>
      </c>
      <c r="CD134" s="3">
        <f>IF($BX134="","",SUM(DU134,DV134,DW134,DX134,DY134,DZ134))</f>
      </c>
      <c r="CE134" s="3">
        <f>IF(CD134="","",IF(CD134&lt;Tablas!$C$14,"Nulo",IF(CD134&lt;Tablas!$D$14,"Bajo",IF(CD134&lt;Tablas!$E$14,"Medio",IF(CD134&lt;Tablas!$F$14,"Alto","Muy alto")))))</f>
      </c>
      <c r="CF134" s="3">
        <f>IF($BX134="","",SUM(EI134,EJ134,EK134,EL134,EO134,EP134,EQ134,ER134,ES134,ET134,EU134,EV134,EW134,EX134,FU134,FV134,FW134,FX134,FI134,FJ134,FK134,FL134,FM134,FN134,FO134,FP134))</f>
      </c>
      <c r="CG134" s="3">
        <f>IF(CF134="","",IF(CF134&lt;Tablas!$C$15,"Nulo",IF(CF134&lt;Tablas!$D$15,"Bajo",IF(CF134&lt;Tablas!$E$15,"Medio",IF(CF134&lt;Tablas!$F$15,"Alto","Muy alto")))))</f>
      </c>
      <c r="CH134" s="3">
        <f>IF($BX134="","",SUM(EY134,EZ134,FA134,FB134,FC134,FD134,FG134,FH134,FE134,FF134))</f>
      </c>
      <c r="CI134" s="3">
        <f>IF(CH134="","",IF(CH134&lt;Tablas!$C$16,"Nulo",IF(CH134&lt;Tablas!$D$16,"Bajo",IF(CH134&lt;Tablas!$E$16,"Medio",IF(CH134&lt;Tablas!$F$16,"Alto","Muy alto")))))</f>
      </c>
      <c r="CJ134" s="3">
        <f>IF($BX134="","",SUM(DE134,DG134,DF134,DH134,DI134))</f>
      </c>
      <c r="CK134" s="3">
        <f>IF(CJ134="","",IF(CJ134&lt;Tablas!$C$17,"Nulo",IF(CJ134&lt;Tablas!$D$17,"Bajo",IF(CJ134&lt;Tablas!$E$17,"Medio",IF(CJ134&lt;Tablas!$F$17,"Alto","Muy alto")))))</f>
      </c>
      <c r="CL134" s="3">
        <f>IF($BX134="","",SUM(DJ134,DP134,DK134,DL134,DM134,DN134,DO134,FQ134,FR134,FS134,FT134,DQ134,DR134,DS134,DT134))</f>
      </c>
      <c r="CM134" s="3">
        <f>IF(CL134="","",IF(CL134&lt;Tablas!$C$18,"Nulo",IF(CL134&lt;Tablas!$D$18,"Bajo",IF(CL134&lt;Tablas!$E$18,"Medio",IF(CL134&lt;Tablas!$F$18,"Alto","Muy alto")))))</f>
      </c>
      <c r="CN134" s="3">
        <f>IF($BX134="","",SUM(EC134,ED134,EE134,EF134,EA134,EB134,EG134,EH134,EM134,EN134))</f>
      </c>
      <c r="CO134" s="3">
        <f>IF(CN134="","",IF(CN134&lt;Tablas!$C$19,"Nulo",IF(CN134&lt;Tablas!$D$19,"Bajo",IF(CN134&lt;Tablas!$E$19,"Medio",IF(CN134&lt;Tablas!$F$19,"Alto","Muy alto")))))</f>
      </c>
      <c r="CP134" s="3">
        <f>IF($BX134="","",SUM(DU134,DV134))</f>
      </c>
      <c r="CQ134" s="3">
        <f>IF(CP134="","",IF(CP134&lt;Tablas!$C$20,"Nulo",IF(CP134&lt;Tablas!$D$20,"Bajo",IF(CP134&lt;Tablas!$E$20,"Medio",IF(CP134&lt;Tablas!$F$20,"Alto","Muy alto")))))</f>
      </c>
      <c r="CR134" s="3">
        <f>IF($BX134="","",SUM(DW134,DX134,DY134,DZ134))</f>
      </c>
      <c r="CS134" s="3">
        <f>IF(CR134="","",IF(CR134&lt;Tablas!$C$21,"Nulo",IF(CR134&lt;Tablas!$D$21,"Bajo",IF(CR134&lt;Tablas!$E$21,"Medio",IF(CR134&lt;Tablas!$F$21,"Alto","Muy alto")))))</f>
      </c>
      <c r="CT134" s="3">
        <f>IF($BX134="","",SUM(EI134,EJ134,EK134,EL134,EO134,EP134,EQ134,ER134,ES134))</f>
      </c>
      <c r="CU134" s="3">
        <f>IF(CT134="","",IF(CT134&lt;Tablas!$C$22,"Nulo",IF(CT134&lt;Tablas!$D$22,"Bajo",IF(CT134&lt;Tablas!$E$22,"Medio",IF(CT134&lt;Tablas!$F$22,"Alto","Muy alto")))))</f>
      </c>
      <c r="CV134" s="3">
        <f>IF($BX134="","",SUM(ET134,EU134,EV134,EW134,EX134,FU134,FV134,FW134,FX134))</f>
      </c>
      <c r="CW134" s="3">
        <f>IF(CV134="","",IF(CV134&lt;Tablas!$C$23,"Nulo",IF(CV134&lt;Tablas!$D$23,"Bajo",IF(CV134&lt;Tablas!$E$23,"Medio",IF(CV134&lt;Tablas!$F$23,"Alto","Muy alto")))))</f>
      </c>
      <c r="CX134" s="3">
        <f>IF($BX134="","",SUM(FI134,FJ134,FK134,FL134,FM134,FN134,FO134,FP134))</f>
      </c>
      <c r="CY134" s="3">
        <f>IF(CX134="","",IF(CX134&lt;Tablas!$C$24,"Nulo",IF(CX134&lt;Tablas!$D$24,"Bajo",IF(CX134&lt;Tablas!$E$24,"Medio",IF(CX134&lt;Tablas!$F$24,"Alto","Muy alto")))))</f>
      </c>
      <c r="CZ134" s="3">
        <f>IF($BX134="","",SUM(EY134,EZ134,FA134,FB134,FC134,FD134))</f>
      </c>
      <c r="DA134" s="3">
        <f>IF(CZ134="","",IF(CZ134&lt;Tablas!$C$25,"Nulo",IF(CZ134&lt;Tablas!$D$25,"Bajo",IF(CZ134&lt;Tablas!$E$25,"Medio",IF(CZ134&lt;Tablas!$F$25,"Alto","Muy alto")))))</f>
      </c>
      <c r="DB134" s="3">
        <f>IF($BX134="","",SUM(FG134,FH134,FE134,FF134))</f>
      </c>
      <c r="DC134" s="3">
        <f>IF(DB134="","",IF(DB134&lt;Tablas!$C$26,"Nulo",IF(DB134&lt;Tablas!$D$26,"Bajo",IF(DB134&lt;Tablas!$E$26,"Medio",IF(DB134&lt;Tablas!$F$26,"Alto","Muy alto")))))</f>
      </c>
      <c r="DD134" s="3">
        <f>IF($BX134="","",COUNTBLANK(D134:BO134)+IF($B134="Sí",COUNTBLANK(BP134:BS134),0)+IF($C134="Sí",COUNTBLANK(BT134:BW134),0)+IF($B134="",1,0)+IF($C134="",1,0))</f>
      </c>
      <c r="DE134" s="3">
        <f>IF(D134="",0,INDEX(Tablas!$B$4:$B$8,MATCH(D134,Tablas!$A$4:$A$8,0)))</f>
      </c>
      <c r="DF134" s="3">
        <f>IF(E134="",0,INDEX(Tablas!$C$4:$C$8,MATCH(E134,Tablas!$A$4:$A$8,0)))</f>
      </c>
      <c r="DG134" s="3">
        <f>IF(F134="",0,INDEX(Tablas!$C$4:$C$8,MATCH(F134,Tablas!$A$4:$A$8,0)))</f>
      </c>
      <c r="DH134" s="3">
        <f>IF(G134="",0,INDEX(Tablas!$B$4:$B$8,MATCH(G134,Tablas!$A$4:$A$8,0)))</f>
      </c>
      <c r="DI134" s="3">
        <f>IF(H134="",0,INDEX(Tablas!$C$4:$C$8,MATCH(H134,Tablas!$A$4:$A$8,0)))</f>
      </c>
      <c r="DJ134" s="3">
        <f>IF(I134="",0,INDEX(Tablas!$C$4:$C$8,MATCH(I134,Tablas!$A$4:$A$8,0)))</f>
      </c>
      <c r="DK134" s="3">
        <f>IF(J134="",0,INDEX(Tablas!$C$4:$C$8,MATCH(J134,Tablas!$A$4:$A$8,0)))</f>
      </c>
      <c r="DL134" s="3">
        <f>IF(K134="",0,INDEX(Tablas!$C$4:$C$8,MATCH(K134,Tablas!$A$4:$A$8,0)))</f>
      </c>
      <c r="DM134" s="3">
        <f>IF(L134="",0,INDEX(Tablas!$C$4:$C$8,MATCH(L134,Tablas!$A$4:$A$8,0)))</f>
      </c>
      <c r="DN134" s="3">
        <f>IF(M134="",0,INDEX(Tablas!$C$4:$C$8,MATCH(M134,Tablas!$A$4:$A$8,0)))</f>
      </c>
      <c r="DO134" s="3">
        <f>IF(N134="",0,INDEX(Tablas!$C$4:$C$8,MATCH(N134,Tablas!$A$4:$A$8,0)))</f>
      </c>
      <c r="DP134" s="3">
        <f>IF(O134="",0,INDEX(Tablas!$C$4:$C$8,MATCH(O134,Tablas!$A$4:$A$8,0)))</f>
      </c>
      <c r="DQ134" s="3">
        <f>IF(P134="",0,INDEX(Tablas!$C$4:$C$8,MATCH(P134,Tablas!$A$4:$A$8,0)))</f>
      </c>
      <c r="DR134" s="3">
        <f>IF(Q134="",0,INDEX(Tablas!$C$4:$C$8,MATCH(Q134,Tablas!$A$4:$A$8,0)))</f>
      </c>
      <c r="DS134" s="3">
        <f>IF(R134="",0,INDEX(Tablas!$C$4:$C$8,MATCH(R134,Tablas!$A$4:$A$8,0)))</f>
      </c>
      <c r="DT134" s="3">
        <f>IF(S134="",0,INDEX(Tablas!$C$4:$C$8,MATCH(S134,Tablas!$A$4:$A$8,0)))</f>
      </c>
      <c r="DU134" s="3">
        <f>IF(T134="",0,INDEX(Tablas!$C$4:$C$8,MATCH(T134,Tablas!$A$4:$A$8,0)))</f>
      </c>
      <c r="DV134" s="3">
        <f>IF(U134="",0,INDEX(Tablas!$C$4:$C$8,MATCH(U134,Tablas!$A$4:$A$8,0)))</f>
      </c>
      <c r="DW134" s="3">
        <f>IF(V134="",0,INDEX(Tablas!$C$4:$C$8,MATCH(V134,Tablas!$A$4:$A$8,0)))</f>
      </c>
      <c r="DX134" s="3">
        <f>IF(W134="",0,INDEX(Tablas!$C$4:$C$8,MATCH(W134,Tablas!$A$4:$A$8,0)))</f>
      </c>
      <c r="DY134" s="3">
        <f>IF(X134="",0,INDEX(Tablas!$C$4:$C$8,MATCH(X134,Tablas!$A$4:$A$8,0)))</f>
      </c>
      <c r="DZ134" s="3">
        <f>IF(Y134="",0,INDEX(Tablas!$C$4:$C$8,MATCH(Y134,Tablas!$A$4:$A$8,0)))</f>
      </c>
      <c r="EA134" s="3">
        <f>IF(Z134="",0,INDEX(Tablas!$B$4:$B$8,MATCH(Z134,Tablas!$A$4:$A$8,0)))</f>
      </c>
      <c r="EB134" s="3">
        <f>IF(AA134="",0,INDEX(Tablas!$B$4:$B$8,MATCH(AA134,Tablas!$A$4:$A$8,0)))</f>
      </c>
      <c r="EC134" s="3">
        <f>IF(AB134="",0,INDEX(Tablas!$B$4:$B$8,MATCH(AB134,Tablas!$A$4:$A$8,0)))</f>
      </c>
      <c r="ED134" s="3">
        <f>IF(AC134="",0,INDEX(Tablas!$B$4:$B$8,MATCH(AC134,Tablas!$A$4:$A$8,0)))</f>
      </c>
      <c r="EE134" s="3">
        <f>IF(AD134="",0,INDEX(Tablas!$B$4:$B$8,MATCH(AD134,Tablas!$A$4:$A$8,0)))</f>
      </c>
      <c r="EF134" s="3">
        <f>IF(AE134="",0,INDEX(Tablas!$B$4:$B$8,MATCH(AE134,Tablas!$A$4:$A$8,0)))</f>
      </c>
      <c r="EG134" s="3">
        <f>IF(AF134="",0,INDEX(Tablas!$C$4:$C$8,MATCH(AF134,Tablas!$A$4:$A$8,0)))</f>
      </c>
      <c r="EH134" s="3">
        <f>IF(AG134="",0,INDEX(Tablas!$B$4:$B$8,MATCH(AG134,Tablas!$A$4:$A$8,0)))</f>
      </c>
      <c r="EI134" s="3">
        <f>IF(AH134="",0,INDEX(Tablas!$B$4:$B$8,MATCH(AH134,Tablas!$A$4:$A$8,0)))</f>
      </c>
      <c r="EJ134" s="3">
        <f>IF(AI134="",0,INDEX(Tablas!$B$4:$B$8,MATCH(AI134,Tablas!$A$4:$A$8,0)))</f>
      </c>
      <c r="EK134" s="3">
        <f>IF(AJ134="",0,INDEX(Tablas!$B$4:$B$8,MATCH(AJ134,Tablas!$A$4:$A$8,0)))</f>
      </c>
      <c r="EL134" s="3">
        <f>IF(AK134="",0,INDEX(Tablas!$B$4:$B$8,MATCH(AK134,Tablas!$A$4:$A$8,0)))</f>
      </c>
      <c r="EM134" s="3">
        <f>IF(AL134="",0,INDEX(Tablas!$B$4:$B$8,MATCH(AL134,Tablas!$A$4:$A$8,0)))</f>
      </c>
      <c r="EN134" s="3">
        <f>IF(AM134="",0,INDEX(Tablas!$B$4:$B$8,MATCH(AM134,Tablas!$A$4:$A$8,0)))</f>
      </c>
      <c r="EO134" s="3">
        <f>IF(AN134="",0,INDEX(Tablas!$B$4:$B$8,MATCH(AN134,Tablas!$A$4:$A$8,0)))</f>
      </c>
      <c r="EP134" s="3">
        <f>IF(AO134="",0,INDEX(Tablas!$B$4:$B$8,MATCH(AO134,Tablas!$A$4:$A$8,0)))</f>
      </c>
      <c r="EQ134" s="3">
        <f>IF(AP134="",0,INDEX(Tablas!$B$4:$B$8,MATCH(AP134,Tablas!$A$4:$A$8,0)))</f>
      </c>
      <c r="ER134" s="3">
        <f>IF(AQ134="",0,INDEX(Tablas!$B$4:$B$8,MATCH(AQ134,Tablas!$A$4:$A$8,0)))</f>
      </c>
      <c r="ES134" s="3">
        <f>IF(AR134="",0,INDEX(Tablas!$B$4:$B$8,MATCH(AR134,Tablas!$A$4:$A$8,0)))</f>
      </c>
      <c r="ET134" s="3">
        <f>IF(AS134="",0,INDEX(Tablas!$B$4:$B$8,MATCH(AS134,Tablas!$A$4:$A$8,0)))</f>
      </c>
      <c r="EU134" s="3">
        <f>IF(AT134="",0,INDEX(Tablas!$B$4:$B$8,MATCH(AT134,Tablas!$A$4:$A$8,0)))</f>
      </c>
      <c r="EV134" s="3">
        <f>IF(AU134="",0,INDEX(Tablas!$B$4:$B$8,MATCH(AU134,Tablas!$A$4:$A$8,0)))</f>
      </c>
      <c r="EW134" s="3">
        <f>IF(AV134="",0,INDEX(Tablas!$B$4:$B$8,MATCH(AV134,Tablas!$A$4:$A$8,0)))</f>
      </c>
      <c r="EX134" s="3">
        <f>IF(AW134="",0,INDEX(Tablas!$B$4:$B$8,MATCH(AW134,Tablas!$A$4:$A$8,0)))</f>
      </c>
      <c r="EY134" s="3">
        <f>IF(AX134="",0,INDEX(Tablas!$B$4:$B$8,MATCH(AX134,Tablas!$A$4:$A$8,0)))</f>
      </c>
      <c r="EZ134" s="3">
        <f>IF(AY134="",0,INDEX(Tablas!$B$4:$B$8,MATCH(AY134,Tablas!$A$4:$A$8,0)))</f>
      </c>
      <c r="FA134" s="3">
        <f>IF(AZ134="",0,INDEX(Tablas!$B$4:$B$8,MATCH(AZ134,Tablas!$A$4:$A$8,0)))</f>
      </c>
      <c r="FB134" s="3">
        <f>IF(BA134="",0,INDEX(Tablas!$B$4:$B$8,MATCH(BA134,Tablas!$A$4:$A$8,0)))</f>
      </c>
      <c r="FC134" s="3">
        <f>IF(BB134="",0,INDEX(Tablas!$B$4:$B$8,MATCH(BB134,Tablas!$A$4:$A$8,0)))</f>
      </c>
      <c r="FD134" s="3">
        <f>IF(BC134="",0,INDEX(Tablas!$B$4:$B$8,MATCH(BC134,Tablas!$A$4:$A$8,0)))</f>
      </c>
      <c r="FE134" s="3">
        <f>IF(BD134="",0,INDEX(Tablas!$B$4:$B$8,MATCH(BD134,Tablas!$A$4:$A$8,0)))</f>
      </c>
      <c r="FF134" s="3">
        <f>IF(BE134="",0,INDEX(Tablas!$C$4:$C$8,MATCH(BE134,Tablas!$A$4:$A$8,0)))</f>
      </c>
      <c r="FG134" s="3">
        <f>IF(BF134="",0,INDEX(Tablas!$B$4:$B$8,MATCH(BF134,Tablas!$A$4:$A$8,0)))</f>
      </c>
      <c r="FH134" s="3">
        <f>IF(BG134="",0,INDEX(Tablas!$B$4:$B$8,MATCH(BG134,Tablas!$A$4:$A$8,0)))</f>
      </c>
      <c r="FI134" s="3">
        <f>IF(BH134="",0,INDEX(Tablas!$B$4:$B$8,MATCH(BH134,Tablas!$A$4:$A$8,0)))</f>
      </c>
      <c r="FJ134" s="3">
        <f>IF(BI134="",0,INDEX(Tablas!$C$4:$C$8,MATCH(BI134,Tablas!$A$4:$A$8,0)))</f>
      </c>
      <c r="FK134" s="3">
        <f>IF(BJ134="",0,INDEX(Tablas!$C$4:$C$8,MATCH(BJ134,Tablas!$A$4:$A$8,0)))</f>
      </c>
      <c r="FL134" s="3">
        <f>IF(BK134="",0,INDEX(Tablas!$C$4:$C$8,MATCH(BK134,Tablas!$A$4:$A$8,0)))</f>
      </c>
      <c r="FM134" s="3">
        <f>IF(BL134="",0,INDEX(Tablas!$C$4:$C$8,MATCH(BL134,Tablas!$A$4:$A$8,0)))</f>
      </c>
      <c r="FN134" s="3">
        <f>IF(BM134="",0,INDEX(Tablas!$C$4:$C$8,MATCH(BM134,Tablas!$A$4:$A$8,0)))</f>
      </c>
      <c r="FO134" s="3">
        <f>IF(BN134="",0,INDEX(Tablas!$C$4:$C$8,MATCH(BN134,Tablas!$A$4:$A$8,0)))</f>
      </c>
      <c r="FP134" s="3">
        <f>IF(BO134="",0,INDEX(Tablas!$C$4:$C$8,MATCH(BO134,Tablas!$A$4:$A$8,0)))</f>
      </c>
      <c r="FQ134" s="3">
        <f>IF(OR($B134&lt;&gt;"Sí",BP134=""),0,INDEX(Tablas!$C$4:$C$8,MATCH(BP134,Tablas!$A$4:$A$8,0)))</f>
      </c>
      <c r="FR134" s="3">
        <f>IF(OR($B134&lt;&gt;"Sí",BQ134=""),0,INDEX(Tablas!$C$4:$C$8,MATCH(BQ134,Tablas!$A$4:$A$8,0)))</f>
      </c>
      <c r="FS134" s="3">
        <f>IF(OR($B134&lt;&gt;"Sí",BR134=""),0,INDEX(Tablas!$C$4:$C$8,MATCH(BR134,Tablas!$A$4:$A$8,0)))</f>
      </c>
      <c r="FT134" s="3">
        <f>IF(OR($B134&lt;&gt;"Sí",BS134=""),0,INDEX(Tablas!$C$4:$C$8,MATCH(BS134,Tablas!$A$4:$A$8,0)))</f>
      </c>
      <c r="FU134" s="3">
        <f>IF(OR($C134&lt;&gt;"Sí",BT134=""),0,INDEX(Tablas!$C$4:$C$8,MATCH(BT134,Tablas!$A$4:$A$8,0)))</f>
      </c>
      <c r="FV134" s="3">
        <f>IF(OR($C134&lt;&gt;"Sí",BU134=""),0,INDEX(Tablas!$C$4:$C$8,MATCH(BU134,Tablas!$A$4:$A$8,0)))</f>
      </c>
      <c r="FW134" s="3">
        <f>IF(OR($C134&lt;&gt;"Sí",BV134=""),0,INDEX(Tablas!$C$4:$C$8,MATCH(BV134,Tablas!$A$4:$A$8,0)))</f>
      </c>
      <c r="FX134" s="3">
        <f>IF(OR($C134&lt;&gt;"Sí",BW134=""),0,INDEX(Tablas!$C$4:$C$8,MATCH(BW134,Tablas!$A$4:$A$8,0)))</f>
      </c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6">
        <f>IF(COUNTA($A135:$BW135)=0,"",SUM(DE135:FX135))</f>
      </c>
      <c r="BY135" s="6">
        <f>IF(BX135="","",IF(BX135&lt;Tablas!$C$11,"Nulo",IF(BX135&lt;Tablas!$D$11,"Bajo",IF(BX135&lt;Tablas!$E$11,"Medio",IF(BX135&lt;Tablas!$F$11,"Alto","Muy alto")))))</f>
      </c>
      <c r="BZ135" s="3">
        <f>IF($BX135="","",SUM(DE135,DG135,DF135,DH135,DI135))</f>
      </c>
      <c r="CA135" s="3">
        <f>IF(BZ135="","",IF(BZ135&lt;Tablas!$C$12,"Nulo",IF(BZ135&lt;Tablas!$D$12,"Bajo",IF(BZ135&lt;Tablas!$E$12,"Medio",IF(BZ135&lt;Tablas!$F$12,"Alto","Muy alto")))))</f>
      </c>
      <c r="CB135" s="3">
        <f>IF($BX135="","",SUM(DJ135,DP135,DK135,DL135,DM135,DN135,DO135,FQ135,FR135,FS135,FT135,DQ135,DR135,DS135,DT135,EC135,ED135,EE135,EF135,EA135,EB135,EG135,EH135,EM135,EN135))</f>
      </c>
      <c r="CC135" s="3">
        <f>IF(CB135="","",IF(CB135&lt;Tablas!$C$13,"Nulo",IF(CB135&lt;Tablas!$D$13,"Bajo",IF(CB135&lt;Tablas!$E$13,"Medio",IF(CB135&lt;Tablas!$F$13,"Alto","Muy alto")))))</f>
      </c>
      <c r="CD135" s="3">
        <f>IF($BX135="","",SUM(DU135,DV135,DW135,DX135,DY135,DZ135))</f>
      </c>
      <c r="CE135" s="3">
        <f>IF(CD135="","",IF(CD135&lt;Tablas!$C$14,"Nulo",IF(CD135&lt;Tablas!$D$14,"Bajo",IF(CD135&lt;Tablas!$E$14,"Medio",IF(CD135&lt;Tablas!$F$14,"Alto","Muy alto")))))</f>
      </c>
      <c r="CF135" s="3">
        <f>IF($BX135="","",SUM(EI135,EJ135,EK135,EL135,EO135,EP135,EQ135,ER135,ES135,ET135,EU135,EV135,EW135,EX135,FU135,FV135,FW135,FX135,FI135,FJ135,FK135,FL135,FM135,FN135,FO135,FP135))</f>
      </c>
      <c r="CG135" s="3">
        <f>IF(CF135="","",IF(CF135&lt;Tablas!$C$15,"Nulo",IF(CF135&lt;Tablas!$D$15,"Bajo",IF(CF135&lt;Tablas!$E$15,"Medio",IF(CF135&lt;Tablas!$F$15,"Alto","Muy alto")))))</f>
      </c>
      <c r="CH135" s="3">
        <f>IF($BX135="","",SUM(EY135,EZ135,FA135,FB135,FC135,FD135,FG135,FH135,FE135,FF135))</f>
      </c>
      <c r="CI135" s="3">
        <f>IF(CH135="","",IF(CH135&lt;Tablas!$C$16,"Nulo",IF(CH135&lt;Tablas!$D$16,"Bajo",IF(CH135&lt;Tablas!$E$16,"Medio",IF(CH135&lt;Tablas!$F$16,"Alto","Muy alto")))))</f>
      </c>
      <c r="CJ135" s="3">
        <f>IF($BX135="","",SUM(DE135,DG135,DF135,DH135,DI135))</f>
      </c>
      <c r="CK135" s="3">
        <f>IF(CJ135="","",IF(CJ135&lt;Tablas!$C$17,"Nulo",IF(CJ135&lt;Tablas!$D$17,"Bajo",IF(CJ135&lt;Tablas!$E$17,"Medio",IF(CJ135&lt;Tablas!$F$17,"Alto","Muy alto")))))</f>
      </c>
      <c r="CL135" s="3">
        <f>IF($BX135="","",SUM(DJ135,DP135,DK135,DL135,DM135,DN135,DO135,FQ135,FR135,FS135,FT135,DQ135,DR135,DS135,DT135))</f>
      </c>
      <c r="CM135" s="3">
        <f>IF(CL135="","",IF(CL135&lt;Tablas!$C$18,"Nulo",IF(CL135&lt;Tablas!$D$18,"Bajo",IF(CL135&lt;Tablas!$E$18,"Medio",IF(CL135&lt;Tablas!$F$18,"Alto","Muy alto")))))</f>
      </c>
      <c r="CN135" s="3">
        <f>IF($BX135="","",SUM(EC135,ED135,EE135,EF135,EA135,EB135,EG135,EH135,EM135,EN135))</f>
      </c>
      <c r="CO135" s="3">
        <f>IF(CN135="","",IF(CN135&lt;Tablas!$C$19,"Nulo",IF(CN135&lt;Tablas!$D$19,"Bajo",IF(CN135&lt;Tablas!$E$19,"Medio",IF(CN135&lt;Tablas!$F$19,"Alto","Muy alto")))))</f>
      </c>
      <c r="CP135" s="3">
        <f>IF($BX135="","",SUM(DU135,DV135))</f>
      </c>
      <c r="CQ135" s="3">
        <f>IF(CP135="","",IF(CP135&lt;Tablas!$C$20,"Nulo",IF(CP135&lt;Tablas!$D$20,"Bajo",IF(CP135&lt;Tablas!$E$20,"Medio",IF(CP135&lt;Tablas!$F$20,"Alto","Muy alto")))))</f>
      </c>
      <c r="CR135" s="3">
        <f>IF($BX135="","",SUM(DW135,DX135,DY135,DZ135))</f>
      </c>
      <c r="CS135" s="3">
        <f>IF(CR135="","",IF(CR135&lt;Tablas!$C$21,"Nulo",IF(CR135&lt;Tablas!$D$21,"Bajo",IF(CR135&lt;Tablas!$E$21,"Medio",IF(CR135&lt;Tablas!$F$21,"Alto","Muy alto")))))</f>
      </c>
      <c r="CT135" s="3">
        <f>IF($BX135="","",SUM(EI135,EJ135,EK135,EL135,EO135,EP135,EQ135,ER135,ES135))</f>
      </c>
      <c r="CU135" s="3">
        <f>IF(CT135="","",IF(CT135&lt;Tablas!$C$22,"Nulo",IF(CT135&lt;Tablas!$D$22,"Bajo",IF(CT135&lt;Tablas!$E$22,"Medio",IF(CT135&lt;Tablas!$F$22,"Alto","Muy alto")))))</f>
      </c>
      <c r="CV135" s="3">
        <f>IF($BX135="","",SUM(ET135,EU135,EV135,EW135,EX135,FU135,FV135,FW135,FX135))</f>
      </c>
      <c r="CW135" s="3">
        <f>IF(CV135="","",IF(CV135&lt;Tablas!$C$23,"Nulo",IF(CV135&lt;Tablas!$D$23,"Bajo",IF(CV135&lt;Tablas!$E$23,"Medio",IF(CV135&lt;Tablas!$F$23,"Alto","Muy alto")))))</f>
      </c>
      <c r="CX135" s="3">
        <f>IF($BX135="","",SUM(FI135,FJ135,FK135,FL135,FM135,FN135,FO135,FP135))</f>
      </c>
      <c r="CY135" s="3">
        <f>IF(CX135="","",IF(CX135&lt;Tablas!$C$24,"Nulo",IF(CX135&lt;Tablas!$D$24,"Bajo",IF(CX135&lt;Tablas!$E$24,"Medio",IF(CX135&lt;Tablas!$F$24,"Alto","Muy alto")))))</f>
      </c>
      <c r="CZ135" s="3">
        <f>IF($BX135="","",SUM(EY135,EZ135,FA135,FB135,FC135,FD135))</f>
      </c>
      <c r="DA135" s="3">
        <f>IF(CZ135="","",IF(CZ135&lt;Tablas!$C$25,"Nulo",IF(CZ135&lt;Tablas!$D$25,"Bajo",IF(CZ135&lt;Tablas!$E$25,"Medio",IF(CZ135&lt;Tablas!$F$25,"Alto","Muy alto")))))</f>
      </c>
      <c r="DB135" s="3">
        <f>IF($BX135="","",SUM(FG135,FH135,FE135,FF135))</f>
      </c>
      <c r="DC135" s="3">
        <f>IF(DB135="","",IF(DB135&lt;Tablas!$C$26,"Nulo",IF(DB135&lt;Tablas!$D$26,"Bajo",IF(DB135&lt;Tablas!$E$26,"Medio",IF(DB135&lt;Tablas!$F$26,"Alto","Muy alto")))))</f>
      </c>
      <c r="DD135" s="3">
        <f>IF($BX135="","",COUNTBLANK(D135:BO135)+IF($B135="Sí",COUNTBLANK(BP135:BS135),0)+IF($C135="Sí",COUNTBLANK(BT135:BW135),0)+IF($B135="",1,0)+IF($C135="",1,0))</f>
      </c>
      <c r="DE135" s="3">
        <f>IF(D135="",0,INDEX(Tablas!$B$4:$B$8,MATCH(D135,Tablas!$A$4:$A$8,0)))</f>
      </c>
      <c r="DF135" s="3">
        <f>IF(E135="",0,INDEX(Tablas!$C$4:$C$8,MATCH(E135,Tablas!$A$4:$A$8,0)))</f>
      </c>
      <c r="DG135" s="3">
        <f>IF(F135="",0,INDEX(Tablas!$C$4:$C$8,MATCH(F135,Tablas!$A$4:$A$8,0)))</f>
      </c>
      <c r="DH135" s="3">
        <f>IF(G135="",0,INDEX(Tablas!$B$4:$B$8,MATCH(G135,Tablas!$A$4:$A$8,0)))</f>
      </c>
      <c r="DI135" s="3">
        <f>IF(H135="",0,INDEX(Tablas!$C$4:$C$8,MATCH(H135,Tablas!$A$4:$A$8,0)))</f>
      </c>
      <c r="DJ135" s="3">
        <f>IF(I135="",0,INDEX(Tablas!$C$4:$C$8,MATCH(I135,Tablas!$A$4:$A$8,0)))</f>
      </c>
      <c r="DK135" s="3">
        <f>IF(J135="",0,INDEX(Tablas!$C$4:$C$8,MATCH(J135,Tablas!$A$4:$A$8,0)))</f>
      </c>
      <c r="DL135" s="3">
        <f>IF(K135="",0,INDEX(Tablas!$C$4:$C$8,MATCH(K135,Tablas!$A$4:$A$8,0)))</f>
      </c>
      <c r="DM135" s="3">
        <f>IF(L135="",0,INDEX(Tablas!$C$4:$C$8,MATCH(L135,Tablas!$A$4:$A$8,0)))</f>
      </c>
      <c r="DN135" s="3">
        <f>IF(M135="",0,INDEX(Tablas!$C$4:$C$8,MATCH(M135,Tablas!$A$4:$A$8,0)))</f>
      </c>
      <c r="DO135" s="3">
        <f>IF(N135="",0,INDEX(Tablas!$C$4:$C$8,MATCH(N135,Tablas!$A$4:$A$8,0)))</f>
      </c>
      <c r="DP135" s="3">
        <f>IF(O135="",0,INDEX(Tablas!$C$4:$C$8,MATCH(O135,Tablas!$A$4:$A$8,0)))</f>
      </c>
      <c r="DQ135" s="3">
        <f>IF(P135="",0,INDEX(Tablas!$C$4:$C$8,MATCH(P135,Tablas!$A$4:$A$8,0)))</f>
      </c>
      <c r="DR135" s="3">
        <f>IF(Q135="",0,INDEX(Tablas!$C$4:$C$8,MATCH(Q135,Tablas!$A$4:$A$8,0)))</f>
      </c>
      <c r="DS135" s="3">
        <f>IF(R135="",0,INDEX(Tablas!$C$4:$C$8,MATCH(R135,Tablas!$A$4:$A$8,0)))</f>
      </c>
      <c r="DT135" s="3">
        <f>IF(S135="",0,INDEX(Tablas!$C$4:$C$8,MATCH(S135,Tablas!$A$4:$A$8,0)))</f>
      </c>
      <c r="DU135" s="3">
        <f>IF(T135="",0,INDEX(Tablas!$C$4:$C$8,MATCH(T135,Tablas!$A$4:$A$8,0)))</f>
      </c>
      <c r="DV135" s="3">
        <f>IF(U135="",0,INDEX(Tablas!$C$4:$C$8,MATCH(U135,Tablas!$A$4:$A$8,0)))</f>
      </c>
      <c r="DW135" s="3">
        <f>IF(V135="",0,INDEX(Tablas!$C$4:$C$8,MATCH(V135,Tablas!$A$4:$A$8,0)))</f>
      </c>
      <c r="DX135" s="3">
        <f>IF(W135="",0,INDEX(Tablas!$C$4:$C$8,MATCH(W135,Tablas!$A$4:$A$8,0)))</f>
      </c>
      <c r="DY135" s="3">
        <f>IF(X135="",0,INDEX(Tablas!$C$4:$C$8,MATCH(X135,Tablas!$A$4:$A$8,0)))</f>
      </c>
      <c r="DZ135" s="3">
        <f>IF(Y135="",0,INDEX(Tablas!$C$4:$C$8,MATCH(Y135,Tablas!$A$4:$A$8,0)))</f>
      </c>
      <c r="EA135" s="3">
        <f>IF(Z135="",0,INDEX(Tablas!$B$4:$B$8,MATCH(Z135,Tablas!$A$4:$A$8,0)))</f>
      </c>
      <c r="EB135" s="3">
        <f>IF(AA135="",0,INDEX(Tablas!$B$4:$B$8,MATCH(AA135,Tablas!$A$4:$A$8,0)))</f>
      </c>
      <c r="EC135" s="3">
        <f>IF(AB135="",0,INDEX(Tablas!$B$4:$B$8,MATCH(AB135,Tablas!$A$4:$A$8,0)))</f>
      </c>
      <c r="ED135" s="3">
        <f>IF(AC135="",0,INDEX(Tablas!$B$4:$B$8,MATCH(AC135,Tablas!$A$4:$A$8,0)))</f>
      </c>
      <c r="EE135" s="3">
        <f>IF(AD135="",0,INDEX(Tablas!$B$4:$B$8,MATCH(AD135,Tablas!$A$4:$A$8,0)))</f>
      </c>
      <c r="EF135" s="3">
        <f>IF(AE135="",0,INDEX(Tablas!$B$4:$B$8,MATCH(AE135,Tablas!$A$4:$A$8,0)))</f>
      </c>
      <c r="EG135" s="3">
        <f>IF(AF135="",0,INDEX(Tablas!$C$4:$C$8,MATCH(AF135,Tablas!$A$4:$A$8,0)))</f>
      </c>
      <c r="EH135" s="3">
        <f>IF(AG135="",0,INDEX(Tablas!$B$4:$B$8,MATCH(AG135,Tablas!$A$4:$A$8,0)))</f>
      </c>
      <c r="EI135" s="3">
        <f>IF(AH135="",0,INDEX(Tablas!$B$4:$B$8,MATCH(AH135,Tablas!$A$4:$A$8,0)))</f>
      </c>
      <c r="EJ135" s="3">
        <f>IF(AI135="",0,INDEX(Tablas!$B$4:$B$8,MATCH(AI135,Tablas!$A$4:$A$8,0)))</f>
      </c>
      <c r="EK135" s="3">
        <f>IF(AJ135="",0,INDEX(Tablas!$B$4:$B$8,MATCH(AJ135,Tablas!$A$4:$A$8,0)))</f>
      </c>
      <c r="EL135" s="3">
        <f>IF(AK135="",0,INDEX(Tablas!$B$4:$B$8,MATCH(AK135,Tablas!$A$4:$A$8,0)))</f>
      </c>
      <c r="EM135" s="3">
        <f>IF(AL135="",0,INDEX(Tablas!$B$4:$B$8,MATCH(AL135,Tablas!$A$4:$A$8,0)))</f>
      </c>
      <c r="EN135" s="3">
        <f>IF(AM135="",0,INDEX(Tablas!$B$4:$B$8,MATCH(AM135,Tablas!$A$4:$A$8,0)))</f>
      </c>
      <c r="EO135" s="3">
        <f>IF(AN135="",0,INDEX(Tablas!$B$4:$B$8,MATCH(AN135,Tablas!$A$4:$A$8,0)))</f>
      </c>
      <c r="EP135" s="3">
        <f>IF(AO135="",0,INDEX(Tablas!$B$4:$B$8,MATCH(AO135,Tablas!$A$4:$A$8,0)))</f>
      </c>
      <c r="EQ135" s="3">
        <f>IF(AP135="",0,INDEX(Tablas!$B$4:$B$8,MATCH(AP135,Tablas!$A$4:$A$8,0)))</f>
      </c>
      <c r="ER135" s="3">
        <f>IF(AQ135="",0,INDEX(Tablas!$B$4:$B$8,MATCH(AQ135,Tablas!$A$4:$A$8,0)))</f>
      </c>
      <c r="ES135" s="3">
        <f>IF(AR135="",0,INDEX(Tablas!$B$4:$B$8,MATCH(AR135,Tablas!$A$4:$A$8,0)))</f>
      </c>
      <c r="ET135" s="3">
        <f>IF(AS135="",0,INDEX(Tablas!$B$4:$B$8,MATCH(AS135,Tablas!$A$4:$A$8,0)))</f>
      </c>
      <c r="EU135" s="3">
        <f>IF(AT135="",0,INDEX(Tablas!$B$4:$B$8,MATCH(AT135,Tablas!$A$4:$A$8,0)))</f>
      </c>
      <c r="EV135" s="3">
        <f>IF(AU135="",0,INDEX(Tablas!$B$4:$B$8,MATCH(AU135,Tablas!$A$4:$A$8,0)))</f>
      </c>
      <c r="EW135" s="3">
        <f>IF(AV135="",0,INDEX(Tablas!$B$4:$B$8,MATCH(AV135,Tablas!$A$4:$A$8,0)))</f>
      </c>
      <c r="EX135" s="3">
        <f>IF(AW135="",0,INDEX(Tablas!$B$4:$B$8,MATCH(AW135,Tablas!$A$4:$A$8,0)))</f>
      </c>
      <c r="EY135" s="3">
        <f>IF(AX135="",0,INDEX(Tablas!$B$4:$B$8,MATCH(AX135,Tablas!$A$4:$A$8,0)))</f>
      </c>
      <c r="EZ135" s="3">
        <f>IF(AY135="",0,INDEX(Tablas!$B$4:$B$8,MATCH(AY135,Tablas!$A$4:$A$8,0)))</f>
      </c>
      <c r="FA135" s="3">
        <f>IF(AZ135="",0,INDEX(Tablas!$B$4:$B$8,MATCH(AZ135,Tablas!$A$4:$A$8,0)))</f>
      </c>
      <c r="FB135" s="3">
        <f>IF(BA135="",0,INDEX(Tablas!$B$4:$B$8,MATCH(BA135,Tablas!$A$4:$A$8,0)))</f>
      </c>
      <c r="FC135" s="3">
        <f>IF(BB135="",0,INDEX(Tablas!$B$4:$B$8,MATCH(BB135,Tablas!$A$4:$A$8,0)))</f>
      </c>
      <c r="FD135" s="3">
        <f>IF(BC135="",0,INDEX(Tablas!$B$4:$B$8,MATCH(BC135,Tablas!$A$4:$A$8,0)))</f>
      </c>
      <c r="FE135" s="3">
        <f>IF(BD135="",0,INDEX(Tablas!$B$4:$B$8,MATCH(BD135,Tablas!$A$4:$A$8,0)))</f>
      </c>
      <c r="FF135" s="3">
        <f>IF(BE135="",0,INDEX(Tablas!$C$4:$C$8,MATCH(BE135,Tablas!$A$4:$A$8,0)))</f>
      </c>
      <c r="FG135" s="3">
        <f>IF(BF135="",0,INDEX(Tablas!$B$4:$B$8,MATCH(BF135,Tablas!$A$4:$A$8,0)))</f>
      </c>
      <c r="FH135" s="3">
        <f>IF(BG135="",0,INDEX(Tablas!$B$4:$B$8,MATCH(BG135,Tablas!$A$4:$A$8,0)))</f>
      </c>
      <c r="FI135" s="3">
        <f>IF(BH135="",0,INDEX(Tablas!$B$4:$B$8,MATCH(BH135,Tablas!$A$4:$A$8,0)))</f>
      </c>
      <c r="FJ135" s="3">
        <f>IF(BI135="",0,INDEX(Tablas!$C$4:$C$8,MATCH(BI135,Tablas!$A$4:$A$8,0)))</f>
      </c>
      <c r="FK135" s="3">
        <f>IF(BJ135="",0,INDEX(Tablas!$C$4:$C$8,MATCH(BJ135,Tablas!$A$4:$A$8,0)))</f>
      </c>
      <c r="FL135" s="3">
        <f>IF(BK135="",0,INDEX(Tablas!$C$4:$C$8,MATCH(BK135,Tablas!$A$4:$A$8,0)))</f>
      </c>
      <c r="FM135" s="3">
        <f>IF(BL135="",0,INDEX(Tablas!$C$4:$C$8,MATCH(BL135,Tablas!$A$4:$A$8,0)))</f>
      </c>
      <c r="FN135" s="3">
        <f>IF(BM135="",0,INDEX(Tablas!$C$4:$C$8,MATCH(BM135,Tablas!$A$4:$A$8,0)))</f>
      </c>
      <c r="FO135" s="3">
        <f>IF(BN135="",0,INDEX(Tablas!$C$4:$C$8,MATCH(BN135,Tablas!$A$4:$A$8,0)))</f>
      </c>
      <c r="FP135" s="3">
        <f>IF(BO135="",0,INDEX(Tablas!$C$4:$C$8,MATCH(BO135,Tablas!$A$4:$A$8,0)))</f>
      </c>
      <c r="FQ135" s="3">
        <f>IF(OR($B135&lt;&gt;"Sí",BP135=""),0,INDEX(Tablas!$C$4:$C$8,MATCH(BP135,Tablas!$A$4:$A$8,0)))</f>
      </c>
      <c r="FR135" s="3">
        <f>IF(OR($B135&lt;&gt;"Sí",BQ135=""),0,INDEX(Tablas!$C$4:$C$8,MATCH(BQ135,Tablas!$A$4:$A$8,0)))</f>
      </c>
      <c r="FS135" s="3">
        <f>IF(OR($B135&lt;&gt;"Sí",BR135=""),0,INDEX(Tablas!$C$4:$C$8,MATCH(BR135,Tablas!$A$4:$A$8,0)))</f>
      </c>
      <c r="FT135" s="3">
        <f>IF(OR($B135&lt;&gt;"Sí",BS135=""),0,INDEX(Tablas!$C$4:$C$8,MATCH(BS135,Tablas!$A$4:$A$8,0)))</f>
      </c>
      <c r="FU135" s="3">
        <f>IF(OR($C135&lt;&gt;"Sí",BT135=""),0,INDEX(Tablas!$C$4:$C$8,MATCH(BT135,Tablas!$A$4:$A$8,0)))</f>
      </c>
      <c r="FV135" s="3">
        <f>IF(OR($C135&lt;&gt;"Sí",BU135=""),0,INDEX(Tablas!$C$4:$C$8,MATCH(BU135,Tablas!$A$4:$A$8,0)))</f>
      </c>
      <c r="FW135" s="3">
        <f>IF(OR($C135&lt;&gt;"Sí",BV135=""),0,INDEX(Tablas!$C$4:$C$8,MATCH(BV135,Tablas!$A$4:$A$8,0)))</f>
      </c>
      <c r="FX135" s="3">
        <f>IF(OR($C135&lt;&gt;"Sí",BW135=""),0,INDEX(Tablas!$C$4:$C$8,MATCH(BW135,Tablas!$A$4:$A$8,0)))</f>
      </c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6">
        <f>IF(COUNTA($A136:$BW136)=0,"",SUM(DE136:FX136))</f>
      </c>
      <c r="BY136" s="6">
        <f>IF(BX136="","",IF(BX136&lt;Tablas!$C$11,"Nulo",IF(BX136&lt;Tablas!$D$11,"Bajo",IF(BX136&lt;Tablas!$E$11,"Medio",IF(BX136&lt;Tablas!$F$11,"Alto","Muy alto")))))</f>
      </c>
      <c r="BZ136" s="3">
        <f>IF($BX136="","",SUM(DE136,DG136,DF136,DH136,DI136))</f>
      </c>
      <c r="CA136" s="3">
        <f>IF(BZ136="","",IF(BZ136&lt;Tablas!$C$12,"Nulo",IF(BZ136&lt;Tablas!$D$12,"Bajo",IF(BZ136&lt;Tablas!$E$12,"Medio",IF(BZ136&lt;Tablas!$F$12,"Alto","Muy alto")))))</f>
      </c>
      <c r="CB136" s="3">
        <f>IF($BX136="","",SUM(DJ136,DP136,DK136,DL136,DM136,DN136,DO136,FQ136,FR136,FS136,FT136,DQ136,DR136,DS136,DT136,EC136,ED136,EE136,EF136,EA136,EB136,EG136,EH136,EM136,EN136))</f>
      </c>
      <c r="CC136" s="3">
        <f>IF(CB136="","",IF(CB136&lt;Tablas!$C$13,"Nulo",IF(CB136&lt;Tablas!$D$13,"Bajo",IF(CB136&lt;Tablas!$E$13,"Medio",IF(CB136&lt;Tablas!$F$13,"Alto","Muy alto")))))</f>
      </c>
      <c r="CD136" s="3">
        <f>IF($BX136="","",SUM(DU136,DV136,DW136,DX136,DY136,DZ136))</f>
      </c>
      <c r="CE136" s="3">
        <f>IF(CD136="","",IF(CD136&lt;Tablas!$C$14,"Nulo",IF(CD136&lt;Tablas!$D$14,"Bajo",IF(CD136&lt;Tablas!$E$14,"Medio",IF(CD136&lt;Tablas!$F$14,"Alto","Muy alto")))))</f>
      </c>
      <c r="CF136" s="3">
        <f>IF($BX136="","",SUM(EI136,EJ136,EK136,EL136,EO136,EP136,EQ136,ER136,ES136,ET136,EU136,EV136,EW136,EX136,FU136,FV136,FW136,FX136,FI136,FJ136,FK136,FL136,FM136,FN136,FO136,FP136))</f>
      </c>
      <c r="CG136" s="3">
        <f>IF(CF136="","",IF(CF136&lt;Tablas!$C$15,"Nulo",IF(CF136&lt;Tablas!$D$15,"Bajo",IF(CF136&lt;Tablas!$E$15,"Medio",IF(CF136&lt;Tablas!$F$15,"Alto","Muy alto")))))</f>
      </c>
      <c r="CH136" s="3">
        <f>IF($BX136="","",SUM(EY136,EZ136,FA136,FB136,FC136,FD136,FG136,FH136,FE136,FF136))</f>
      </c>
      <c r="CI136" s="3">
        <f>IF(CH136="","",IF(CH136&lt;Tablas!$C$16,"Nulo",IF(CH136&lt;Tablas!$D$16,"Bajo",IF(CH136&lt;Tablas!$E$16,"Medio",IF(CH136&lt;Tablas!$F$16,"Alto","Muy alto")))))</f>
      </c>
      <c r="CJ136" s="3">
        <f>IF($BX136="","",SUM(DE136,DG136,DF136,DH136,DI136))</f>
      </c>
      <c r="CK136" s="3">
        <f>IF(CJ136="","",IF(CJ136&lt;Tablas!$C$17,"Nulo",IF(CJ136&lt;Tablas!$D$17,"Bajo",IF(CJ136&lt;Tablas!$E$17,"Medio",IF(CJ136&lt;Tablas!$F$17,"Alto","Muy alto")))))</f>
      </c>
      <c r="CL136" s="3">
        <f>IF($BX136="","",SUM(DJ136,DP136,DK136,DL136,DM136,DN136,DO136,FQ136,FR136,FS136,FT136,DQ136,DR136,DS136,DT136))</f>
      </c>
      <c r="CM136" s="3">
        <f>IF(CL136="","",IF(CL136&lt;Tablas!$C$18,"Nulo",IF(CL136&lt;Tablas!$D$18,"Bajo",IF(CL136&lt;Tablas!$E$18,"Medio",IF(CL136&lt;Tablas!$F$18,"Alto","Muy alto")))))</f>
      </c>
      <c r="CN136" s="3">
        <f>IF($BX136="","",SUM(EC136,ED136,EE136,EF136,EA136,EB136,EG136,EH136,EM136,EN136))</f>
      </c>
      <c r="CO136" s="3">
        <f>IF(CN136="","",IF(CN136&lt;Tablas!$C$19,"Nulo",IF(CN136&lt;Tablas!$D$19,"Bajo",IF(CN136&lt;Tablas!$E$19,"Medio",IF(CN136&lt;Tablas!$F$19,"Alto","Muy alto")))))</f>
      </c>
      <c r="CP136" s="3">
        <f>IF($BX136="","",SUM(DU136,DV136))</f>
      </c>
      <c r="CQ136" s="3">
        <f>IF(CP136="","",IF(CP136&lt;Tablas!$C$20,"Nulo",IF(CP136&lt;Tablas!$D$20,"Bajo",IF(CP136&lt;Tablas!$E$20,"Medio",IF(CP136&lt;Tablas!$F$20,"Alto","Muy alto")))))</f>
      </c>
      <c r="CR136" s="3">
        <f>IF($BX136="","",SUM(DW136,DX136,DY136,DZ136))</f>
      </c>
      <c r="CS136" s="3">
        <f>IF(CR136="","",IF(CR136&lt;Tablas!$C$21,"Nulo",IF(CR136&lt;Tablas!$D$21,"Bajo",IF(CR136&lt;Tablas!$E$21,"Medio",IF(CR136&lt;Tablas!$F$21,"Alto","Muy alto")))))</f>
      </c>
      <c r="CT136" s="3">
        <f>IF($BX136="","",SUM(EI136,EJ136,EK136,EL136,EO136,EP136,EQ136,ER136,ES136))</f>
      </c>
      <c r="CU136" s="3">
        <f>IF(CT136="","",IF(CT136&lt;Tablas!$C$22,"Nulo",IF(CT136&lt;Tablas!$D$22,"Bajo",IF(CT136&lt;Tablas!$E$22,"Medio",IF(CT136&lt;Tablas!$F$22,"Alto","Muy alto")))))</f>
      </c>
      <c r="CV136" s="3">
        <f>IF($BX136="","",SUM(ET136,EU136,EV136,EW136,EX136,FU136,FV136,FW136,FX136))</f>
      </c>
      <c r="CW136" s="3">
        <f>IF(CV136="","",IF(CV136&lt;Tablas!$C$23,"Nulo",IF(CV136&lt;Tablas!$D$23,"Bajo",IF(CV136&lt;Tablas!$E$23,"Medio",IF(CV136&lt;Tablas!$F$23,"Alto","Muy alto")))))</f>
      </c>
      <c r="CX136" s="3">
        <f>IF($BX136="","",SUM(FI136,FJ136,FK136,FL136,FM136,FN136,FO136,FP136))</f>
      </c>
      <c r="CY136" s="3">
        <f>IF(CX136="","",IF(CX136&lt;Tablas!$C$24,"Nulo",IF(CX136&lt;Tablas!$D$24,"Bajo",IF(CX136&lt;Tablas!$E$24,"Medio",IF(CX136&lt;Tablas!$F$24,"Alto","Muy alto")))))</f>
      </c>
      <c r="CZ136" s="3">
        <f>IF($BX136="","",SUM(EY136,EZ136,FA136,FB136,FC136,FD136))</f>
      </c>
      <c r="DA136" s="3">
        <f>IF(CZ136="","",IF(CZ136&lt;Tablas!$C$25,"Nulo",IF(CZ136&lt;Tablas!$D$25,"Bajo",IF(CZ136&lt;Tablas!$E$25,"Medio",IF(CZ136&lt;Tablas!$F$25,"Alto","Muy alto")))))</f>
      </c>
      <c r="DB136" s="3">
        <f>IF($BX136="","",SUM(FG136,FH136,FE136,FF136))</f>
      </c>
      <c r="DC136" s="3">
        <f>IF(DB136="","",IF(DB136&lt;Tablas!$C$26,"Nulo",IF(DB136&lt;Tablas!$D$26,"Bajo",IF(DB136&lt;Tablas!$E$26,"Medio",IF(DB136&lt;Tablas!$F$26,"Alto","Muy alto")))))</f>
      </c>
      <c r="DD136" s="3">
        <f>IF($BX136="","",COUNTBLANK(D136:BO136)+IF($B136="Sí",COUNTBLANK(BP136:BS136),0)+IF($C136="Sí",COUNTBLANK(BT136:BW136),0)+IF($B136="",1,0)+IF($C136="",1,0))</f>
      </c>
      <c r="DE136" s="3">
        <f>IF(D136="",0,INDEX(Tablas!$B$4:$B$8,MATCH(D136,Tablas!$A$4:$A$8,0)))</f>
      </c>
      <c r="DF136" s="3">
        <f>IF(E136="",0,INDEX(Tablas!$C$4:$C$8,MATCH(E136,Tablas!$A$4:$A$8,0)))</f>
      </c>
      <c r="DG136" s="3">
        <f>IF(F136="",0,INDEX(Tablas!$C$4:$C$8,MATCH(F136,Tablas!$A$4:$A$8,0)))</f>
      </c>
      <c r="DH136" s="3">
        <f>IF(G136="",0,INDEX(Tablas!$B$4:$B$8,MATCH(G136,Tablas!$A$4:$A$8,0)))</f>
      </c>
      <c r="DI136" s="3">
        <f>IF(H136="",0,INDEX(Tablas!$C$4:$C$8,MATCH(H136,Tablas!$A$4:$A$8,0)))</f>
      </c>
      <c r="DJ136" s="3">
        <f>IF(I136="",0,INDEX(Tablas!$C$4:$C$8,MATCH(I136,Tablas!$A$4:$A$8,0)))</f>
      </c>
      <c r="DK136" s="3">
        <f>IF(J136="",0,INDEX(Tablas!$C$4:$C$8,MATCH(J136,Tablas!$A$4:$A$8,0)))</f>
      </c>
      <c r="DL136" s="3">
        <f>IF(K136="",0,INDEX(Tablas!$C$4:$C$8,MATCH(K136,Tablas!$A$4:$A$8,0)))</f>
      </c>
      <c r="DM136" s="3">
        <f>IF(L136="",0,INDEX(Tablas!$C$4:$C$8,MATCH(L136,Tablas!$A$4:$A$8,0)))</f>
      </c>
      <c r="DN136" s="3">
        <f>IF(M136="",0,INDEX(Tablas!$C$4:$C$8,MATCH(M136,Tablas!$A$4:$A$8,0)))</f>
      </c>
      <c r="DO136" s="3">
        <f>IF(N136="",0,INDEX(Tablas!$C$4:$C$8,MATCH(N136,Tablas!$A$4:$A$8,0)))</f>
      </c>
      <c r="DP136" s="3">
        <f>IF(O136="",0,INDEX(Tablas!$C$4:$C$8,MATCH(O136,Tablas!$A$4:$A$8,0)))</f>
      </c>
      <c r="DQ136" s="3">
        <f>IF(P136="",0,INDEX(Tablas!$C$4:$C$8,MATCH(P136,Tablas!$A$4:$A$8,0)))</f>
      </c>
      <c r="DR136" s="3">
        <f>IF(Q136="",0,INDEX(Tablas!$C$4:$C$8,MATCH(Q136,Tablas!$A$4:$A$8,0)))</f>
      </c>
      <c r="DS136" s="3">
        <f>IF(R136="",0,INDEX(Tablas!$C$4:$C$8,MATCH(R136,Tablas!$A$4:$A$8,0)))</f>
      </c>
      <c r="DT136" s="3">
        <f>IF(S136="",0,INDEX(Tablas!$C$4:$C$8,MATCH(S136,Tablas!$A$4:$A$8,0)))</f>
      </c>
      <c r="DU136" s="3">
        <f>IF(T136="",0,INDEX(Tablas!$C$4:$C$8,MATCH(T136,Tablas!$A$4:$A$8,0)))</f>
      </c>
      <c r="DV136" s="3">
        <f>IF(U136="",0,INDEX(Tablas!$C$4:$C$8,MATCH(U136,Tablas!$A$4:$A$8,0)))</f>
      </c>
      <c r="DW136" s="3">
        <f>IF(V136="",0,INDEX(Tablas!$C$4:$C$8,MATCH(V136,Tablas!$A$4:$A$8,0)))</f>
      </c>
      <c r="DX136" s="3">
        <f>IF(W136="",0,INDEX(Tablas!$C$4:$C$8,MATCH(W136,Tablas!$A$4:$A$8,0)))</f>
      </c>
      <c r="DY136" s="3">
        <f>IF(X136="",0,INDEX(Tablas!$C$4:$C$8,MATCH(X136,Tablas!$A$4:$A$8,0)))</f>
      </c>
      <c r="DZ136" s="3">
        <f>IF(Y136="",0,INDEX(Tablas!$C$4:$C$8,MATCH(Y136,Tablas!$A$4:$A$8,0)))</f>
      </c>
      <c r="EA136" s="3">
        <f>IF(Z136="",0,INDEX(Tablas!$B$4:$B$8,MATCH(Z136,Tablas!$A$4:$A$8,0)))</f>
      </c>
      <c r="EB136" s="3">
        <f>IF(AA136="",0,INDEX(Tablas!$B$4:$B$8,MATCH(AA136,Tablas!$A$4:$A$8,0)))</f>
      </c>
      <c r="EC136" s="3">
        <f>IF(AB136="",0,INDEX(Tablas!$B$4:$B$8,MATCH(AB136,Tablas!$A$4:$A$8,0)))</f>
      </c>
      <c r="ED136" s="3">
        <f>IF(AC136="",0,INDEX(Tablas!$B$4:$B$8,MATCH(AC136,Tablas!$A$4:$A$8,0)))</f>
      </c>
      <c r="EE136" s="3">
        <f>IF(AD136="",0,INDEX(Tablas!$B$4:$B$8,MATCH(AD136,Tablas!$A$4:$A$8,0)))</f>
      </c>
      <c r="EF136" s="3">
        <f>IF(AE136="",0,INDEX(Tablas!$B$4:$B$8,MATCH(AE136,Tablas!$A$4:$A$8,0)))</f>
      </c>
      <c r="EG136" s="3">
        <f>IF(AF136="",0,INDEX(Tablas!$C$4:$C$8,MATCH(AF136,Tablas!$A$4:$A$8,0)))</f>
      </c>
      <c r="EH136" s="3">
        <f>IF(AG136="",0,INDEX(Tablas!$B$4:$B$8,MATCH(AG136,Tablas!$A$4:$A$8,0)))</f>
      </c>
      <c r="EI136" s="3">
        <f>IF(AH136="",0,INDEX(Tablas!$B$4:$B$8,MATCH(AH136,Tablas!$A$4:$A$8,0)))</f>
      </c>
      <c r="EJ136" s="3">
        <f>IF(AI136="",0,INDEX(Tablas!$B$4:$B$8,MATCH(AI136,Tablas!$A$4:$A$8,0)))</f>
      </c>
      <c r="EK136" s="3">
        <f>IF(AJ136="",0,INDEX(Tablas!$B$4:$B$8,MATCH(AJ136,Tablas!$A$4:$A$8,0)))</f>
      </c>
      <c r="EL136" s="3">
        <f>IF(AK136="",0,INDEX(Tablas!$B$4:$B$8,MATCH(AK136,Tablas!$A$4:$A$8,0)))</f>
      </c>
      <c r="EM136" s="3">
        <f>IF(AL136="",0,INDEX(Tablas!$B$4:$B$8,MATCH(AL136,Tablas!$A$4:$A$8,0)))</f>
      </c>
      <c r="EN136" s="3">
        <f>IF(AM136="",0,INDEX(Tablas!$B$4:$B$8,MATCH(AM136,Tablas!$A$4:$A$8,0)))</f>
      </c>
      <c r="EO136" s="3">
        <f>IF(AN136="",0,INDEX(Tablas!$B$4:$B$8,MATCH(AN136,Tablas!$A$4:$A$8,0)))</f>
      </c>
      <c r="EP136" s="3">
        <f>IF(AO136="",0,INDEX(Tablas!$B$4:$B$8,MATCH(AO136,Tablas!$A$4:$A$8,0)))</f>
      </c>
      <c r="EQ136" s="3">
        <f>IF(AP136="",0,INDEX(Tablas!$B$4:$B$8,MATCH(AP136,Tablas!$A$4:$A$8,0)))</f>
      </c>
      <c r="ER136" s="3">
        <f>IF(AQ136="",0,INDEX(Tablas!$B$4:$B$8,MATCH(AQ136,Tablas!$A$4:$A$8,0)))</f>
      </c>
      <c r="ES136" s="3">
        <f>IF(AR136="",0,INDEX(Tablas!$B$4:$B$8,MATCH(AR136,Tablas!$A$4:$A$8,0)))</f>
      </c>
      <c r="ET136" s="3">
        <f>IF(AS136="",0,INDEX(Tablas!$B$4:$B$8,MATCH(AS136,Tablas!$A$4:$A$8,0)))</f>
      </c>
      <c r="EU136" s="3">
        <f>IF(AT136="",0,INDEX(Tablas!$B$4:$B$8,MATCH(AT136,Tablas!$A$4:$A$8,0)))</f>
      </c>
      <c r="EV136" s="3">
        <f>IF(AU136="",0,INDEX(Tablas!$B$4:$B$8,MATCH(AU136,Tablas!$A$4:$A$8,0)))</f>
      </c>
      <c r="EW136" s="3">
        <f>IF(AV136="",0,INDEX(Tablas!$B$4:$B$8,MATCH(AV136,Tablas!$A$4:$A$8,0)))</f>
      </c>
      <c r="EX136" s="3">
        <f>IF(AW136="",0,INDEX(Tablas!$B$4:$B$8,MATCH(AW136,Tablas!$A$4:$A$8,0)))</f>
      </c>
      <c r="EY136" s="3">
        <f>IF(AX136="",0,INDEX(Tablas!$B$4:$B$8,MATCH(AX136,Tablas!$A$4:$A$8,0)))</f>
      </c>
      <c r="EZ136" s="3">
        <f>IF(AY136="",0,INDEX(Tablas!$B$4:$B$8,MATCH(AY136,Tablas!$A$4:$A$8,0)))</f>
      </c>
      <c r="FA136" s="3">
        <f>IF(AZ136="",0,INDEX(Tablas!$B$4:$B$8,MATCH(AZ136,Tablas!$A$4:$A$8,0)))</f>
      </c>
      <c r="FB136" s="3">
        <f>IF(BA136="",0,INDEX(Tablas!$B$4:$B$8,MATCH(BA136,Tablas!$A$4:$A$8,0)))</f>
      </c>
      <c r="FC136" s="3">
        <f>IF(BB136="",0,INDEX(Tablas!$B$4:$B$8,MATCH(BB136,Tablas!$A$4:$A$8,0)))</f>
      </c>
      <c r="FD136" s="3">
        <f>IF(BC136="",0,INDEX(Tablas!$B$4:$B$8,MATCH(BC136,Tablas!$A$4:$A$8,0)))</f>
      </c>
      <c r="FE136" s="3">
        <f>IF(BD136="",0,INDEX(Tablas!$B$4:$B$8,MATCH(BD136,Tablas!$A$4:$A$8,0)))</f>
      </c>
      <c r="FF136" s="3">
        <f>IF(BE136="",0,INDEX(Tablas!$C$4:$C$8,MATCH(BE136,Tablas!$A$4:$A$8,0)))</f>
      </c>
      <c r="FG136" s="3">
        <f>IF(BF136="",0,INDEX(Tablas!$B$4:$B$8,MATCH(BF136,Tablas!$A$4:$A$8,0)))</f>
      </c>
      <c r="FH136" s="3">
        <f>IF(BG136="",0,INDEX(Tablas!$B$4:$B$8,MATCH(BG136,Tablas!$A$4:$A$8,0)))</f>
      </c>
      <c r="FI136" s="3">
        <f>IF(BH136="",0,INDEX(Tablas!$B$4:$B$8,MATCH(BH136,Tablas!$A$4:$A$8,0)))</f>
      </c>
      <c r="FJ136" s="3">
        <f>IF(BI136="",0,INDEX(Tablas!$C$4:$C$8,MATCH(BI136,Tablas!$A$4:$A$8,0)))</f>
      </c>
      <c r="FK136" s="3">
        <f>IF(BJ136="",0,INDEX(Tablas!$C$4:$C$8,MATCH(BJ136,Tablas!$A$4:$A$8,0)))</f>
      </c>
      <c r="FL136" s="3">
        <f>IF(BK136="",0,INDEX(Tablas!$C$4:$C$8,MATCH(BK136,Tablas!$A$4:$A$8,0)))</f>
      </c>
      <c r="FM136" s="3">
        <f>IF(BL136="",0,INDEX(Tablas!$C$4:$C$8,MATCH(BL136,Tablas!$A$4:$A$8,0)))</f>
      </c>
      <c r="FN136" s="3">
        <f>IF(BM136="",0,INDEX(Tablas!$C$4:$C$8,MATCH(BM136,Tablas!$A$4:$A$8,0)))</f>
      </c>
      <c r="FO136" s="3">
        <f>IF(BN136="",0,INDEX(Tablas!$C$4:$C$8,MATCH(BN136,Tablas!$A$4:$A$8,0)))</f>
      </c>
      <c r="FP136" s="3">
        <f>IF(BO136="",0,INDEX(Tablas!$C$4:$C$8,MATCH(BO136,Tablas!$A$4:$A$8,0)))</f>
      </c>
      <c r="FQ136" s="3">
        <f>IF(OR($B136&lt;&gt;"Sí",BP136=""),0,INDEX(Tablas!$C$4:$C$8,MATCH(BP136,Tablas!$A$4:$A$8,0)))</f>
      </c>
      <c r="FR136" s="3">
        <f>IF(OR($B136&lt;&gt;"Sí",BQ136=""),0,INDEX(Tablas!$C$4:$C$8,MATCH(BQ136,Tablas!$A$4:$A$8,0)))</f>
      </c>
      <c r="FS136" s="3">
        <f>IF(OR($B136&lt;&gt;"Sí",BR136=""),0,INDEX(Tablas!$C$4:$C$8,MATCH(BR136,Tablas!$A$4:$A$8,0)))</f>
      </c>
      <c r="FT136" s="3">
        <f>IF(OR($B136&lt;&gt;"Sí",BS136=""),0,INDEX(Tablas!$C$4:$C$8,MATCH(BS136,Tablas!$A$4:$A$8,0)))</f>
      </c>
      <c r="FU136" s="3">
        <f>IF(OR($C136&lt;&gt;"Sí",BT136=""),0,INDEX(Tablas!$C$4:$C$8,MATCH(BT136,Tablas!$A$4:$A$8,0)))</f>
      </c>
      <c r="FV136" s="3">
        <f>IF(OR($C136&lt;&gt;"Sí",BU136=""),0,INDEX(Tablas!$C$4:$C$8,MATCH(BU136,Tablas!$A$4:$A$8,0)))</f>
      </c>
      <c r="FW136" s="3">
        <f>IF(OR($C136&lt;&gt;"Sí",BV136=""),0,INDEX(Tablas!$C$4:$C$8,MATCH(BV136,Tablas!$A$4:$A$8,0)))</f>
      </c>
      <c r="FX136" s="3">
        <f>IF(OR($C136&lt;&gt;"Sí",BW136=""),0,INDEX(Tablas!$C$4:$C$8,MATCH(BW136,Tablas!$A$4:$A$8,0)))</f>
      </c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6">
        <f>IF(COUNTA($A137:$BW137)=0,"",SUM(DE137:FX137))</f>
      </c>
      <c r="BY137" s="6">
        <f>IF(BX137="","",IF(BX137&lt;Tablas!$C$11,"Nulo",IF(BX137&lt;Tablas!$D$11,"Bajo",IF(BX137&lt;Tablas!$E$11,"Medio",IF(BX137&lt;Tablas!$F$11,"Alto","Muy alto")))))</f>
      </c>
      <c r="BZ137" s="3">
        <f>IF($BX137="","",SUM(DE137,DG137,DF137,DH137,DI137))</f>
      </c>
      <c r="CA137" s="3">
        <f>IF(BZ137="","",IF(BZ137&lt;Tablas!$C$12,"Nulo",IF(BZ137&lt;Tablas!$D$12,"Bajo",IF(BZ137&lt;Tablas!$E$12,"Medio",IF(BZ137&lt;Tablas!$F$12,"Alto","Muy alto")))))</f>
      </c>
      <c r="CB137" s="3">
        <f>IF($BX137="","",SUM(DJ137,DP137,DK137,DL137,DM137,DN137,DO137,FQ137,FR137,FS137,FT137,DQ137,DR137,DS137,DT137,EC137,ED137,EE137,EF137,EA137,EB137,EG137,EH137,EM137,EN137))</f>
      </c>
      <c r="CC137" s="3">
        <f>IF(CB137="","",IF(CB137&lt;Tablas!$C$13,"Nulo",IF(CB137&lt;Tablas!$D$13,"Bajo",IF(CB137&lt;Tablas!$E$13,"Medio",IF(CB137&lt;Tablas!$F$13,"Alto","Muy alto")))))</f>
      </c>
      <c r="CD137" s="3">
        <f>IF($BX137="","",SUM(DU137,DV137,DW137,DX137,DY137,DZ137))</f>
      </c>
      <c r="CE137" s="3">
        <f>IF(CD137="","",IF(CD137&lt;Tablas!$C$14,"Nulo",IF(CD137&lt;Tablas!$D$14,"Bajo",IF(CD137&lt;Tablas!$E$14,"Medio",IF(CD137&lt;Tablas!$F$14,"Alto","Muy alto")))))</f>
      </c>
      <c r="CF137" s="3">
        <f>IF($BX137="","",SUM(EI137,EJ137,EK137,EL137,EO137,EP137,EQ137,ER137,ES137,ET137,EU137,EV137,EW137,EX137,FU137,FV137,FW137,FX137,FI137,FJ137,FK137,FL137,FM137,FN137,FO137,FP137))</f>
      </c>
      <c r="CG137" s="3">
        <f>IF(CF137="","",IF(CF137&lt;Tablas!$C$15,"Nulo",IF(CF137&lt;Tablas!$D$15,"Bajo",IF(CF137&lt;Tablas!$E$15,"Medio",IF(CF137&lt;Tablas!$F$15,"Alto","Muy alto")))))</f>
      </c>
      <c r="CH137" s="3">
        <f>IF($BX137="","",SUM(EY137,EZ137,FA137,FB137,FC137,FD137,FG137,FH137,FE137,FF137))</f>
      </c>
      <c r="CI137" s="3">
        <f>IF(CH137="","",IF(CH137&lt;Tablas!$C$16,"Nulo",IF(CH137&lt;Tablas!$D$16,"Bajo",IF(CH137&lt;Tablas!$E$16,"Medio",IF(CH137&lt;Tablas!$F$16,"Alto","Muy alto")))))</f>
      </c>
      <c r="CJ137" s="3">
        <f>IF($BX137="","",SUM(DE137,DG137,DF137,DH137,DI137))</f>
      </c>
      <c r="CK137" s="3">
        <f>IF(CJ137="","",IF(CJ137&lt;Tablas!$C$17,"Nulo",IF(CJ137&lt;Tablas!$D$17,"Bajo",IF(CJ137&lt;Tablas!$E$17,"Medio",IF(CJ137&lt;Tablas!$F$17,"Alto","Muy alto")))))</f>
      </c>
      <c r="CL137" s="3">
        <f>IF($BX137="","",SUM(DJ137,DP137,DK137,DL137,DM137,DN137,DO137,FQ137,FR137,FS137,FT137,DQ137,DR137,DS137,DT137))</f>
      </c>
      <c r="CM137" s="3">
        <f>IF(CL137="","",IF(CL137&lt;Tablas!$C$18,"Nulo",IF(CL137&lt;Tablas!$D$18,"Bajo",IF(CL137&lt;Tablas!$E$18,"Medio",IF(CL137&lt;Tablas!$F$18,"Alto","Muy alto")))))</f>
      </c>
      <c r="CN137" s="3">
        <f>IF($BX137="","",SUM(EC137,ED137,EE137,EF137,EA137,EB137,EG137,EH137,EM137,EN137))</f>
      </c>
      <c r="CO137" s="3">
        <f>IF(CN137="","",IF(CN137&lt;Tablas!$C$19,"Nulo",IF(CN137&lt;Tablas!$D$19,"Bajo",IF(CN137&lt;Tablas!$E$19,"Medio",IF(CN137&lt;Tablas!$F$19,"Alto","Muy alto")))))</f>
      </c>
      <c r="CP137" s="3">
        <f>IF($BX137="","",SUM(DU137,DV137))</f>
      </c>
      <c r="CQ137" s="3">
        <f>IF(CP137="","",IF(CP137&lt;Tablas!$C$20,"Nulo",IF(CP137&lt;Tablas!$D$20,"Bajo",IF(CP137&lt;Tablas!$E$20,"Medio",IF(CP137&lt;Tablas!$F$20,"Alto","Muy alto")))))</f>
      </c>
      <c r="CR137" s="3">
        <f>IF($BX137="","",SUM(DW137,DX137,DY137,DZ137))</f>
      </c>
      <c r="CS137" s="3">
        <f>IF(CR137="","",IF(CR137&lt;Tablas!$C$21,"Nulo",IF(CR137&lt;Tablas!$D$21,"Bajo",IF(CR137&lt;Tablas!$E$21,"Medio",IF(CR137&lt;Tablas!$F$21,"Alto","Muy alto")))))</f>
      </c>
      <c r="CT137" s="3">
        <f>IF($BX137="","",SUM(EI137,EJ137,EK137,EL137,EO137,EP137,EQ137,ER137,ES137))</f>
      </c>
      <c r="CU137" s="3">
        <f>IF(CT137="","",IF(CT137&lt;Tablas!$C$22,"Nulo",IF(CT137&lt;Tablas!$D$22,"Bajo",IF(CT137&lt;Tablas!$E$22,"Medio",IF(CT137&lt;Tablas!$F$22,"Alto","Muy alto")))))</f>
      </c>
      <c r="CV137" s="3">
        <f>IF($BX137="","",SUM(ET137,EU137,EV137,EW137,EX137,FU137,FV137,FW137,FX137))</f>
      </c>
      <c r="CW137" s="3">
        <f>IF(CV137="","",IF(CV137&lt;Tablas!$C$23,"Nulo",IF(CV137&lt;Tablas!$D$23,"Bajo",IF(CV137&lt;Tablas!$E$23,"Medio",IF(CV137&lt;Tablas!$F$23,"Alto","Muy alto")))))</f>
      </c>
      <c r="CX137" s="3">
        <f>IF($BX137="","",SUM(FI137,FJ137,FK137,FL137,FM137,FN137,FO137,FP137))</f>
      </c>
      <c r="CY137" s="3">
        <f>IF(CX137="","",IF(CX137&lt;Tablas!$C$24,"Nulo",IF(CX137&lt;Tablas!$D$24,"Bajo",IF(CX137&lt;Tablas!$E$24,"Medio",IF(CX137&lt;Tablas!$F$24,"Alto","Muy alto")))))</f>
      </c>
      <c r="CZ137" s="3">
        <f>IF($BX137="","",SUM(EY137,EZ137,FA137,FB137,FC137,FD137))</f>
      </c>
      <c r="DA137" s="3">
        <f>IF(CZ137="","",IF(CZ137&lt;Tablas!$C$25,"Nulo",IF(CZ137&lt;Tablas!$D$25,"Bajo",IF(CZ137&lt;Tablas!$E$25,"Medio",IF(CZ137&lt;Tablas!$F$25,"Alto","Muy alto")))))</f>
      </c>
      <c r="DB137" s="3">
        <f>IF($BX137="","",SUM(FG137,FH137,FE137,FF137))</f>
      </c>
      <c r="DC137" s="3">
        <f>IF(DB137="","",IF(DB137&lt;Tablas!$C$26,"Nulo",IF(DB137&lt;Tablas!$D$26,"Bajo",IF(DB137&lt;Tablas!$E$26,"Medio",IF(DB137&lt;Tablas!$F$26,"Alto","Muy alto")))))</f>
      </c>
      <c r="DD137" s="3">
        <f>IF($BX137="","",COUNTBLANK(D137:BO137)+IF($B137="Sí",COUNTBLANK(BP137:BS137),0)+IF($C137="Sí",COUNTBLANK(BT137:BW137),0)+IF($B137="",1,0)+IF($C137="",1,0))</f>
      </c>
      <c r="DE137" s="3">
        <f>IF(D137="",0,INDEX(Tablas!$B$4:$B$8,MATCH(D137,Tablas!$A$4:$A$8,0)))</f>
      </c>
      <c r="DF137" s="3">
        <f>IF(E137="",0,INDEX(Tablas!$C$4:$C$8,MATCH(E137,Tablas!$A$4:$A$8,0)))</f>
      </c>
      <c r="DG137" s="3">
        <f>IF(F137="",0,INDEX(Tablas!$C$4:$C$8,MATCH(F137,Tablas!$A$4:$A$8,0)))</f>
      </c>
      <c r="DH137" s="3">
        <f>IF(G137="",0,INDEX(Tablas!$B$4:$B$8,MATCH(G137,Tablas!$A$4:$A$8,0)))</f>
      </c>
      <c r="DI137" s="3">
        <f>IF(H137="",0,INDEX(Tablas!$C$4:$C$8,MATCH(H137,Tablas!$A$4:$A$8,0)))</f>
      </c>
      <c r="DJ137" s="3">
        <f>IF(I137="",0,INDEX(Tablas!$C$4:$C$8,MATCH(I137,Tablas!$A$4:$A$8,0)))</f>
      </c>
      <c r="DK137" s="3">
        <f>IF(J137="",0,INDEX(Tablas!$C$4:$C$8,MATCH(J137,Tablas!$A$4:$A$8,0)))</f>
      </c>
      <c r="DL137" s="3">
        <f>IF(K137="",0,INDEX(Tablas!$C$4:$C$8,MATCH(K137,Tablas!$A$4:$A$8,0)))</f>
      </c>
      <c r="DM137" s="3">
        <f>IF(L137="",0,INDEX(Tablas!$C$4:$C$8,MATCH(L137,Tablas!$A$4:$A$8,0)))</f>
      </c>
      <c r="DN137" s="3">
        <f>IF(M137="",0,INDEX(Tablas!$C$4:$C$8,MATCH(M137,Tablas!$A$4:$A$8,0)))</f>
      </c>
      <c r="DO137" s="3">
        <f>IF(N137="",0,INDEX(Tablas!$C$4:$C$8,MATCH(N137,Tablas!$A$4:$A$8,0)))</f>
      </c>
      <c r="DP137" s="3">
        <f>IF(O137="",0,INDEX(Tablas!$C$4:$C$8,MATCH(O137,Tablas!$A$4:$A$8,0)))</f>
      </c>
      <c r="DQ137" s="3">
        <f>IF(P137="",0,INDEX(Tablas!$C$4:$C$8,MATCH(P137,Tablas!$A$4:$A$8,0)))</f>
      </c>
      <c r="DR137" s="3">
        <f>IF(Q137="",0,INDEX(Tablas!$C$4:$C$8,MATCH(Q137,Tablas!$A$4:$A$8,0)))</f>
      </c>
      <c r="DS137" s="3">
        <f>IF(R137="",0,INDEX(Tablas!$C$4:$C$8,MATCH(R137,Tablas!$A$4:$A$8,0)))</f>
      </c>
      <c r="DT137" s="3">
        <f>IF(S137="",0,INDEX(Tablas!$C$4:$C$8,MATCH(S137,Tablas!$A$4:$A$8,0)))</f>
      </c>
      <c r="DU137" s="3">
        <f>IF(T137="",0,INDEX(Tablas!$C$4:$C$8,MATCH(T137,Tablas!$A$4:$A$8,0)))</f>
      </c>
      <c r="DV137" s="3">
        <f>IF(U137="",0,INDEX(Tablas!$C$4:$C$8,MATCH(U137,Tablas!$A$4:$A$8,0)))</f>
      </c>
      <c r="DW137" s="3">
        <f>IF(V137="",0,INDEX(Tablas!$C$4:$C$8,MATCH(V137,Tablas!$A$4:$A$8,0)))</f>
      </c>
      <c r="DX137" s="3">
        <f>IF(W137="",0,INDEX(Tablas!$C$4:$C$8,MATCH(W137,Tablas!$A$4:$A$8,0)))</f>
      </c>
      <c r="DY137" s="3">
        <f>IF(X137="",0,INDEX(Tablas!$C$4:$C$8,MATCH(X137,Tablas!$A$4:$A$8,0)))</f>
      </c>
      <c r="DZ137" s="3">
        <f>IF(Y137="",0,INDEX(Tablas!$C$4:$C$8,MATCH(Y137,Tablas!$A$4:$A$8,0)))</f>
      </c>
      <c r="EA137" s="3">
        <f>IF(Z137="",0,INDEX(Tablas!$B$4:$B$8,MATCH(Z137,Tablas!$A$4:$A$8,0)))</f>
      </c>
      <c r="EB137" s="3">
        <f>IF(AA137="",0,INDEX(Tablas!$B$4:$B$8,MATCH(AA137,Tablas!$A$4:$A$8,0)))</f>
      </c>
      <c r="EC137" s="3">
        <f>IF(AB137="",0,INDEX(Tablas!$B$4:$B$8,MATCH(AB137,Tablas!$A$4:$A$8,0)))</f>
      </c>
      <c r="ED137" s="3">
        <f>IF(AC137="",0,INDEX(Tablas!$B$4:$B$8,MATCH(AC137,Tablas!$A$4:$A$8,0)))</f>
      </c>
      <c r="EE137" s="3">
        <f>IF(AD137="",0,INDEX(Tablas!$B$4:$B$8,MATCH(AD137,Tablas!$A$4:$A$8,0)))</f>
      </c>
      <c r="EF137" s="3">
        <f>IF(AE137="",0,INDEX(Tablas!$B$4:$B$8,MATCH(AE137,Tablas!$A$4:$A$8,0)))</f>
      </c>
      <c r="EG137" s="3">
        <f>IF(AF137="",0,INDEX(Tablas!$C$4:$C$8,MATCH(AF137,Tablas!$A$4:$A$8,0)))</f>
      </c>
      <c r="EH137" s="3">
        <f>IF(AG137="",0,INDEX(Tablas!$B$4:$B$8,MATCH(AG137,Tablas!$A$4:$A$8,0)))</f>
      </c>
      <c r="EI137" s="3">
        <f>IF(AH137="",0,INDEX(Tablas!$B$4:$B$8,MATCH(AH137,Tablas!$A$4:$A$8,0)))</f>
      </c>
      <c r="EJ137" s="3">
        <f>IF(AI137="",0,INDEX(Tablas!$B$4:$B$8,MATCH(AI137,Tablas!$A$4:$A$8,0)))</f>
      </c>
      <c r="EK137" s="3">
        <f>IF(AJ137="",0,INDEX(Tablas!$B$4:$B$8,MATCH(AJ137,Tablas!$A$4:$A$8,0)))</f>
      </c>
      <c r="EL137" s="3">
        <f>IF(AK137="",0,INDEX(Tablas!$B$4:$B$8,MATCH(AK137,Tablas!$A$4:$A$8,0)))</f>
      </c>
      <c r="EM137" s="3">
        <f>IF(AL137="",0,INDEX(Tablas!$B$4:$B$8,MATCH(AL137,Tablas!$A$4:$A$8,0)))</f>
      </c>
      <c r="EN137" s="3">
        <f>IF(AM137="",0,INDEX(Tablas!$B$4:$B$8,MATCH(AM137,Tablas!$A$4:$A$8,0)))</f>
      </c>
      <c r="EO137" s="3">
        <f>IF(AN137="",0,INDEX(Tablas!$B$4:$B$8,MATCH(AN137,Tablas!$A$4:$A$8,0)))</f>
      </c>
      <c r="EP137" s="3">
        <f>IF(AO137="",0,INDEX(Tablas!$B$4:$B$8,MATCH(AO137,Tablas!$A$4:$A$8,0)))</f>
      </c>
      <c r="EQ137" s="3">
        <f>IF(AP137="",0,INDEX(Tablas!$B$4:$B$8,MATCH(AP137,Tablas!$A$4:$A$8,0)))</f>
      </c>
      <c r="ER137" s="3">
        <f>IF(AQ137="",0,INDEX(Tablas!$B$4:$B$8,MATCH(AQ137,Tablas!$A$4:$A$8,0)))</f>
      </c>
      <c r="ES137" s="3">
        <f>IF(AR137="",0,INDEX(Tablas!$B$4:$B$8,MATCH(AR137,Tablas!$A$4:$A$8,0)))</f>
      </c>
      <c r="ET137" s="3">
        <f>IF(AS137="",0,INDEX(Tablas!$B$4:$B$8,MATCH(AS137,Tablas!$A$4:$A$8,0)))</f>
      </c>
      <c r="EU137" s="3">
        <f>IF(AT137="",0,INDEX(Tablas!$B$4:$B$8,MATCH(AT137,Tablas!$A$4:$A$8,0)))</f>
      </c>
      <c r="EV137" s="3">
        <f>IF(AU137="",0,INDEX(Tablas!$B$4:$B$8,MATCH(AU137,Tablas!$A$4:$A$8,0)))</f>
      </c>
      <c r="EW137" s="3">
        <f>IF(AV137="",0,INDEX(Tablas!$B$4:$B$8,MATCH(AV137,Tablas!$A$4:$A$8,0)))</f>
      </c>
      <c r="EX137" s="3">
        <f>IF(AW137="",0,INDEX(Tablas!$B$4:$B$8,MATCH(AW137,Tablas!$A$4:$A$8,0)))</f>
      </c>
      <c r="EY137" s="3">
        <f>IF(AX137="",0,INDEX(Tablas!$B$4:$B$8,MATCH(AX137,Tablas!$A$4:$A$8,0)))</f>
      </c>
      <c r="EZ137" s="3">
        <f>IF(AY137="",0,INDEX(Tablas!$B$4:$B$8,MATCH(AY137,Tablas!$A$4:$A$8,0)))</f>
      </c>
      <c r="FA137" s="3">
        <f>IF(AZ137="",0,INDEX(Tablas!$B$4:$B$8,MATCH(AZ137,Tablas!$A$4:$A$8,0)))</f>
      </c>
      <c r="FB137" s="3">
        <f>IF(BA137="",0,INDEX(Tablas!$B$4:$B$8,MATCH(BA137,Tablas!$A$4:$A$8,0)))</f>
      </c>
      <c r="FC137" s="3">
        <f>IF(BB137="",0,INDEX(Tablas!$B$4:$B$8,MATCH(BB137,Tablas!$A$4:$A$8,0)))</f>
      </c>
      <c r="FD137" s="3">
        <f>IF(BC137="",0,INDEX(Tablas!$B$4:$B$8,MATCH(BC137,Tablas!$A$4:$A$8,0)))</f>
      </c>
      <c r="FE137" s="3">
        <f>IF(BD137="",0,INDEX(Tablas!$B$4:$B$8,MATCH(BD137,Tablas!$A$4:$A$8,0)))</f>
      </c>
      <c r="FF137" s="3">
        <f>IF(BE137="",0,INDEX(Tablas!$C$4:$C$8,MATCH(BE137,Tablas!$A$4:$A$8,0)))</f>
      </c>
      <c r="FG137" s="3">
        <f>IF(BF137="",0,INDEX(Tablas!$B$4:$B$8,MATCH(BF137,Tablas!$A$4:$A$8,0)))</f>
      </c>
      <c r="FH137" s="3">
        <f>IF(BG137="",0,INDEX(Tablas!$B$4:$B$8,MATCH(BG137,Tablas!$A$4:$A$8,0)))</f>
      </c>
      <c r="FI137" s="3">
        <f>IF(BH137="",0,INDEX(Tablas!$B$4:$B$8,MATCH(BH137,Tablas!$A$4:$A$8,0)))</f>
      </c>
      <c r="FJ137" s="3">
        <f>IF(BI137="",0,INDEX(Tablas!$C$4:$C$8,MATCH(BI137,Tablas!$A$4:$A$8,0)))</f>
      </c>
      <c r="FK137" s="3">
        <f>IF(BJ137="",0,INDEX(Tablas!$C$4:$C$8,MATCH(BJ137,Tablas!$A$4:$A$8,0)))</f>
      </c>
      <c r="FL137" s="3">
        <f>IF(BK137="",0,INDEX(Tablas!$C$4:$C$8,MATCH(BK137,Tablas!$A$4:$A$8,0)))</f>
      </c>
      <c r="FM137" s="3">
        <f>IF(BL137="",0,INDEX(Tablas!$C$4:$C$8,MATCH(BL137,Tablas!$A$4:$A$8,0)))</f>
      </c>
      <c r="FN137" s="3">
        <f>IF(BM137="",0,INDEX(Tablas!$C$4:$C$8,MATCH(BM137,Tablas!$A$4:$A$8,0)))</f>
      </c>
      <c r="FO137" s="3">
        <f>IF(BN137="",0,INDEX(Tablas!$C$4:$C$8,MATCH(BN137,Tablas!$A$4:$A$8,0)))</f>
      </c>
      <c r="FP137" s="3">
        <f>IF(BO137="",0,INDEX(Tablas!$C$4:$C$8,MATCH(BO137,Tablas!$A$4:$A$8,0)))</f>
      </c>
      <c r="FQ137" s="3">
        <f>IF(OR($B137&lt;&gt;"Sí",BP137=""),0,INDEX(Tablas!$C$4:$C$8,MATCH(BP137,Tablas!$A$4:$A$8,0)))</f>
      </c>
      <c r="FR137" s="3">
        <f>IF(OR($B137&lt;&gt;"Sí",BQ137=""),0,INDEX(Tablas!$C$4:$C$8,MATCH(BQ137,Tablas!$A$4:$A$8,0)))</f>
      </c>
      <c r="FS137" s="3">
        <f>IF(OR($B137&lt;&gt;"Sí",BR137=""),0,INDEX(Tablas!$C$4:$C$8,MATCH(BR137,Tablas!$A$4:$A$8,0)))</f>
      </c>
      <c r="FT137" s="3">
        <f>IF(OR($B137&lt;&gt;"Sí",BS137=""),0,INDEX(Tablas!$C$4:$C$8,MATCH(BS137,Tablas!$A$4:$A$8,0)))</f>
      </c>
      <c r="FU137" s="3">
        <f>IF(OR($C137&lt;&gt;"Sí",BT137=""),0,INDEX(Tablas!$C$4:$C$8,MATCH(BT137,Tablas!$A$4:$A$8,0)))</f>
      </c>
      <c r="FV137" s="3">
        <f>IF(OR($C137&lt;&gt;"Sí",BU137=""),0,INDEX(Tablas!$C$4:$C$8,MATCH(BU137,Tablas!$A$4:$A$8,0)))</f>
      </c>
      <c r="FW137" s="3">
        <f>IF(OR($C137&lt;&gt;"Sí",BV137=""),0,INDEX(Tablas!$C$4:$C$8,MATCH(BV137,Tablas!$A$4:$A$8,0)))</f>
      </c>
      <c r="FX137" s="3">
        <f>IF(OR($C137&lt;&gt;"Sí",BW137=""),0,INDEX(Tablas!$C$4:$C$8,MATCH(BW137,Tablas!$A$4:$A$8,0)))</f>
      </c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6">
        <f>IF(COUNTA($A138:$BW138)=0,"",SUM(DE138:FX138))</f>
      </c>
      <c r="BY138" s="6">
        <f>IF(BX138="","",IF(BX138&lt;Tablas!$C$11,"Nulo",IF(BX138&lt;Tablas!$D$11,"Bajo",IF(BX138&lt;Tablas!$E$11,"Medio",IF(BX138&lt;Tablas!$F$11,"Alto","Muy alto")))))</f>
      </c>
      <c r="BZ138" s="3">
        <f>IF($BX138="","",SUM(DE138,DG138,DF138,DH138,DI138))</f>
      </c>
      <c r="CA138" s="3">
        <f>IF(BZ138="","",IF(BZ138&lt;Tablas!$C$12,"Nulo",IF(BZ138&lt;Tablas!$D$12,"Bajo",IF(BZ138&lt;Tablas!$E$12,"Medio",IF(BZ138&lt;Tablas!$F$12,"Alto","Muy alto")))))</f>
      </c>
      <c r="CB138" s="3">
        <f>IF($BX138="","",SUM(DJ138,DP138,DK138,DL138,DM138,DN138,DO138,FQ138,FR138,FS138,FT138,DQ138,DR138,DS138,DT138,EC138,ED138,EE138,EF138,EA138,EB138,EG138,EH138,EM138,EN138))</f>
      </c>
      <c r="CC138" s="3">
        <f>IF(CB138="","",IF(CB138&lt;Tablas!$C$13,"Nulo",IF(CB138&lt;Tablas!$D$13,"Bajo",IF(CB138&lt;Tablas!$E$13,"Medio",IF(CB138&lt;Tablas!$F$13,"Alto","Muy alto")))))</f>
      </c>
      <c r="CD138" s="3">
        <f>IF($BX138="","",SUM(DU138,DV138,DW138,DX138,DY138,DZ138))</f>
      </c>
      <c r="CE138" s="3">
        <f>IF(CD138="","",IF(CD138&lt;Tablas!$C$14,"Nulo",IF(CD138&lt;Tablas!$D$14,"Bajo",IF(CD138&lt;Tablas!$E$14,"Medio",IF(CD138&lt;Tablas!$F$14,"Alto","Muy alto")))))</f>
      </c>
      <c r="CF138" s="3">
        <f>IF($BX138="","",SUM(EI138,EJ138,EK138,EL138,EO138,EP138,EQ138,ER138,ES138,ET138,EU138,EV138,EW138,EX138,FU138,FV138,FW138,FX138,FI138,FJ138,FK138,FL138,FM138,FN138,FO138,FP138))</f>
      </c>
      <c r="CG138" s="3">
        <f>IF(CF138="","",IF(CF138&lt;Tablas!$C$15,"Nulo",IF(CF138&lt;Tablas!$D$15,"Bajo",IF(CF138&lt;Tablas!$E$15,"Medio",IF(CF138&lt;Tablas!$F$15,"Alto","Muy alto")))))</f>
      </c>
      <c r="CH138" s="3">
        <f>IF($BX138="","",SUM(EY138,EZ138,FA138,FB138,FC138,FD138,FG138,FH138,FE138,FF138))</f>
      </c>
      <c r="CI138" s="3">
        <f>IF(CH138="","",IF(CH138&lt;Tablas!$C$16,"Nulo",IF(CH138&lt;Tablas!$D$16,"Bajo",IF(CH138&lt;Tablas!$E$16,"Medio",IF(CH138&lt;Tablas!$F$16,"Alto","Muy alto")))))</f>
      </c>
      <c r="CJ138" s="3">
        <f>IF($BX138="","",SUM(DE138,DG138,DF138,DH138,DI138))</f>
      </c>
      <c r="CK138" s="3">
        <f>IF(CJ138="","",IF(CJ138&lt;Tablas!$C$17,"Nulo",IF(CJ138&lt;Tablas!$D$17,"Bajo",IF(CJ138&lt;Tablas!$E$17,"Medio",IF(CJ138&lt;Tablas!$F$17,"Alto","Muy alto")))))</f>
      </c>
      <c r="CL138" s="3">
        <f>IF($BX138="","",SUM(DJ138,DP138,DK138,DL138,DM138,DN138,DO138,FQ138,FR138,FS138,FT138,DQ138,DR138,DS138,DT138))</f>
      </c>
      <c r="CM138" s="3">
        <f>IF(CL138="","",IF(CL138&lt;Tablas!$C$18,"Nulo",IF(CL138&lt;Tablas!$D$18,"Bajo",IF(CL138&lt;Tablas!$E$18,"Medio",IF(CL138&lt;Tablas!$F$18,"Alto","Muy alto")))))</f>
      </c>
      <c r="CN138" s="3">
        <f>IF($BX138="","",SUM(EC138,ED138,EE138,EF138,EA138,EB138,EG138,EH138,EM138,EN138))</f>
      </c>
      <c r="CO138" s="3">
        <f>IF(CN138="","",IF(CN138&lt;Tablas!$C$19,"Nulo",IF(CN138&lt;Tablas!$D$19,"Bajo",IF(CN138&lt;Tablas!$E$19,"Medio",IF(CN138&lt;Tablas!$F$19,"Alto","Muy alto")))))</f>
      </c>
      <c r="CP138" s="3">
        <f>IF($BX138="","",SUM(DU138,DV138))</f>
      </c>
      <c r="CQ138" s="3">
        <f>IF(CP138="","",IF(CP138&lt;Tablas!$C$20,"Nulo",IF(CP138&lt;Tablas!$D$20,"Bajo",IF(CP138&lt;Tablas!$E$20,"Medio",IF(CP138&lt;Tablas!$F$20,"Alto","Muy alto")))))</f>
      </c>
      <c r="CR138" s="3">
        <f>IF($BX138="","",SUM(DW138,DX138,DY138,DZ138))</f>
      </c>
      <c r="CS138" s="3">
        <f>IF(CR138="","",IF(CR138&lt;Tablas!$C$21,"Nulo",IF(CR138&lt;Tablas!$D$21,"Bajo",IF(CR138&lt;Tablas!$E$21,"Medio",IF(CR138&lt;Tablas!$F$21,"Alto","Muy alto")))))</f>
      </c>
      <c r="CT138" s="3">
        <f>IF($BX138="","",SUM(EI138,EJ138,EK138,EL138,EO138,EP138,EQ138,ER138,ES138))</f>
      </c>
      <c r="CU138" s="3">
        <f>IF(CT138="","",IF(CT138&lt;Tablas!$C$22,"Nulo",IF(CT138&lt;Tablas!$D$22,"Bajo",IF(CT138&lt;Tablas!$E$22,"Medio",IF(CT138&lt;Tablas!$F$22,"Alto","Muy alto")))))</f>
      </c>
      <c r="CV138" s="3">
        <f>IF($BX138="","",SUM(ET138,EU138,EV138,EW138,EX138,FU138,FV138,FW138,FX138))</f>
      </c>
      <c r="CW138" s="3">
        <f>IF(CV138="","",IF(CV138&lt;Tablas!$C$23,"Nulo",IF(CV138&lt;Tablas!$D$23,"Bajo",IF(CV138&lt;Tablas!$E$23,"Medio",IF(CV138&lt;Tablas!$F$23,"Alto","Muy alto")))))</f>
      </c>
      <c r="CX138" s="3">
        <f>IF($BX138="","",SUM(FI138,FJ138,FK138,FL138,FM138,FN138,FO138,FP138))</f>
      </c>
      <c r="CY138" s="3">
        <f>IF(CX138="","",IF(CX138&lt;Tablas!$C$24,"Nulo",IF(CX138&lt;Tablas!$D$24,"Bajo",IF(CX138&lt;Tablas!$E$24,"Medio",IF(CX138&lt;Tablas!$F$24,"Alto","Muy alto")))))</f>
      </c>
      <c r="CZ138" s="3">
        <f>IF($BX138="","",SUM(EY138,EZ138,FA138,FB138,FC138,FD138))</f>
      </c>
      <c r="DA138" s="3">
        <f>IF(CZ138="","",IF(CZ138&lt;Tablas!$C$25,"Nulo",IF(CZ138&lt;Tablas!$D$25,"Bajo",IF(CZ138&lt;Tablas!$E$25,"Medio",IF(CZ138&lt;Tablas!$F$25,"Alto","Muy alto")))))</f>
      </c>
      <c r="DB138" s="3">
        <f>IF($BX138="","",SUM(FG138,FH138,FE138,FF138))</f>
      </c>
      <c r="DC138" s="3">
        <f>IF(DB138="","",IF(DB138&lt;Tablas!$C$26,"Nulo",IF(DB138&lt;Tablas!$D$26,"Bajo",IF(DB138&lt;Tablas!$E$26,"Medio",IF(DB138&lt;Tablas!$F$26,"Alto","Muy alto")))))</f>
      </c>
      <c r="DD138" s="3">
        <f>IF($BX138="","",COUNTBLANK(D138:BO138)+IF($B138="Sí",COUNTBLANK(BP138:BS138),0)+IF($C138="Sí",COUNTBLANK(BT138:BW138),0)+IF($B138="",1,0)+IF($C138="",1,0))</f>
      </c>
      <c r="DE138" s="3">
        <f>IF(D138="",0,INDEX(Tablas!$B$4:$B$8,MATCH(D138,Tablas!$A$4:$A$8,0)))</f>
      </c>
      <c r="DF138" s="3">
        <f>IF(E138="",0,INDEX(Tablas!$C$4:$C$8,MATCH(E138,Tablas!$A$4:$A$8,0)))</f>
      </c>
      <c r="DG138" s="3">
        <f>IF(F138="",0,INDEX(Tablas!$C$4:$C$8,MATCH(F138,Tablas!$A$4:$A$8,0)))</f>
      </c>
      <c r="DH138" s="3">
        <f>IF(G138="",0,INDEX(Tablas!$B$4:$B$8,MATCH(G138,Tablas!$A$4:$A$8,0)))</f>
      </c>
      <c r="DI138" s="3">
        <f>IF(H138="",0,INDEX(Tablas!$C$4:$C$8,MATCH(H138,Tablas!$A$4:$A$8,0)))</f>
      </c>
      <c r="DJ138" s="3">
        <f>IF(I138="",0,INDEX(Tablas!$C$4:$C$8,MATCH(I138,Tablas!$A$4:$A$8,0)))</f>
      </c>
      <c r="DK138" s="3">
        <f>IF(J138="",0,INDEX(Tablas!$C$4:$C$8,MATCH(J138,Tablas!$A$4:$A$8,0)))</f>
      </c>
      <c r="DL138" s="3">
        <f>IF(K138="",0,INDEX(Tablas!$C$4:$C$8,MATCH(K138,Tablas!$A$4:$A$8,0)))</f>
      </c>
      <c r="DM138" s="3">
        <f>IF(L138="",0,INDEX(Tablas!$C$4:$C$8,MATCH(L138,Tablas!$A$4:$A$8,0)))</f>
      </c>
      <c r="DN138" s="3">
        <f>IF(M138="",0,INDEX(Tablas!$C$4:$C$8,MATCH(M138,Tablas!$A$4:$A$8,0)))</f>
      </c>
      <c r="DO138" s="3">
        <f>IF(N138="",0,INDEX(Tablas!$C$4:$C$8,MATCH(N138,Tablas!$A$4:$A$8,0)))</f>
      </c>
      <c r="DP138" s="3">
        <f>IF(O138="",0,INDEX(Tablas!$C$4:$C$8,MATCH(O138,Tablas!$A$4:$A$8,0)))</f>
      </c>
      <c r="DQ138" s="3">
        <f>IF(P138="",0,INDEX(Tablas!$C$4:$C$8,MATCH(P138,Tablas!$A$4:$A$8,0)))</f>
      </c>
      <c r="DR138" s="3">
        <f>IF(Q138="",0,INDEX(Tablas!$C$4:$C$8,MATCH(Q138,Tablas!$A$4:$A$8,0)))</f>
      </c>
      <c r="DS138" s="3">
        <f>IF(R138="",0,INDEX(Tablas!$C$4:$C$8,MATCH(R138,Tablas!$A$4:$A$8,0)))</f>
      </c>
      <c r="DT138" s="3">
        <f>IF(S138="",0,INDEX(Tablas!$C$4:$C$8,MATCH(S138,Tablas!$A$4:$A$8,0)))</f>
      </c>
      <c r="DU138" s="3">
        <f>IF(T138="",0,INDEX(Tablas!$C$4:$C$8,MATCH(T138,Tablas!$A$4:$A$8,0)))</f>
      </c>
      <c r="DV138" s="3">
        <f>IF(U138="",0,INDEX(Tablas!$C$4:$C$8,MATCH(U138,Tablas!$A$4:$A$8,0)))</f>
      </c>
      <c r="DW138" s="3">
        <f>IF(V138="",0,INDEX(Tablas!$C$4:$C$8,MATCH(V138,Tablas!$A$4:$A$8,0)))</f>
      </c>
      <c r="DX138" s="3">
        <f>IF(W138="",0,INDEX(Tablas!$C$4:$C$8,MATCH(W138,Tablas!$A$4:$A$8,0)))</f>
      </c>
      <c r="DY138" s="3">
        <f>IF(X138="",0,INDEX(Tablas!$C$4:$C$8,MATCH(X138,Tablas!$A$4:$A$8,0)))</f>
      </c>
      <c r="DZ138" s="3">
        <f>IF(Y138="",0,INDEX(Tablas!$C$4:$C$8,MATCH(Y138,Tablas!$A$4:$A$8,0)))</f>
      </c>
      <c r="EA138" s="3">
        <f>IF(Z138="",0,INDEX(Tablas!$B$4:$B$8,MATCH(Z138,Tablas!$A$4:$A$8,0)))</f>
      </c>
      <c r="EB138" s="3">
        <f>IF(AA138="",0,INDEX(Tablas!$B$4:$B$8,MATCH(AA138,Tablas!$A$4:$A$8,0)))</f>
      </c>
      <c r="EC138" s="3">
        <f>IF(AB138="",0,INDEX(Tablas!$B$4:$B$8,MATCH(AB138,Tablas!$A$4:$A$8,0)))</f>
      </c>
      <c r="ED138" s="3">
        <f>IF(AC138="",0,INDEX(Tablas!$B$4:$B$8,MATCH(AC138,Tablas!$A$4:$A$8,0)))</f>
      </c>
      <c r="EE138" s="3">
        <f>IF(AD138="",0,INDEX(Tablas!$B$4:$B$8,MATCH(AD138,Tablas!$A$4:$A$8,0)))</f>
      </c>
      <c r="EF138" s="3">
        <f>IF(AE138="",0,INDEX(Tablas!$B$4:$B$8,MATCH(AE138,Tablas!$A$4:$A$8,0)))</f>
      </c>
      <c r="EG138" s="3">
        <f>IF(AF138="",0,INDEX(Tablas!$C$4:$C$8,MATCH(AF138,Tablas!$A$4:$A$8,0)))</f>
      </c>
      <c r="EH138" s="3">
        <f>IF(AG138="",0,INDEX(Tablas!$B$4:$B$8,MATCH(AG138,Tablas!$A$4:$A$8,0)))</f>
      </c>
      <c r="EI138" s="3">
        <f>IF(AH138="",0,INDEX(Tablas!$B$4:$B$8,MATCH(AH138,Tablas!$A$4:$A$8,0)))</f>
      </c>
      <c r="EJ138" s="3">
        <f>IF(AI138="",0,INDEX(Tablas!$B$4:$B$8,MATCH(AI138,Tablas!$A$4:$A$8,0)))</f>
      </c>
      <c r="EK138" s="3">
        <f>IF(AJ138="",0,INDEX(Tablas!$B$4:$B$8,MATCH(AJ138,Tablas!$A$4:$A$8,0)))</f>
      </c>
      <c r="EL138" s="3">
        <f>IF(AK138="",0,INDEX(Tablas!$B$4:$B$8,MATCH(AK138,Tablas!$A$4:$A$8,0)))</f>
      </c>
      <c r="EM138" s="3">
        <f>IF(AL138="",0,INDEX(Tablas!$B$4:$B$8,MATCH(AL138,Tablas!$A$4:$A$8,0)))</f>
      </c>
      <c r="EN138" s="3">
        <f>IF(AM138="",0,INDEX(Tablas!$B$4:$B$8,MATCH(AM138,Tablas!$A$4:$A$8,0)))</f>
      </c>
      <c r="EO138" s="3">
        <f>IF(AN138="",0,INDEX(Tablas!$B$4:$B$8,MATCH(AN138,Tablas!$A$4:$A$8,0)))</f>
      </c>
      <c r="EP138" s="3">
        <f>IF(AO138="",0,INDEX(Tablas!$B$4:$B$8,MATCH(AO138,Tablas!$A$4:$A$8,0)))</f>
      </c>
      <c r="EQ138" s="3">
        <f>IF(AP138="",0,INDEX(Tablas!$B$4:$B$8,MATCH(AP138,Tablas!$A$4:$A$8,0)))</f>
      </c>
      <c r="ER138" s="3">
        <f>IF(AQ138="",0,INDEX(Tablas!$B$4:$B$8,MATCH(AQ138,Tablas!$A$4:$A$8,0)))</f>
      </c>
      <c r="ES138" s="3">
        <f>IF(AR138="",0,INDEX(Tablas!$B$4:$B$8,MATCH(AR138,Tablas!$A$4:$A$8,0)))</f>
      </c>
      <c r="ET138" s="3">
        <f>IF(AS138="",0,INDEX(Tablas!$B$4:$B$8,MATCH(AS138,Tablas!$A$4:$A$8,0)))</f>
      </c>
      <c r="EU138" s="3">
        <f>IF(AT138="",0,INDEX(Tablas!$B$4:$B$8,MATCH(AT138,Tablas!$A$4:$A$8,0)))</f>
      </c>
      <c r="EV138" s="3">
        <f>IF(AU138="",0,INDEX(Tablas!$B$4:$B$8,MATCH(AU138,Tablas!$A$4:$A$8,0)))</f>
      </c>
      <c r="EW138" s="3">
        <f>IF(AV138="",0,INDEX(Tablas!$B$4:$B$8,MATCH(AV138,Tablas!$A$4:$A$8,0)))</f>
      </c>
      <c r="EX138" s="3">
        <f>IF(AW138="",0,INDEX(Tablas!$B$4:$B$8,MATCH(AW138,Tablas!$A$4:$A$8,0)))</f>
      </c>
      <c r="EY138" s="3">
        <f>IF(AX138="",0,INDEX(Tablas!$B$4:$B$8,MATCH(AX138,Tablas!$A$4:$A$8,0)))</f>
      </c>
      <c r="EZ138" s="3">
        <f>IF(AY138="",0,INDEX(Tablas!$B$4:$B$8,MATCH(AY138,Tablas!$A$4:$A$8,0)))</f>
      </c>
      <c r="FA138" s="3">
        <f>IF(AZ138="",0,INDEX(Tablas!$B$4:$B$8,MATCH(AZ138,Tablas!$A$4:$A$8,0)))</f>
      </c>
      <c r="FB138" s="3">
        <f>IF(BA138="",0,INDEX(Tablas!$B$4:$B$8,MATCH(BA138,Tablas!$A$4:$A$8,0)))</f>
      </c>
      <c r="FC138" s="3">
        <f>IF(BB138="",0,INDEX(Tablas!$B$4:$B$8,MATCH(BB138,Tablas!$A$4:$A$8,0)))</f>
      </c>
      <c r="FD138" s="3">
        <f>IF(BC138="",0,INDEX(Tablas!$B$4:$B$8,MATCH(BC138,Tablas!$A$4:$A$8,0)))</f>
      </c>
      <c r="FE138" s="3">
        <f>IF(BD138="",0,INDEX(Tablas!$B$4:$B$8,MATCH(BD138,Tablas!$A$4:$A$8,0)))</f>
      </c>
      <c r="FF138" s="3">
        <f>IF(BE138="",0,INDEX(Tablas!$C$4:$C$8,MATCH(BE138,Tablas!$A$4:$A$8,0)))</f>
      </c>
      <c r="FG138" s="3">
        <f>IF(BF138="",0,INDEX(Tablas!$B$4:$B$8,MATCH(BF138,Tablas!$A$4:$A$8,0)))</f>
      </c>
      <c r="FH138" s="3">
        <f>IF(BG138="",0,INDEX(Tablas!$B$4:$B$8,MATCH(BG138,Tablas!$A$4:$A$8,0)))</f>
      </c>
      <c r="FI138" s="3">
        <f>IF(BH138="",0,INDEX(Tablas!$B$4:$B$8,MATCH(BH138,Tablas!$A$4:$A$8,0)))</f>
      </c>
      <c r="FJ138" s="3">
        <f>IF(BI138="",0,INDEX(Tablas!$C$4:$C$8,MATCH(BI138,Tablas!$A$4:$A$8,0)))</f>
      </c>
      <c r="FK138" s="3">
        <f>IF(BJ138="",0,INDEX(Tablas!$C$4:$C$8,MATCH(BJ138,Tablas!$A$4:$A$8,0)))</f>
      </c>
      <c r="FL138" s="3">
        <f>IF(BK138="",0,INDEX(Tablas!$C$4:$C$8,MATCH(BK138,Tablas!$A$4:$A$8,0)))</f>
      </c>
      <c r="FM138" s="3">
        <f>IF(BL138="",0,INDEX(Tablas!$C$4:$C$8,MATCH(BL138,Tablas!$A$4:$A$8,0)))</f>
      </c>
      <c r="FN138" s="3">
        <f>IF(BM138="",0,INDEX(Tablas!$C$4:$C$8,MATCH(BM138,Tablas!$A$4:$A$8,0)))</f>
      </c>
      <c r="FO138" s="3">
        <f>IF(BN138="",0,INDEX(Tablas!$C$4:$C$8,MATCH(BN138,Tablas!$A$4:$A$8,0)))</f>
      </c>
      <c r="FP138" s="3">
        <f>IF(BO138="",0,INDEX(Tablas!$C$4:$C$8,MATCH(BO138,Tablas!$A$4:$A$8,0)))</f>
      </c>
      <c r="FQ138" s="3">
        <f>IF(OR($B138&lt;&gt;"Sí",BP138=""),0,INDEX(Tablas!$C$4:$C$8,MATCH(BP138,Tablas!$A$4:$A$8,0)))</f>
      </c>
      <c r="FR138" s="3">
        <f>IF(OR($B138&lt;&gt;"Sí",BQ138=""),0,INDEX(Tablas!$C$4:$C$8,MATCH(BQ138,Tablas!$A$4:$A$8,0)))</f>
      </c>
      <c r="FS138" s="3">
        <f>IF(OR($B138&lt;&gt;"Sí",BR138=""),0,INDEX(Tablas!$C$4:$C$8,MATCH(BR138,Tablas!$A$4:$A$8,0)))</f>
      </c>
      <c r="FT138" s="3">
        <f>IF(OR($B138&lt;&gt;"Sí",BS138=""),0,INDEX(Tablas!$C$4:$C$8,MATCH(BS138,Tablas!$A$4:$A$8,0)))</f>
      </c>
      <c r="FU138" s="3">
        <f>IF(OR($C138&lt;&gt;"Sí",BT138=""),0,INDEX(Tablas!$C$4:$C$8,MATCH(BT138,Tablas!$A$4:$A$8,0)))</f>
      </c>
      <c r="FV138" s="3">
        <f>IF(OR($C138&lt;&gt;"Sí",BU138=""),0,INDEX(Tablas!$C$4:$C$8,MATCH(BU138,Tablas!$A$4:$A$8,0)))</f>
      </c>
      <c r="FW138" s="3">
        <f>IF(OR($C138&lt;&gt;"Sí",BV138=""),0,INDEX(Tablas!$C$4:$C$8,MATCH(BV138,Tablas!$A$4:$A$8,0)))</f>
      </c>
      <c r="FX138" s="3">
        <f>IF(OR($C138&lt;&gt;"Sí",BW138=""),0,INDEX(Tablas!$C$4:$C$8,MATCH(BW138,Tablas!$A$4:$A$8,0)))</f>
      </c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6">
        <f>IF(COUNTA($A139:$BW139)=0,"",SUM(DE139:FX139))</f>
      </c>
      <c r="BY139" s="6">
        <f>IF(BX139="","",IF(BX139&lt;Tablas!$C$11,"Nulo",IF(BX139&lt;Tablas!$D$11,"Bajo",IF(BX139&lt;Tablas!$E$11,"Medio",IF(BX139&lt;Tablas!$F$11,"Alto","Muy alto")))))</f>
      </c>
      <c r="BZ139" s="3">
        <f>IF($BX139="","",SUM(DE139,DG139,DF139,DH139,DI139))</f>
      </c>
      <c r="CA139" s="3">
        <f>IF(BZ139="","",IF(BZ139&lt;Tablas!$C$12,"Nulo",IF(BZ139&lt;Tablas!$D$12,"Bajo",IF(BZ139&lt;Tablas!$E$12,"Medio",IF(BZ139&lt;Tablas!$F$12,"Alto","Muy alto")))))</f>
      </c>
      <c r="CB139" s="3">
        <f>IF($BX139="","",SUM(DJ139,DP139,DK139,DL139,DM139,DN139,DO139,FQ139,FR139,FS139,FT139,DQ139,DR139,DS139,DT139,EC139,ED139,EE139,EF139,EA139,EB139,EG139,EH139,EM139,EN139))</f>
      </c>
      <c r="CC139" s="3">
        <f>IF(CB139="","",IF(CB139&lt;Tablas!$C$13,"Nulo",IF(CB139&lt;Tablas!$D$13,"Bajo",IF(CB139&lt;Tablas!$E$13,"Medio",IF(CB139&lt;Tablas!$F$13,"Alto","Muy alto")))))</f>
      </c>
      <c r="CD139" s="3">
        <f>IF($BX139="","",SUM(DU139,DV139,DW139,DX139,DY139,DZ139))</f>
      </c>
      <c r="CE139" s="3">
        <f>IF(CD139="","",IF(CD139&lt;Tablas!$C$14,"Nulo",IF(CD139&lt;Tablas!$D$14,"Bajo",IF(CD139&lt;Tablas!$E$14,"Medio",IF(CD139&lt;Tablas!$F$14,"Alto","Muy alto")))))</f>
      </c>
      <c r="CF139" s="3">
        <f>IF($BX139="","",SUM(EI139,EJ139,EK139,EL139,EO139,EP139,EQ139,ER139,ES139,ET139,EU139,EV139,EW139,EX139,FU139,FV139,FW139,FX139,FI139,FJ139,FK139,FL139,FM139,FN139,FO139,FP139))</f>
      </c>
      <c r="CG139" s="3">
        <f>IF(CF139="","",IF(CF139&lt;Tablas!$C$15,"Nulo",IF(CF139&lt;Tablas!$D$15,"Bajo",IF(CF139&lt;Tablas!$E$15,"Medio",IF(CF139&lt;Tablas!$F$15,"Alto","Muy alto")))))</f>
      </c>
      <c r="CH139" s="3">
        <f>IF($BX139="","",SUM(EY139,EZ139,FA139,FB139,FC139,FD139,FG139,FH139,FE139,FF139))</f>
      </c>
      <c r="CI139" s="3">
        <f>IF(CH139="","",IF(CH139&lt;Tablas!$C$16,"Nulo",IF(CH139&lt;Tablas!$D$16,"Bajo",IF(CH139&lt;Tablas!$E$16,"Medio",IF(CH139&lt;Tablas!$F$16,"Alto","Muy alto")))))</f>
      </c>
      <c r="CJ139" s="3">
        <f>IF($BX139="","",SUM(DE139,DG139,DF139,DH139,DI139))</f>
      </c>
      <c r="CK139" s="3">
        <f>IF(CJ139="","",IF(CJ139&lt;Tablas!$C$17,"Nulo",IF(CJ139&lt;Tablas!$D$17,"Bajo",IF(CJ139&lt;Tablas!$E$17,"Medio",IF(CJ139&lt;Tablas!$F$17,"Alto","Muy alto")))))</f>
      </c>
      <c r="CL139" s="3">
        <f>IF($BX139="","",SUM(DJ139,DP139,DK139,DL139,DM139,DN139,DO139,FQ139,FR139,FS139,FT139,DQ139,DR139,DS139,DT139))</f>
      </c>
      <c r="CM139" s="3">
        <f>IF(CL139="","",IF(CL139&lt;Tablas!$C$18,"Nulo",IF(CL139&lt;Tablas!$D$18,"Bajo",IF(CL139&lt;Tablas!$E$18,"Medio",IF(CL139&lt;Tablas!$F$18,"Alto","Muy alto")))))</f>
      </c>
      <c r="CN139" s="3">
        <f>IF($BX139="","",SUM(EC139,ED139,EE139,EF139,EA139,EB139,EG139,EH139,EM139,EN139))</f>
      </c>
      <c r="CO139" s="3">
        <f>IF(CN139="","",IF(CN139&lt;Tablas!$C$19,"Nulo",IF(CN139&lt;Tablas!$D$19,"Bajo",IF(CN139&lt;Tablas!$E$19,"Medio",IF(CN139&lt;Tablas!$F$19,"Alto","Muy alto")))))</f>
      </c>
      <c r="CP139" s="3">
        <f>IF($BX139="","",SUM(DU139,DV139))</f>
      </c>
      <c r="CQ139" s="3">
        <f>IF(CP139="","",IF(CP139&lt;Tablas!$C$20,"Nulo",IF(CP139&lt;Tablas!$D$20,"Bajo",IF(CP139&lt;Tablas!$E$20,"Medio",IF(CP139&lt;Tablas!$F$20,"Alto","Muy alto")))))</f>
      </c>
      <c r="CR139" s="3">
        <f>IF($BX139="","",SUM(DW139,DX139,DY139,DZ139))</f>
      </c>
      <c r="CS139" s="3">
        <f>IF(CR139="","",IF(CR139&lt;Tablas!$C$21,"Nulo",IF(CR139&lt;Tablas!$D$21,"Bajo",IF(CR139&lt;Tablas!$E$21,"Medio",IF(CR139&lt;Tablas!$F$21,"Alto","Muy alto")))))</f>
      </c>
      <c r="CT139" s="3">
        <f>IF($BX139="","",SUM(EI139,EJ139,EK139,EL139,EO139,EP139,EQ139,ER139,ES139))</f>
      </c>
      <c r="CU139" s="3">
        <f>IF(CT139="","",IF(CT139&lt;Tablas!$C$22,"Nulo",IF(CT139&lt;Tablas!$D$22,"Bajo",IF(CT139&lt;Tablas!$E$22,"Medio",IF(CT139&lt;Tablas!$F$22,"Alto","Muy alto")))))</f>
      </c>
      <c r="CV139" s="3">
        <f>IF($BX139="","",SUM(ET139,EU139,EV139,EW139,EX139,FU139,FV139,FW139,FX139))</f>
      </c>
      <c r="CW139" s="3">
        <f>IF(CV139="","",IF(CV139&lt;Tablas!$C$23,"Nulo",IF(CV139&lt;Tablas!$D$23,"Bajo",IF(CV139&lt;Tablas!$E$23,"Medio",IF(CV139&lt;Tablas!$F$23,"Alto","Muy alto")))))</f>
      </c>
      <c r="CX139" s="3">
        <f>IF($BX139="","",SUM(FI139,FJ139,FK139,FL139,FM139,FN139,FO139,FP139))</f>
      </c>
      <c r="CY139" s="3">
        <f>IF(CX139="","",IF(CX139&lt;Tablas!$C$24,"Nulo",IF(CX139&lt;Tablas!$D$24,"Bajo",IF(CX139&lt;Tablas!$E$24,"Medio",IF(CX139&lt;Tablas!$F$24,"Alto","Muy alto")))))</f>
      </c>
      <c r="CZ139" s="3">
        <f>IF($BX139="","",SUM(EY139,EZ139,FA139,FB139,FC139,FD139))</f>
      </c>
      <c r="DA139" s="3">
        <f>IF(CZ139="","",IF(CZ139&lt;Tablas!$C$25,"Nulo",IF(CZ139&lt;Tablas!$D$25,"Bajo",IF(CZ139&lt;Tablas!$E$25,"Medio",IF(CZ139&lt;Tablas!$F$25,"Alto","Muy alto")))))</f>
      </c>
      <c r="DB139" s="3">
        <f>IF($BX139="","",SUM(FG139,FH139,FE139,FF139))</f>
      </c>
      <c r="DC139" s="3">
        <f>IF(DB139="","",IF(DB139&lt;Tablas!$C$26,"Nulo",IF(DB139&lt;Tablas!$D$26,"Bajo",IF(DB139&lt;Tablas!$E$26,"Medio",IF(DB139&lt;Tablas!$F$26,"Alto","Muy alto")))))</f>
      </c>
      <c r="DD139" s="3">
        <f>IF($BX139="","",COUNTBLANK(D139:BO139)+IF($B139="Sí",COUNTBLANK(BP139:BS139),0)+IF($C139="Sí",COUNTBLANK(BT139:BW139),0)+IF($B139="",1,0)+IF($C139="",1,0))</f>
      </c>
      <c r="DE139" s="3">
        <f>IF(D139="",0,INDEX(Tablas!$B$4:$B$8,MATCH(D139,Tablas!$A$4:$A$8,0)))</f>
      </c>
      <c r="DF139" s="3">
        <f>IF(E139="",0,INDEX(Tablas!$C$4:$C$8,MATCH(E139,Tablas!$A$4:$A$8,0)))</f>
      </c>
      <c r="DG139" s="3">
        <f>IF(F139="",0,INDEX(Tablas!$C$4:$C$8,MATCH(F139,Tablas!$A$4:$A$8,0)))</f>
      </c>
      <c r="DH139" s="3">
        <f>IF(G139="",0,INDEX(Tablas!$B$4:$B$8,MATCH(G139,Tablas!$A$4:$A$8,0)))</f>
      </c>
      <c r="DI139" s="3">
        <f>IF(H139="",0,INDEX(Tablas!$C$4:$C$8,MATCH(H139,Tablas!$A$4:$A$8,0)))</f>
      </c>
      <c r="DJ139" s="3">
        <f>IF(I139="",0,INDEX(Tablas!$C$4:$C$8,MATCH(I139,Tablas!$A$4:$A$8,0)))</f>
      </c>
      <c r="DK139" s="3">
        <f>IF(J139="",0,INDEX(Tablas!$C$4:$C$8,MATCH(J139,Tablas!$A$4:$A$8,0)))</f>
      </c>
      <c r="DL139" s="3">
        <f>IF(K139="",0,INDEX(Tablas!$C$4:$C$8,MATCH(K139,Tablas!$A$4:$A$8,0)))</f>
      </c>
      <c r="DM139" s="3">
        <f>IF(L139="",0,INDEX(Tablas!$C$4:$C$8,MATCH(L139,Tablas!$A$4:$A$8,0)))</f>
      </c>
      <c r="DN139" s="3">
        <f>IF(M139="",0,INDEX(Tablas!$C$4:$C$8,MATCH(M139,Tablas!$A$4:$A$8,0)))</f>
      </c>
      <c r="DO139" s="3">
        <f>IF(N139="",0,INDEX(Tablas!$C$4:$C$8,MATCH(N139,Tablas!$A$4:$A$8,0)))</f>
      </c>
      <c r="DP139" s="3">
        <f>IF(O139="",0,INDEX(Tablas!$C$4:$C$8,MATCH(O139,Tablas!$A$4:$A$8,0)))</f>
      </c>
      <c r="DQ139" s="3">
        <f>IF(P139="",0,INDEX(Tablas!$C$4:$C$8,MATCH(P139,Tablas!$A$4:$A$8,0)))</f>
      </c>
      <c r="DR139" s="3">
        <f>IF(Q139="",0,INDEX(Tablas!$C$4:$C$8,MATCH(Q139,Tablas!$A$4:$A$8,0)))</f>
      </c>
      <c r="DS139" s="3">
        <f>IF(R139="",0,INDEX(Tablas!$C$4:$C$8,MATCH(R139,Tablas!$A$4:$A$8,0)))</f>
      </c>
      <c r="DT139" s="3">
        <f>IF(S139="",0,INDEX(Tablas!$C$4:$C$8,MATCH(S139,Tablas!$A$4:$A$8,0)))</f>
      </c>
      <c r="DU139" s="3">
        <f>IF(T139="",0,INDEX(Tablas!$C$4:$C$8,MATCH(T139,Tablas!$A$4:$A$8,0)))</f>
      </c>
      <c r="DV139" s="3">
        <f>IF(U139="",0,INDEX(Tablas!$C$4:$C$8,MATCH(U139,Tablas!$A$4:$A$8,0)))</f>
      </c>
      <c r="DW139" s="3">
        <f>IF(V139="",0,INDEX(Tablas!$C$4:$C$8,MATCH(V139,Tablas!$A$4:$A$8,0)))</f>
      </c>
      <c r="DX139" s="3">
        <f>IF(W139="",0,INDEX(Tablas!$C$4:$C$8,MATCH(W139,Tablas!$A$4:$A$8,0)))</f>
      </c>
      <c r="DY139" s="3">
        <f>IF(X139="",0,INDEX(Tablas!$C$4:$C$8,MATCH(X139,Tablas!$A$4:$A$8,0)))</f>
      </c>
      <c r="DZ139" s="3">
        <f>IF(Y139="",0,INDEX(Tablas!$C$4:$C$8,MATCH(Y139,Tablas!$A$4:$A$8,0)))</f>
      </c>
      <c r="EA139" s="3">
        <f>IF(Z139="",0,INDEX(Tablas!$B$4:$B$8,MATCH(Z139,Tablas!$A$4:$A$8,0)))</f>
      </c>
      <c r="EB139" s="3">
        <f>IF(AA139="",0,INDEX(Tablas!$B$4:$B$8,MATCH(AA139,Tablas!$A$4:$A$8,0)))</f>
      </c>
      <c r="EC139" s="3">
        <f>IF(AB139="",0,INDEX(Tablas!$B$4:$B$8,MATCH(AB139,Tablas!$A$4:$A$8,0)))</f>
      </c>
      <c r="ED139" s="3">
        <f>IF(AC139="",0,INDEX(Tablas!$B$4:$B$8,MATCH(AC139,Tablas!$A$4:$A$8,0)))</f>
      </c>
      <c r="EE139" s="3">
        <f>IF(AD139="",0,INDEX(Tablas!$B$4:$B$8,MATCH(AD139,Tablas!$A$4:$A$8,0)))</f>
      </c>
      <c r="EF139" s="3">
        <f>IF(AE139="",0,INDEX(Tablas!$B$4:$B$8,MATCH(AE139,Tablas!$A$4:$A$8,0)))</f>
      </c>
      <c r="EG139" s="3">
        <f>IF(AF139="",0,INDEX(Tablas!$C$4:$C$8,MATCH(AF139,Tablas!$A$4:$A$8,0)))</f>
      </c>
      <c r="EH139" s="3">
        <f>IF(AG139="",0,INDEX(Tablas!$B$4:$B$8,MATCH(AG139,Tablas!$A$4:$A$8,0)))</f>
      </c>
      <c r="EI139" s="3">
        <f>IF(AH139="",0,INDEX(Tablas!$B$4:$B$8,MATCH(AH139,Tablas!$A$4:$A$8,0)))</f>
      </c>
      <c r="EJ139" s="3">
        <f>IF(AI139="",0,INDEX(Tablas!$B$4:$B$8,MATCH(AI139,Tablas!$A$4:$A$8,0)))</f>
      </c>
      <c r="EK139" s="3">
        <f>IF(AJ139="",0,INDEX(Tablas!$B$4:$B$8,MATCH(AJ139,Tablas!$A$4:$A$8,0)))</f>
      </c>
      <c r="EL139" s="3">
        <f>IF(AK139="",0,INDEX(Tablas!$B$4:$B$8,MATCH(AK139,Tablas!$A$4:$A$8,0)))</f>
      </c>
      <c r="EM139" s="3">
        <f>IF(AL139="",0,INDEX(Tablas!$B$4:$B$8,MATCH(AL139,Tablas!$A$4:$A$8,0)))</f>
      </c>
      <c r="EN139" s="3">
        <f>IF(AM139="",0,INDEX(Tablas!$B$4:$B$8,MATCH(AM139,Tablas!$A$4:$A$8,0)))</f>
      </c>
      <c r="EO139" s="3">
        <f>IF(AN139="",0,INDEX(Tablas!$B$4:$B$8,MATCH(AN139,Tablas!$A$4:$A$8,0)))</f>
      </c>
      <c r="EP139" s="3">
        <f>IF(AO139="",0,INDEX(Tablas!$B$4:$B$8,MATCH(AO139,Tablas!$A$4:$A$8,0)))</f>
      </c>
      <c r="EQ139" s="3">
        <f>IF(AP139="",0,INDEX(Tablas!$B$4:$B$8,MATCH(AP139,Tablas!$A$4:$A$8,0)))</f>
      </c>
      <c r="ER139" s="3">
        <f>IF(AQ139="",0,INDEX(Tablas!$B$4:$B$8,MATCH(AQ139,Tablas!$A$4:$A$8,0)))</f>
      </c>
      <c r="ES139" s="3">
        <f>IF(AR139="",0,INDEX(Tablas!$B$4:$B$8,MATCH(AR139,Tablas!$A$4:$A$8,0)))</f>
      </c>
      <c r="ET139" s="3">
        <f>IF(AS139="",0,INDEX(Tablas!$B$4:$B$8,MATCH(AS139,Tablas!$A$4:$A$8,0)))</f>
      </c>
      <c r="EU139" s="3">
        <f>IF(AT139="",0,INDEX(Tablas!$B$4:$B$8,MATCH(AT139,Tablas!$A$4:$A$8,0)))</f>
      </c>
      <c r="EV139" s="3">
        <f>IF(AU139="",0,INDEX(Tablas!$B$4:$B$8,MATCH(AU139,Tablas!$A$4:$A$8,0)))</f>
      </c>
      <c r="EW139" s="3">
        <f>IF(AV139="",0,INDEX(Tablas!$B$4:$B$8,MATCH(AV139,Tablas!$A$4:$A$8,0)))</f>
      </c>
      <c r="EX139" s="3">
        <f>IF(AW139="",0,INDEX(Tablas!$B$4:$B$8,MATCH(AW139,Tablas!$A$4:$A$8,0)))</f>
      </c>
      <c r="EY139" s="3">
        <f>IF(AX139="",0,INDEX(Tablas!$B$4:$B$8,MATCH(AX139,Tablas!$A$4:$A$8,0)))</f>
      </c>
      <c r="EZ139" s="3">
        <f>IF(AY139="",0,INDEX(Tablas!$B$4:$B$8,MATCH(AY139,Tablas!$A$4:$A$8,0)))</f>
      </c>
      <c r="FA139" s="3">
        <f>IF(AZ139="",0,INDEX(Tablas!$B$4:$B$8,MATCH(AZ139,Tablas!$A$4:$A$8,0)))</f>
      </c>
      <c r="FB139" s="3">
        <f>IF(BA139="",0,INDEX(Tablas!$B$4:$B$8,MATCH(BA139,Tablas!$A$4:$A$8,0)))</f>
      </c>
      <c r="FC139" s="3">
        <f>IF(BB139="",0,INDEX(Tablas!$B$4:$B$8,MATCH(BB139,Tablas!$A$4:$A$8,0)))</f>
      </c>
      <c r="FD139" s="3">
        <f>IF(BC139="",0,INDEX(Tablas!$B$4:$B$8,MATCH(BC139,Tablas!$A$4:$A$8,0)))</f>
      </c>
      <c r="FE139" s="3">
        <f>IF(BD139="",0,INDEX(Tablas!$B$4:$B$8,MATCH(BD139,Tablas!$A$4:$A$8,0)))</f>
      </c>
      <c r="FF139" s="3">
        <f>IF(BE139="",0,INDEX(Tablas!$C$4:$C$8,MATCH(BE139,Tablas!$A$4:$A$8,0)))</f>
      </c>
      <c r="FG139" s="3">
        <f>IF(BF139="",0,INDEX(Tablas!$B$4:$B$8,MATCH(BF139,Tablas!$A$4:$A$8,0)))</f>
      </c>
      <c r="FH139" s="3">
        <f>IF(BG139="",0,INDEX(Tablas!$B$4:$B$8,MATCH(BG139,Tablas!$A$4:$A$8,0)))</f>
      </c>
      <c r="FI139" s="3">
        <f>IF(BH139="",0,INDEX(Tablas!$B$4:$B$8,MATCH(BH139,Tablas!$A$4:$A$8,0)))</f>
      </c>
      <c r="FJ139" s="3">
        <f>IF(BI139="",0,INDEX(Tablas!$C$4:$C$8,MATCH(BI139,Tablas!$A$4:$A$8,0)))</f>
      </c>
      <c r="FK139" s="3">
        <f>IF(BJ139="",0,INDEX(Tablas!$C$4:$C$8,MATCH(BJ139,Tablas!$A$4:$A$8,0)))</f>
      </c>
      <c r="FL139" s="3">
        <f>IF(BK139="",0,INDEX(Tablas!$C$4:$C$8,MATCH(BK139,Tablas!$A$4:$A$8,0)))</f>
      </c>
      <c r="FM139" s="3">
        <f>IF(BL139="",0,INDEX(Tablas!$C$4:$C$8,MATCH(BL139,Tablas!$A$4:$A$8,0)))</f>
      </c>
      <c r="FN139" s="3">
        <f>IF(BM139="",0,INDEX(Tablas!$C$4:$C$8,MATCH(BM139,Tablas!$A$4:$A$8,0)))</f>
      </c>
      <c r="FO139" s="3">
        <f>IF(BN139="",0,INDEX(Tablas!$C$4:$C$8,MATCH(BN139,Tablas!$A$4:$A$8,0)))</f>
      </c>
      <c r="FP139" s="3">
        <f>IF(BO139="",0,INDEX(Tablas!$C$4:$C$8,MATCH(BO139,Tablas!$A$4:$A$8,0)))</f>
      </c>
      <c r="FQ139" s="3">
        <f>IF(OR($B139&lt;&gt;"Sí",BP139=""),0,INDEX(Tablas!$C$4:$C$8,MATCH(BP139,Tablas!$A$4:$A$8,0)))</f>
      </c>
      <c r="FR139" s="3">
        <f>IF(OR($B139&lt;&gt;"Sí",BQ139=""),0,INDEX(Tablas!$C$4:$C$8,MATCH(BQ139,Tablas!$A$4:$A$8,0)))</f>
      </c>
      <c r="FS139" s="3">
        <f>IF(OR($B139&lt;&gt;"Sí",BR139=""),0,INDEX(Tablas!$C$4:$C$8,MATCH(BR139,Tablas!$A$4:$A$8,0)))</f>
      </c>
      <c r="FT139" s="3">
        <f>IF(OR($B139&lt;&gt;"Sí",BS139=""),0,INDEX(Tablas!$C$4:$C$8,MATCH(BS139,Tablas!$A$4:$A$8,0)))</f>
      </c>
      <c r="FU139" s="3">
        <f>IF(OR($C139&lt;&gt;"Sí",BT139=""),0,INDEX(Tablas!$C$4:$C$8,MATCH(BT139,Tablas!$A$4:$A$8,0)))</f>
      </c>
      <c r="FV139" s="3">
        <f>IF(OR($C139&lt;&gt;"Sí",BU139=""),0,INDEX(Tablas!$C$4:$C$8,MATCH(BU139,Tablas!$A$4:$A$8,0)))</f>
      </c>
      <c r="FW139" s="3">
        <f>IF(OR($C139&lt;&gt;"Sí",BV139=""),0,INDEX(Tablas!$C$4:$C$8,MATCH(BV139,Tablas!$A$4:$A$8,0)))</f>
      </c>
      <c r="FX139" s="3">
        <f>IF(OR($C139&lt;&gt;"Sí",BW139=""),0,INDEX(Tablas!$C$4:$C$8,MATCH(BW139,Tablas!$A$4:$A$8,0)))</f>
      </c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6">
        <f>IF(COUNTA($A140:$BW140)=0,"",SUM(DE140:FX140))</f>
      </c>
      <c r="BY140" s="6">
        <f>IF(BX140="","",IF(BX140&lt;Tablas!$C$11,"Nulo",IF(BX140&lt;Tablas!$D$11,"Bajo",IF(BX140&lt;Tablas!$E$11,"Medio",IF(BX140&lt;Tablas!$F$11,"Alto","Muy alto")))))</f>
      </c>
      <c r="BZ140" s="3">
        <f>IF($BX140="","",SUM(DE140,DG140,DF140,DH140,DI140))</f>
      </c>
      <c r="CA140" s="3">
        <f>IF(BZ140="","",IF(BZ140&lt;Tablas!$C$12,"Nulo",IF(BZ140&lt;Tablas!$D$12,"Bajo",IF(BZ140&lt;Tablas!$E$12,"Medio",IF(BZ140&lt;Tablas!$F$12,"Alto","Muy alto")))))</f>
      </c>
      <c r="CB140" s="3">
        <f>IF($BX140="","",SUM(DJ140,DP140,DK140,DL140,DM140,DN140,DO140,FQ140,FR140,FS140,FT140,DQ140,DR140,DS140,DT140,EC140,ED140,EE140,EF140,EA140,EB140,EG140,EH140,EM140,EN140))</f>
      </c>
      <c r="CC140" s="3">
        <f>IF(CB140="","",IF(CB140&lt;Tablas!$C$13,"Nulo",IF(CB140&lt;Tablas!$D$13,"Bajo",IF(CB140&lt;Tablas!$E$13,"Medio",IF(CB140&lt;Tablas!$F$13,"Alto","Muy alto")))))</f>
      </c>
      <c r="CD140" s="3">
        <f>IF($BX140="","",SUM(DU140,DV140,DW140,DX140,DY140,DZ140))</f>
      </c>
      <c r="CE140" s="3">
        <f>IF(CD140="","",IF(CD140&lt;Tablas!$C$14,"Nulo",IF(CD140&lt;Tablas!$D$14,"Bajo",IF(CD140&lt;Tablas!$E$14,"Medio",IF(CD140&lt;Tablas!$F$14,"Alto","Muy alto")))))</f>
      </c>
      <c r="CF140" s="3">
        <f>IF($BX140="","",SUM(EI140,EJ140,EK140,EL140,EO140,EP140,EQ140,ER140,ES140,ET140,EU140,EV140,EW140,EX140,FU140,FV140,FW140,FX140,FI140,FJ140,FK140,FL140,FM140,FN140,FO140,FP140))</f>
      </c>
      <c r="CG140" s="3">
        <f>IF(CF140="","",IF(CF140&lt;Tablas!$C$15,"Nulo",IF(CF140&lt;Tablas!$D$15,"Bajo",IF(CF140&lt;Tablas!$E$15,"Medio",IF(CF140&lt;Tablas!$F$15,"Alto","Muy alto")))))</f>
      </c>
      <c r="CH140" s="3">
        <f>IF($BX140="","",SUM(EY140,EZ140,FA140,FB140,FC140,FD140,FG140,FH140,FE140,FF140))</f>
      </c>
      <c r="CI140" s="3">
        <f>IF(CH140="","",IF(CH140&lt;Tablas!$C$16,"Nulo",IF(CH140&lt;Tablas!$D$16,"Bajo",IF(CH140&lt;Tablas!$E$16,"Medio",IF(CH140&lt;Tablas!$F$16,"Alto","Muy alto")))))</f>
      </c>
      <c r="CJ140" s="3">
        <f>IF($BX140="","",SUM(DE140,DG140,DF140,DH140,DI140))</f>
      </c>
      <c r="CK140" s="3">
        <f>IF(CJ140="","",IF(CJ140&lt;Tablas!$C$17,"Nulo",IF(CJ140&lt;Tablas!$D$17,"Bajo",IF(CJ140&lt;Tablas!$E$17,"Medio",IF(CJ140&lt;Tablas!$F$17,"Alto","Muy alto")))))</f>
      </c>
      <c r="CL140" s="3">
        <f>IF($BX140="","",SUM(DJ140,DP140,DK140,DL140,DM140,DN140,DO140,FQ140,FR140,FS140,FT140,DQ140,DR140,DS140,DT140))</f>
      </c>
      <c r="CM140" s="3">
        <f>IF(CL140="","",IF(CL140&lt;Tablas!$C$18,"Nulo",IF(CL140&lt;Tablas!$D$18,"Bajo",IF(CL140&lt;Tablas!$E$18,"Medio",IF(CL140&lt;Tablas!$F$18,"Alto","Muy alto")))))</f>
      </c>
      <c r="CN140" s="3">
        <f>IF($BX140="","",SUM(EC140,ED140,EE140,EF140,EA140,EB140,EG140,EH140,EM140,EN140))</f>
      </c>
      <c r="CO140" s="3">
        <f>IF(CN140="","",IF(CN140&lt;Tablas!$C$19,"Nulo",IF(CN140&lt;Tablas!$D$19,"Bajo",IF(CN140&lt;Tablas!$E$19,"Medio",IF(CN140&lt;Tablas!$F$19,"Alto","Muy alto")))))</f>
      </c>
      <c r="CP140" s="3">
        <f>IF($BX140="","",SUM(DU140,DV140))</f>
      </c>
      <c r="CQ140" s="3">
        <f>IF(CP140="","",IF(CP140&lt;Tablas!$C$20,"Nulo",IF(CP140&lt;Tablas!$D$20,"Bajo",IF(CP140&lt;Tablas!$E$20,"Medio",IF(CP140&lt;Tablas!$F$20,"Alto","Muy alto")))))</f>
      </c>
      <c r="CR140" s="3">
        <f>IF($BX140="","",SUM(DW140,DX140,DY140,DZ140))</f>
      </c>
      <c r="CS140" s="3">
        <f>IF(CR140="","",IF(CR140&lt;Tablas!$C$21,"Nulo",IF(CR140&lt;Tablas!$D$21,"Bajo",IF(CR140&lt;Tablas!$E$21,"Medio",IF(CR140&lt;Tablas!$F$21,"Alto","Muy alto")))))</f>
      </c>
      <c r="CT140" s="3">
        <f>IF($BX140="","",SUM(EI140,EJ140,EK140,EL140,EO140,EP140,EQ140,ER140,ES140))</f>
      </c>
      <c r="CU140" s="3">
        <f>IF(CT140="","",IF(CT140&lt;Tablas!$C$22,"Nulo",IF(CT140&lt;Tablas!$D$22,"Bajo",IF(CT140&lt;Tablas!$E$22,"Medio",IF(CT140&lt;Tablas!$F$22,"Alto","Muy alto")))))</f>
      </c>
      <c r="CV140" s="3">
        <f>IF($BX140="","",SUM(ET140,EU140,EV140,EW140,EX140,FU140,FV140,FW140,FX140))</f>
      </c>
      <c r="CW140" s="3">
        <f>IF(CV140="","",IF(CV140&lt;Tablas!$C$23,"Nulo",IF(CV140&lt;Tablas!$D$23,"Bajo",IF(CV140&lt;Tablas!$E$23,"Medio",IF(CV140&lt;Tablas!$F$23,"Alto","Muy alto")))))</f>
      </c>
      <c r="CX140" s="3">
        <f>IF($BX140="","",SUM(FI140,FJ140,FK140,FL140,FM140,FN140,FO140,FP140))</f>
      </c>
      <c r="CY140" s="3">
        <f>IF(CX140="","",IF(CX140&lt;Tablas!$C$24,"Nulo",IF(CX140&lt;Tablas!$D$24,"Bajo",IF(CX140&lt;Tablas!$E$24,"Medio",IF(CX140&lt;Tablas!$F$24,"Alto","Muy alto")))))</f>
      </c>
      <c r="CZ140" s="3">
        <f>IF($BX140="","",SUM(EY140,EZ140,FA140,FB140,FC140,FD140))</f>
      </c>
      <c r="DA140" s="3">
        <f>IF(CZ140="","",IF(CZ140&lt;Tablas!$C$25,"Nulo",IF(CZ140&lt;Tablas!$D$25,"Bajo",IF(CZ140&lt;Tablas!$E$25,"Medio",IF(CZ140&lt;Tablas!$F$25,"Alto","Muy alto")))))</f>
      </c>
      <c r="DB140" s="3">
        <f>IF($BX140="","",SUM(FG140,FH140,FE140,FF140))</f>
      </c>
      <c r="DC140" s="3">
        <f>IF(DB140="","",IF(DB140&lt;Tablas!$C$26,"Nulo",IF(DB140&lt;Tablas!$D$26,"Bajo",IF(DB140&lt;Tablas!$E$26,"Medio",IF(DB140&lt;Tablas!$F$26,"Alto","Muy alto")))))</f>
      </c>
      <c r="DD140" s="3">
        <f>IF($BX140="","",COUNTBLANK(D140:BO140)+IF($B140="Sí",COUNTBLANK(BP140:BS140),0)+IF($C140="Sí",COUNTBLANK(BT140:BW140),0)+IF($B140="",1,0)+IF($C140="",1,0))</f>
      </c>
      <c r="DE140" s="3">
        <f>IF(D140="",0,INDEX(Tablas!$B$4:$B$8,MATCH(D140,Tablas!$A$4:$A$8,0)))</f>
      </c>
      <c r="DF140" s="3">
        <f>IF(E140="",0,INDEX(Tablas!$C$4:$C$8,MATCH(E140,Tablas!$A$4:$A$8,0)))</f>
      </c>
      <c r="DG140" s="3">
        <f>IF(F140="",0,INDEX(Tablas!$C$4:$C$8,MATCH(F140,Tablas!$A$4:$A$8,0)))</f>
      </c>
      <c r="DH140" s="3">
        <f>IF(G140="",0,INDEX(Tablas!$B$4:$B$8,MATCH(G140,Tablas!$A$4:$A$8,0)))</f>
      </c>
      <c r="DI140" s="3">
        <f>IF(H140="",0,INDEX(Tablas!$C$4:$C$8,MATCH(H140,Tablas!$A$4:$A$8,0)))</f>
      </c>
      <c r="DJ140" s="3">
        <f>IF(I140="",0,INDEX(Tablas!$C$4:$C$8,MATCH(I140,Tablas!$A$4:$A$8,0)))</f>
      </c>
      <c r="DK140" s="3">
        <f>IF(J140="",0,INDEX(Tablas!$C$4:$C$8,MATCH(J140,Tablas!$A$4:$A$8,0)))</f>
      </c>
      <c r="DL140" s="3">
        <f>IF(K140="",0,INDEX(Tablas!$C$4:$C$8,MATCH(K140,Tablas!$A$4:$A$8,0)))</f>
      </c>
      <c r="DM140" s="3">
        <f>IF(L140="",0,INDEX(Tablas!$C$4:$C$8,MATCH(L140,Tablas!$A$4:$A$8,0)))</f>
      </c>
      <c r="DN140" s="3">
        <f>IF(M140="",0,INDEX(Tablas!$C$4:$C$8,MATCH(M140,Tablas!$A$4:$A$8,0)))</f>
      </c>
      <c r="DO140" s="3">
        <f>IF(N140="",0,INDEX(Tablas!$C$4:$C$8,MATCH(N140,Tablas!$A$4:$A$8,0)))</f>
      </c>
      <c r="DP140" s="3">
        <f>IF(O140="",0,INDEX(Tablas!$C$4:$C$8,MATCH(O140,Tablas!$A$4:$A$8,0)))</f>
      </c>
      <c r="DQ140" s="3">
        <f>IF(P140="",0,INDEX(Tablas!$C$4:$C$8,MATCH(P140,Tablas!$A$4:$A$8,0)))</f>
      </c>
      <c r="DR140" s="3">
        <f>IF(Q140="",0,INDEX(Tablas!$C$4:$C$8,MATCH(Q140,Tablas!$A$4:$A$8,0)))</f>
      </c>
      <c r="DS140" s="3">
        <f>IF(R140="",0,INDEX(Tablas!$C$4:$C$8,MATCH(R140,Tablas!$A$4:$A$8,0)))</f>
      </c>
      <c r="DT140" s="3">
        <f>IF(S140="",0,INDEX(Tablas!$C$4:$C$8,MATCH(S140,Tablas!$A$4:$A$8,0)))</f>
      </c>
      <c r="DU140" s="3">
        <f>IF(T140="",0,INDEX(Tablas!$C$4:$C$8,MATCH(T140,Tablas!$A$4:$A$8,0)))</f>
      </c>
      <c r="DV140" s="3">
        <f>IF(U140="",0,INDEX(Tablas!$C$4:$C$8,MATCH(U140,Tablas!$A$4:$A$8,0)))</f>
      </c>
      <c r="DW140" s="3">
        <f>IF(V140="",0,INDEX(Tablas!$C$4:$C$8,MATCH(V140,Tablas!$A$4:$A$8,0)))</f>
      </c>
      <c r="DX140" s="3">
        <f>IF(W140="",0,INDEX(Tablas!$C$4:$C$8,MATCH(W140,Tablas!$A$4:$A$8,0)))</f>
      </c>
      <c r="DY140" s="3">
        <f>IF(X140="",0,INDEX(Tablas!$C$4:$C$8,MATCH(X140,Tablas!$A$4:$A$8,0)))</f>
      </c>
      <c r="DZ140" s="3">
        <f>IF(Y140="",0,INDEX(Tablas!$C$4:$C$8,MATCH(Y140,Tablas!$A$4:$A$8,0)))</f>
      </c>
      <c r="EA140" s="3">
        <f>IF(Z140="",0,INDEX(Tablas!$B$4:$B$8,MATCH(Z140,Tablas!$A$4:$A$8,0)))</f>
      </c>
      <c r="EB140" s="3">
        <f>IF(AA140="",0,INDEX(Tablas!$B$4:$B$8,MATCH(AA140,Tablas!$A$4:$A$8,0)))</f>
      </c>
      <c r="EC140" s="3">
        <f>IF(AB140="",0,INDEX(Tablas!$B$4:$B$8,MATCH(AB140,Tablas!$A$4:$A$8,0)))</f>
      </c>
      <c r="ED140" s="3">
        <f>IF(AC140="",0,INDEX(Tablas!$B$4:$B$8,MATCH(AC140,Tablas!$A$4:$A$8,0)))</f>
      </c>
      <c r="EE140" s="3">
        <f>IF(AD140="",0,INDEX(Tablas!$B$4:$B$8,MATCH(AD140,Tablas!$A$4:$A$8,0)))</f>
      </c>
      <c r="EF140" s="3">
        <f>IF(AE140="",0,INDEX(Tablas!$B$4:$B$8,MATCH(AE140,Tablas!$A$4:$A$8,0)))</f>
      </c>
      <c r="EG140" s="3">
        <f>IF(AF140="",0,INDEX(Tablas!$C$4:$C$8,MATCH(AF140,Tablas!$A$4:$A$8,0)))</f>
      </c>
      <c r="EH140" s="3">
        <f>IF(AG140="",0,INDEX(Tablas!$B$4:$B$8,MATCH(AG140,Tablas!$A$4:$A$8,0)))</f>
      </c>
      <c r="EI140" s="3">
        <f>IF(AH140="",0,INDEX(Tablas!$B$4:$B$8,MATCH(AH140,Tablas!$A$4:$A$8,0)))</f>
      </c>
      <c r="EJ140" s="3">
        <f>IF(AI140="",0,INDEX(Tablas!$B$4:$B$8,MATCH(AI140,Tablas!$A$4:$A$8,0)))</f>
      </c>
      <c r="EK140" s="3">
        <f>IF(AJ140="",0,INDEX(Tablas!$B$4:$B$8,MATCH(AJ140,Tablas!$A$4:$A$8,0)))</f>
      </c>
      <c r="EL140" s="3">
        <f>IF(AK140="",0,INDEX(Tablas!$B$4:$B$8,MATCH(AK140,Tablas!$A$4:$A$8,0)))</f>
      </c>
      <c r="EM140" s="3">
        <f>IF(AL140="",0,INDEX(Tablas!$B$4:$B$8,MATCH(AL140,Tablas!$A$4:$A$8,0)))</f>
      </c>
      <c r="EN140" s="3">
        <f>IF(AM140="",0,INDEX(Tablas!$B$4:$B$8,MATCH(AM140,Tablas!$A$4:$A$8,0)))</f>
      </c>
      <c r="EO140" s="3">
        <f>IF(AN140="",0,INDEX(Tablas!$B$4:$B$8,MATCH(AN140,Tablas!$A$4:$A$8,0)))</f>
      </c>
      <c r="EP140" s="3">
        <f>IF(AO140="",0,INDEX(Tablas!$B$4:$B$8,MATCH(AO140,Tablas!$A$4:$A$8,0)))</f>
      </c>
      <c r="EQ140" s="3">
        <f>IF(AP140="",0,INDEX(Tablas!$B$4:$B$8,MATCH(AP140,Tablas!$A$4:$A$8,0)))</f>
      </c>
      <c r="ER140" s="3">
        <f>IF(AQ140="",0,INDEX(Tablas!$B$4:$B$8,MATCH(AQ140,Tablas!$A$4:$A$8,0)))</f>
      </c>
      <c r="ES140" s="3">
        <f>IF(AR140="",0,INDEX(Tablas!$B$4:$B$8,MATCH(AR140,Tablas!$A$4:$A$8,0)))</f>
      </c>
      <c r="ET140" s="3">
        <f>IF(AS140="",0,INDEX(Tablas!$B$4:$B$8,MATCH(AS140,Tablas!$A$4:$A$8,0)))</f>
      </c>
      <c r="EU140" s="3">
        <f>IF(AT140="",0,INDEX(Tablas!$B$4:$B$8,MATCH(AT140,Tablas!$A$4:$A$8,0)))</f>
      </c>
      <c r="EV140" s="3">
        <f>IF(AU140="",0,INDEX(Tablas!$B$4:$B$8,MATCH(AU140,Tablas!$A$4:$A$8,0)))</f>
      </c>
      <c r="EW140" s="3">
        <f>IF(AV140="",0,INDEX(Tablas!$B$4:$B$8,MATCH(AV140,Tablas!$A$4:$A$8,0)))</f>
      </c>
      <c r="EX140" s="3">
        <f>IF(AW140="",0,INDEX(Tablas!$B$4:$B$8,MATCH(AW140,Tablas!$A$4:$A$8,0)))</f>
      </c>
      <c r="EY140" s="3">
        <f>IF(AX140="",0,INDEX(Tablas!$B$4:$B$8,MATCH(AX140,Tablas!$A$4:$A$8,0)))</f>
      </c>
      <c r="EZ140" s="3">
        <f>IF(AY140="",0,INDEX(Tablas!$B$4:$B$8,MATCH(AY140,Tablas!$A$4:$A$8,0)))</f>
      </c>
      <c r="FA140" s="3">
        <f>IF(AZ140="",0,INDEX(Tablas!$B$4:$B$8,MATCH(AZ140,Tablas!$A$4:$A$8,0)))</f>
      </c>
      <c r="FB140" s="3">
        <f>IF(BA140="",0,INDEX(Tablas!$B$4:$B$8,MATCH(BA140,Tablas!$A$4:$A$8,0)))</f>
      </c>
      <c r="FC140" s="3">
        <f>IF(BB140="",0,INDEX(Tablas!$B$4:$B$8,MATCH(BB140,Tablas!$A$4:$A$8,0)))</f>
      </c>
      <c r="FD140" s="3">
        <f>IF(BC140="",0,INDEX(Tablas!$B$4:$B$8,MATCH(BC140,Tablas!$A$4:$A$8,0)))</f>
      </c>
      <c r="FE140" s="3">
        <f>IF(BD140="",0,INDEX(Tablas!$B$4:$B$8,MATCH(BD140,Tablas!$A$4:$A$8,0)))</f>
      </c>
      <c r="FF140" s="3">
        <f>IF(BE140="",0,INDEX(Tablas!$C$4:$C$8,MATCH(BE140,Tablas!$A$4:$A$8,0)))</f>
      </c>
      <c r="FG140" s="3">
        <f>IF(BF140="",0,INDEX(Tablas!$B$4:$B$8,MATCH(BF140,Tablas!$A$4:$A$8,0)))</f>
      </c>
      <c r="FH140" s="3">
        <f>IF(BG140="",0,INDEX(Tablas!$B$4:$B$8,MATCH(BG140,Tablas!$A$4:$A$8,0)))</f>
      </c>
      <c r="FI140" s="3">
        <f>IF(BH140="",0,INDEX(Tablas!$B$4:$B$8,MATCH(BH140,Tablas!$A$4:$A$8,0)))</f>
      </c>
      <c r="FJ140" s="3">
        <f>IF(BI140="",0,INDEX(Tablas!$C$4:$C$8,MATCH(BI140,Tablas!$A$4:$A$8,0)))</f>
      </c>
      <c r="FK140" s="3">
        <f>IF(BJ140="",0,INDEX(Tablas!$C$4:$C$8,MATCH(BJ140,Tablas!$A$4:$A$8,0)))</f>
      </c>
      <c r="FL140" s="3">
        <f>IF(BK140="",0,INDEX(Tablas!$C$4:$C$8,MATCH(BK140,Tablas!$A$4:$A$8,0)))</f>
      </c>
      <c r="FM140" s="3">
        <f>IF(BL140="",0,INDEX(Tablas!$C$4:$C$8,MATCH(BL140,Tablas!$A$4:$A$8,0)))</f>
      </c>
      <c r="FN140" s="3">
        <f>IF(BM140="",0,INDEX(Tablas!$C$4:$C$8,MATCH(BM140,Tablas!$A$4:$A$8,0)))</f>
      </c>
      <c r="FO140" s="3">
        <f>IF(BN140="",0,INDEX(Tablas!$C$4:$C$8,MATCH(BN140,Tablas!$A$4:$A$8,0)))</f>
      </c>
      <c r="FP140" s="3">
        <f>IF(BO140="",0,INDEX(Tablas!$C$4:$C$8,MATCH(BO140,Tablas!$A$4:$A$8,0)))</f>
      </c>
      <c r="FQ140" s="3">
        <f>IF(OR($B140&lt;&gt;"Sí",BP140=""),0,INDEX(Tablas!$C$4:$C$8,MATCH(BP140,Tablas!$A$4:$A$8,0)))</f>
      </c>
      <c r="FR140" s="3">
        <f>IF(OR($B140&lt;&gt;"Sí",BQ140=""),0,INDEX(Tablas!$C$4:$C$8,MATCH(BQ140,Tablas!$A$4:$A$8,0)))</f>
      </c>
      <c r="FS140" s="3">
        <f>IF(OR($B140&lt;&gt;"Sí",BR140=""),0,INDEX(Tablas!$C$4:$C$8,MATCH(BR140,Tablas!$A$4:$A$8,0)))</f>
      </c>
      <c r="FT140" s="3">
        <f>IF(OR($B140&lt;&gt;"Sí",BS140=""),0,INDEX(Tablas!$C$4:$C$8,MATCH(BS140,Tablas!$A$4:$A$8,0)))</f>
      </c>
      <c r="FU140" s="3">
        <f>IF(OR($C140&lt;&gt;"Sí",BT140=""),0,INDEX(Tablas!$C$4:$C$8,MATCH(BT140,Tablas!$A$4:$A$8,0)))</f>
      </c>
      <c r="FV140" s="3">
        <f>IF(OR($C140&lt;&gt;"Sí",BU140=""),0,INDEX(Tablas!$C$4:$C$8,MATCH(BU140,Tablas!$A$4:$A$8,0)))</f>
      </c>
      <c r="FW140" s="3">
        <f>IF(OR($C140&lt;&gt;"Sí",BV140=""),0,INDEX(Tablas!$C$4:$C$8,MATCH(BV140,Tablas!$A$4:$A$8,0)))</f>
      </c>
      <c r="FX140" s="3">
        <f>IF(OR($C140&lt;&gt;"Sí",BW140=""),0,INDEX(Tablas!$C$4:$C$8,MATCH(BW140,Tablas!$A$4:$A$8,0)))</f>
      </c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6">
        <f>IF(COUNTA($A141:$BW141)=0,"",SUM(DE141:FX141))</f>
      </c>
      <c r="BY141" s="6">
        <f>IF(BX141="","",IF(BX141&lt;Tablas!$C$11,"Nulo",IF(BX141&lt;Tablas!$D$11,"Bajo",IF(BX141&lt;Tablas!$E$11,"Medio",IF(BX141&lt;Tablas!$F$11,"Alto","Muy alto")))))</f>
      </c>
      <c r="BZ141" s="3">
        <f>IF($BX141="","",SUM(DE141,DG141,DF141,DH141,DI141))</f>
      </c>
      <c r="CA141" s="3">
        <f>IF(BZ141="","",IF(BZ141&lt;Tablas!$C$12,"Nulo",IF(BZ141&lt;Tablas!$D$12,"Bajo",IF(BZ141&lt;Tablas!$E$12,"Medio",IF(BZ141&lt;Tablas!$F$12,"Alto","Muy alto")))))</f>
      </c>
      <c r="CB141" s="3">
        <f>IF($BX141="","",SUM(DJ141,DP141,DK141,DL141,DM141,DN141,DO141,FQ141,FR141,FS141,FT141,DQ141,DR141,DS141,DT141,EC141,ED141,EE141,EF141,EA141,EB141,EG141,EH141,EM141,EN141))</f>
      </c>
      <c r="CC141" s="3">
        <f>IF(CB141="","",IF(CB141&lt;Tablas!$C$13,"Nulo",IF(CB141&lt;Tablas!$D$13,"Bajo",IF(CB141&lt;Tablas!$E$13,"Medio",IF(CB141&lt;Tablas!$F$13,"Alto","Muy alto")))))</f>
      </c>
      <c r="CD141" s="3">
        <f>IF($BX141="","",SUM(DU141,DV141,DW141,DX141,DY141,DZ141))</f>
      </c>
      <c r="CE141" s="3">
        <f>IF(CD141="","",IF(CD141&lt;Tablas!$C$14,"Nulo",IF(CD141&lt;Tablas!$D$14,"Bajo",IF(CD141&lt;Tablas!$E$14,"Medio",IF(CD141&lt;Tablas!$F$14,"Alto","Muy alto")))))</f>
      </c>
      <c r="CF141" s="3">
        <f>IF($BX141="","",SUM(EI141,EJ141,EK141,EL141,EO141,EP141,EQ141,ER141,ES141,ET141,EU141,EV141,EW141,EX141,FU141,FV141,FW141,FX141,FI141,FJ141,FK141,FL141,FM141,FN141,FO141,FP141))</f>
      </c>
      <c r="CG141" s="3">
        <f>IF(CF141="","",IF(CF141&lt;Tablas!$C$15,"Nulo",IF(CF141&lt;Tablas!$D$15,"Bajo",IF(CF141&lt;Tablas!$E$15,"Medio",IF(CF141&lt;Tablas!$F$15,"Alto","Muy alto")))))</f>
      </c>
      <c r="CH141" s="3">
        <f>IF($BX141="","",SUM(EY141,EZ141,FA141,FB141,FC141,FD141,FG141,FH141,FE141,FF141))</f>
      </c>
      <c r="CI141" s="3">
        <f>IF(CH141="","",IF(CH141&lt;Tablas!$C$16,"Nulo",IF(CH141&lt;Tablas!$D$16,"Bajo",IF(CH141&lt;Tablas!$E$16,"Medio",IF(CH141&lt;Tablas!$F$16,"Alto","Muy alto")))))</f>
      </c>
      <c r="CJ141" s="3">
        <f>IF($BX141="","",SUM(DE141,DG141,DF141,DH141,DI141))</f>
      </c>
      <c r="CK141" s="3">
        <f>IF(CJ141="","",IF(CJ141&lt;Tablas!$C$17,"Nulo",IF(CJ141&lt;Tablas!$D$17,"Bajo",IF(CJ141&lt;Tablas!$E$17,"Medio",IF(CJ141&lt;Tablas!$F$17,"Alto","Muy alto")))))</f>
      </c>
      <c r="CL141" s="3">
        <f>IF($BX141="","",SUM(DJ141,DP141,DK141,DL141,DM141,DN141,DO141,FQ141,FR141,FS141,FT141,DQ141,DR141,DS141,DT141))</f>
      </c>
      <c r="CM141" s="3">
        <f>IF(CL141="","",IF(CL141&lt;Tablas!$C$18,"Nulo",IF(CL141&lt;Tablas!$D$18,"Bajo",IF(CL141&lt;Tablas!$E$18,"Medio",IF(CL141&lt;Tablas!$F$18,"Alto","Muy alto")))))</f>
      </c>
      <c r="CN141" s="3">
        <f>IF($BX141="","",SUM(EC141,ED141,EE141,EF141,EA141,EB141,EG141,EH141,EM141,EN141))</f>
      </c>
      <c r="CO141" s="3">
        <f>IF(CN141="","",IF(CN141&lt;Tablas!$C$19,"Nulo",IF(CN141&lt;Tablas!$D$19,"Bajo",IF(CN141&lt;Tablas!$E$19,"Medio",IF(CN141&lt;Tablas!$F$19,"Alto","Muy alto")))))</f>
      </c>
      <c r="CP141" s="3">
        <f>IF($BX141="","",SUM(DU141,DV141))</f>
      </c>
      <c r="CQ141" s="3">
        <f>IF(CP141="","",IF(CP141&lt;Tablas!$C$20,"Nulo",IF(CP141&lt;Tablas!$D$20,"Bajo",IF(CP141&lt;Tablas!$E$20,"Medio",IF(CP141&lt;Tablas!$F$20,"Alto","Muy alto")))))</f>
      </c>
      <c r="CR141" s="3">
        <f>IF($BX141="","",SUM(DW141,DX141,DY141,DZ141))</f>
      </c>
      <c r="CS141" s="3">
        <f>IF(CR141="","",IF(CR141&lt;Tablas!$C$21,"Nulo",IF(CR141&lt;Tablas!$D$21,"Bajo",IF(CR141&lt;Tablas!$E$21,"Medio",IF(CR141&lt;Tablas!$F$21,"Alto","Muy alto")))))</f>
      </c>
      <c r="CT141" s="3">
        <f>IF($BX141="","",SUM(EI141,EJ141,EK141,EL141,EO141,EP141,EQ141,ER141,ES141))</f>
      </c>
      <c r="CU141" s="3">
        <f>IF(CT141="","",IF(CT141&lt;Tablas!$C$22,"Nulo",IF(CT141&lt;Tablas!$D$22,"Bajo",IF(CT141&lt;Tablas!$E$22,"Medio",IF(CT141&lt;Tablas!$F$22,"Alto","Muy alto")))))</f>
      </c>
      <c r="CV141" s="3">
        <f>IF($BX141="","",SUM(ET141,EU141,EV141,EW141,EX141,FU141,FV141,FW141,FX141))</f>
      </c>
      <c r="CW141" s="3">
        <f>IF(CV141="","",IF(CV141&lt;Tablas!$C$23,"Nulo",IF(CV141&lt;Tablas!$D$23,"Bajo",IF(CV141&lt;Tablas!$E$23,"Medio",IF(CV141&lt;Tablas!$F$23,"Alto","Muy alto")))))</f>
      </c>
      <c r="CX141" s="3">
        <f>IF($BX141="","",SUM(FI141,FJ141,FK141,FL141,FM141,FN141,FO141,FP141))</f>
      </c>
      <c r="CY141" s="3">
        <f>IF(CX141="","",IF(CX141&lt;Tablas!$C$24,"Nulo",IF(CX141&lt;Tablas!$D$24,"Bajo",IF(CX141&lt;Tablas!$E$24,"Medio",IF(CX141&lt;Tablas!$F$24,"Alto","Muy alto")))))</f>
      </c>
      <c r="CZ141" s="3">
        <f>IF($BX141="","",SUM(EY141,EZ141,FA141,FB141,FC141,FD141))</f>
      </c>
      <c r="DA141" s="3">
        <f>IF(CZ141="","",IF(CZ141&lt;Tablas!$C$25,"Nulo",IF(CZ141&lt;Tablas!$D$25,"Bajo",IF(CZ141&lt;Tablas!$E$25,"Medio",IF(CZ141&lt;Tablas!$F$25,"Alto","Muy alto")))))</f>
      </c>
      <c r="DB141" s="3">
        <f>IF($BX141="","",SUM(FG141,FH141,FE141,FF141))</f>
      </c>
      <c r="DC141" s="3">
        <f>IF(DB141="","",IF(DB141&lt;Tablas!$C$26,"Nulo",IF(DB141&lt;Tablas!$D$26,"Bajo",IF(DB141&lt;Tablas!$E$26,"Medio",IF(DB141&lt;Tablas!$F$26,"Alto","Muy alto")))))</f>
      </c>
      <c r="DD141" s="3">
        <f>IF($BX141="","",COUNTBLANK(D141:BO141)+IF($B141="Sí",COUNTBLANK(BP141:BS141),0)+IF($C141="Sí",COUNTBLANK(BT141:BW141),0)+IF($B141="",1,0)+IF($C141="",1,0))</f>
      </c>
      <c r="DE141" s="3">
        <f>IF(D141="",0,INDEX(Tablas!$B$4:$B$8,MATCH(D141,Tablas!$A$4:$A$8,0)))</f>
      </c>
      <c r="DF141" s="3">
        <f>IF(E141="",0,INDEX(Tablas!$C$4:$C$8,MATCH(E141,Tablas!$A$4:$A$8,0)))</f>
      </c>
      <c r="DG141" s="3">
        <f>IF(F141="",0,INDEX(Tablas!$C$4:$C$8,MATCH(F141,Tablas!$A$4:$A$8,0)))</f>
      </c>
      <c r="DH141" s="3">
        <f>IF(G141="",0,INDEX(Tablas!$B$4:$B$8,MATCH(G141,Tablas!$A$4:$A$8,0)))</f>
      </c>
      <c r="DI141" s="3">
        <f>IF(H141="",0,INDEX(Tablas!$C$4:$C$8,MATCH(H141,Tablas!$A$4:$A$8,0)))</f>
      </c>
      <c r="DJ141" s="3">
        <f>IF(I141="",0,INDEX(Tablas!$C$4:$C$8,MATCH(I141,Tablas!$A$4:$A$8,0)))</f>
      </c>
      <c r="DK141" s="3">
        <f>IF(J141="",0,INDEX(Tablas!$C$4:$C$8,MATCH(J141,Tablas!$A$4:$A$8,0)))</f>
      </c>
      <c r="DL141" s="3">
        <f>IF(K141="",0,INDEX(Tablas!$C$4:$C$8,MATCH(K141,Tablas!$A$4:$A$8,0)))</f>
      </c>
      <c r="DM141" s="3">
        <f>IF(L141="",0,INDEX(Tablas!$C$4:$C$8,MATCH(L141,Tablas!$A$4:$A$8,0)))</f>
      </c>
      <c r="DN141" s="3">
        <f>IF(M141="",0,INDEX(Tablas!$C$4:$C$8,MATCH(M141,Tablas!$A$4:$A$8,0)))</f>
      </c>
      <c r="DO141" s="3">
        <f>IF(N141="",0,INDEX(Tablas!$C$4:$C$8,MATCH(N141,Tablas!$A$4:$A$8,0)))</f>
      </c>
      <c r="DP141" s="3">
        <f>IF(O141="",0,INDEX(Tablas!$C$4:$C$8,MATCH(O141,Tablas!$A$4:$A$8,0)))</f>
      </c>
      <c r="DQ141" s="3">
        <f>IF(P141="",0,INDEX(Tablas!$C$4:$C$8,MATCH(P141,Tablas!$A$4:$A$8,0)))</f>
      </c>
      <c r="DR141" s="3">
        <f>IF(Q141="",0,INDEX(Tablas!$C$4:$C$8,MATCH(Q141,Tablas!$A$4:$A$8,0)))</f>
      </c>
      <c r="DS141" s="3">
        <f>IF(R141="",0,INDEX(Tablas!$C$4:$C$8,MATCH(R141,Tablas!$A$4:$A$8,0)))</f>
      </c>
      <c r="DT141" s="3">
        <f>IF(S141="",0,INDEX(Tablas!$C$4:$C$8,MATCH(S141,Tablas!$A$4:$A$8,0)))</f>
      </c>
      <c r="DU141" s="3">
        <f>IF(T141="",0,INDEX(Tablas!$C$4:$C$8,MATCH(T141,Tablas!$A$4:$A$8,0)))</f>
      </c>
      <c r="DV141" s="3">
        <f>IF(U141="",0,INDEX(Tablas!$C$4:$C$8,MATCH(U141,Tablas!$A$4:$A$8,0)))</f>
      </c>
      <c r="DW141" s="3">
        <f>IF(V141="",0,INDEX(Tablas!$C$4:$C$8,MATCH(V141,Tablas!$A$4:$A$8,0)))</f>
      </c>
      <c r="DX141" s="3">
        <f>IF(W141="",0,INDEX(Tablas!$C$4:$C$8,MATCH(W141,Tablas!$A$4:$A$8,0)))</f>
      </c>
      <c r="DY141" s="3">
        <f>IF(X141="",0,INDEX(Tablas!$C$4:$C$8,MATCH(X141,Tablas!$A$4:$A$8,0)))</f>
      </c>
      <c r="DZ141" s="3">
        <f>IF(Y141="",0,INDEX(Tablas!$C$4:$C$8,MATCH(Y141,Tablas!$A$4:$A$8,0)))</f>
      </c>
      <c r="EA141" s="3">
        <f>IF(Z141="",0,INDEX(Tablas!$B$4:$B$8,MATCH(Z141,Tablas!$A$4:$A$8,0)))</f>
      </c>
      <c r="EB141" s="3">
        <f>IF(AA141="",0,INDEX(Tablas!$B$4:$B$8,MATCH(AA141,Tablas!$A$4:$A$8,0)))</f>
      </c>
      <c r="EC141" s="3">
        <f>IF(AB141="",0,INDEX(Tablas!$B$4:$B$8,MATCH(AB141,Tablas!$A$4:$A$8,0)))</f>
      </c>
      <c r="ED141" s="3">
        <f>IF(AC141="",0,INDEX(Tablas!$B$4:$B$8,MATCH(AC141,Tablas!$A$4:$A$8,0)))</f>
      </c>
      <c r="EE141" s="3">
        <f>IF(AD141="",0,INDEX(Tablas!$B$4:$B$8,MATCH(AD141,Tablas!$A$4:$A$8,0)))</f>
      </c>
      <c r="EF141" s="3">
        <f>IF(AE141="",0,INDEX(Tablas!$B$4:$B$8,MATCH(AE141,Tablas!$A$4:$A$8,0)))</f>
      </c>
      <c r="EG141" s="3">
        <f>IF(AF141="",0,INDEX(Tablas!$C$4:$C$8,MATCH(AF141,Tablas!$A$4:$A$8,0)))</f>
      </c>
      <c r="EH141" s="3">
        <f>IF(AG141="",0,INDEX(Tablas!$B$4:$B$8,MATCH(AG141,Tablas!$A$4:$A$8,0)))</f>
      </c>
      <c r="EI141" s="3">
        <f>IF(AH141="",0,INDEX(Tablas!$B$4:$B$8,MATCH(AH141,Tablas!$A$4:$A$8,0)))</f>
      </c>
      <c r="EJ141" s="3">
        <f>IF(AI141="",0,INDEX(Tablas!$B$4:$B$8,MATCH(AI141,Tablas!$A$4:$A$8,0)))</f>
      </c>
      <c r="EK141" s="3">
        <f>IF(AJ141="",0,INDEX(Tablas!$B$4:$B$8,MATCH(AJ141,Tablas!$A$4:$A$8,0)))</f>
      </c>
      <c r="EL141" s="3">
        <f>IF(AK141="",0,INDEX(Tablas!$B$4:$B$8,MATCH(AK141,Tablas!$A$4:$A$8,0)))</f>
      </c>
      <c r="EM141" s="3">
        <f>IF(AL141="",0,INDEX(Tablas!$B$4:$B$8,MATCH(AL141,Tablas!$A$4:$A$8,0)))</f>
      </c>
      <c r="EN141" s="3">
        <f>IF(AM141="",0,INDEX(Tablas!$B$4:$B$8,MATCH(AM141,Tablas!$A$4:$A$8,0)))</f>
      </c>
      <c r="EO141" s="3">
        <f>IF(AN141="",0,INDEX(Tablas!$B$4:$B$8,MATCH(AN141,Tablas!$A$4:$A$8,0)))</f>
      </c>
      <c r="EP141" s="3">
        <f>IF(AO141="",0,INDEX(Tablas!$B$4:$B$8,MATCH(AO141,Tablas!$A$4:$A$8,0)))</f>
      </c>
      <c r="EQ141" s="3">
        <f>IF(AP141="",0,INDEX(Tablas!$B$4:$B$8,MATCH(AP141,Tablas!$A$4:$A$8,0)))</f>
      </c>
      <c r="ER141" s="3">
        <f>IF(AQ141="",0,INDEX(Tablas!$B$4:$B$8,MATCH(AQ141,Tablas!$A$4:$A$8,0)))</f>
      </c>
      <c r="ES141" s="3">
        <f>IF(AR141="",0,INDEX(Tablas!$B$4:$B$8,MATCH(AR141,Tablas!$A$4:$A$8,0)))</f>
      </c>
      <c r="ET141" s="3">
        <f>IF(AS141="",0,INDEX(Tablas!$B$4:$B$8,MATCH(AS141,Tablas!$A$4:$A$8,0)))</f>
      </c>
      <c r="EU141" s="3">
        <f>IF(AT141="",0,INDEX(Tablas!$B$4:$B$8,MATCH(AT141,Tablas!$A$4:$A$8,0)))</f>
      </c>
      <c r="EV141" s="3">
        <f>IF(AU141="",0,INDEX(Tablas!$B$4:$B$8,MATCH(AU141,Tablas!$A$4:$A$8,0)))</f>
      </c>
      <c r="EW141" s="3">
        <f>IF(AV141="",0,INDEX(Tablas!$B$4:$B$8,MATCH(AV141,Tablas!$A$4:$A$8,0)))</f>
      </c>
      <c r="EX141" s="3">
        <f>IF(AW141="",0,INDEX(Tablas!$B$4:$B$8,MATCH(AW141,Tablas!$A$4:$A$8,0)))</f>
      </c>
      <c r="EY141" s="3">
        <f>IF(AX141="",0,INDEX(Tablas!$B$4:$B$8,MATCH(AX141,Tablas!$A$4:$A$8,0)))</f>
      </c>
      <c r="EZ141" s="3">
        <f>IF(AY141="",0,INDEX(Tablas!$B$4:$B$8,MATCH(AY141,Tablas!$A$4:$A$8,0)))</f>
      </c>
      <c r="FA141" s="3">
        <f>IF(AZ141="",0,INDEX(Tablas!$B$4:$B$8,MATCH(AZ141,Tablas!$A$4:$A$8,0)))</f>
      </c>
      <c r="FB141" s="3">
        <f>IF(BA141="",0,INDEX(Tablas!$B$4:$B$8,MATCH(BA141,Tablas!$A$4:$A$8,0)))</f>
      </c>
      <c r="FC141" s="3">
        <f>IF(BB141="",0,INDEX(Tablas!$B$4:$B$8,MATCH(BB141,Tablas!$A$4:$A$8,0)))</f>
      </c>
      <c r="FD141" s="3">
        <f>IF(BC141="",0,INDEX(Tablas!$B$4:$B$8,MATCH(BC141,Tablas!$A$4:$A$8,0)))</f>
      </c>
      <c r="FE141" s="3">
        <f>IF(BD141="",0,INDEX(Tablas!$B$4:$B$8,MATCH(BD141,Tablas!$A$4:$A$8,0)))</f>
      </c>
      <c r="FF141" s="3">
        <f>IF(BE141="",0,INDEX(Tablas!$C$4:$C$8,MATCH(BE141,Tablas!$A$4:$A$8,0)))</f>
      </c>
      <c r="FG141" s="3">
        <f>IF(BF141="",0,INDEX(Tablas!$B$4:$B$8,MATCH(BF141,Tablas!$A$4:$A$8,0)))</f>
      </c>
      <c r="FH141" s="3">
        <f>IF(BG141="",0,INDEX(Tablas!$B$4:$B$8,MATCH(BG141,Tablas!$A$4:$A$8,0)))</f>
      </c>
      <c r="FI141" s="3">
        <f>IF(BH141="",0,INDEX(Tablas!$B$4:$B$8,MATCH(BH141,Tablas!$A$4:$A$8,0)))</f>
      </c>
      <c r="FJ141" s="3">
        <f>IF(BI141="",0,INDEX(Tablas!$C$4:$C$8,MATCH(BI141,Tablas!$A$4:$A$8,0)))</f>
      </c>
      <c r="FK141" s="3">
        <f>IF(BJ141="",0,INDEX(Tablas!$C$4:$C$8,MATCH(BJ141,Tablas!$A$4:$A$8,0)))</f>
      </c>
      <c r="FL141" s="3">
        <f>IF(BK141="",0,INDEX(Tablas!$C$4:$C$8,MATCH(BK141,Tablas!$A$4:$A$8,0)))</f>
      </c>
      <c r="FM141" s="3">
        <f>IF(BL141="",0,INDEX(Tablas!$C$4:$C$8,MATCH(BL141,Tablas!$A$4:$A$8,0)))</f>
      </c>
      <c r="FN141" s="3">
        <f>IF(BM141="",0,INDEX(Tablas!$C$4:$C$8,MATCH(BM141,Tablas!$A$4:$A$8,0)))</f>
      </c>
      <c r="FO141" s="3">
        <f>IF(BN141="",0,INDEX(Tablas!$C$4:$C$8,MATCH(BN141,Tablas!$A$4:$A$8,0)))</f>
      </c>
      <c r="FP141" s="3">
        <f>IF(BO141="",0,INDEX(Tablas!$C$4:$C$8,MATCH(BO141,Tablas!$A$4:$A$8,0)))</f>
      </c>
      <c r="FQ141" s="3">
        <f>IF(OR($B141&lt;&gt;"Sí",BP141=""),0,INDEX(Tablas!$C$4:$C$8,MATCH(BP141,Tablas!$A$4:$A$8,0)))</f>
      </c>
      <c r="FR141" s="3">
        <f>IF(OR($B141&lt;&gt;"Sí",BQ141=""),0,INDEX(Tablas!$C$4:$C$8,MATCH(BQ141,Tablas!$A$4:$A$8,0)))</f>
      </c>
      <c r="FS141" s="3">
        <f>IF(OR($B141&lt;&gt;"Sí",BR141=""),0,INDEX(Tablas!$C$4:$C$8,MATCH(BR141,Tablas!$A$4:$A$8,0)))</f>
      </c>
      <c r="FT141" s="3">
        <f>IF(OR($B141&lt;&gt;"Sí",BS141=""),0,INDEX(Tablas!$C$4:$C$8,MATCH(BS141,Tablas!$A$4:$A$8,0)))</f>
      </c>
      <c r="FU141" s="3">
        <f>IF(OR($C141&lt;&gt;"Sí",BT141=""),0,INDEX(Tablas!$C$4:$C$8,MATCH(BT141,Tablas!$A$4:$A$8,0)))</f>
      </c>
      <c r="FV141" s="3">
        <f>IF(OR($C141&lt;&gt;"Sí",BU141=""),0,INDEX(Tablas!$C$4:$C$8,MATCH(BU141,Tablas!$A$4:$A$8,0)))</f>
      </c>
      <c r="FW141" s="3">
        <f>IF(OR($C141&lt;&gt;"Sí",BV141=""),0,INDEX(Tablas!$C$4:$C$8,MATCH(BV141,Tablas!$A$4:$A$8,0)))</f>
      </c>
      <c r="FX141" s="3">
        <f>IF(OR($C141&lt;&gt;"Sí",BW141=""),0,INDEX(Tablas!$C$4:$C$8,MATCH(BW141,Tablas!$A$4:$A$8,0)))</f>
      </c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6">
        <f>IF(COUNTA($A142:$BW142)=0,"",SUM(DE142:FX142))</f>
      </c>
      <c r="BY142" s="6">
        <f>IF(BX142="","",IF(BX142&lt;Tablas!$C$11,"Nulo",IF(BX142&lt;Tablas!$D$11,"Bajo",IF(BX142&lt;Tablas!$E$11,"Medio",IF(BX142&lt;Tablas!$F$11,"Alto","Muy alto")))))</f>
      </c>
      <c r="BZ142" s="3">
        <f>IF($BX142="","",SUM(DE142,DG142,DF142,DH142,DI142))</f>
      </c>
      <c r="CA142" s="3">
        <f>IF(BZ142="","",IF(BZ142&lt;Tablas!$C$12,"Nulo",IF(BZ142&lt;Tablas!$D$12,"Bajo",IF(BZ142&lt;Tablas!$E$12,"Medio",IF(BZ142&lt;Tablas!$F$12,"Alto","Muy alto")))))</f>
      </c>
      <c r="CB142" s="3">
        <f>IF($BX142="","",SUM(DJ142,DP142,DK142,DL142,DM142,DN142,DO142,FQ142,FR142,FS142,FT142,DQ142,DR142,DS142,DT142,EC142,ED142,EE142,EF142,EA142,EB142,EG142,EH142,EM142,EN142))</f>
      </c>
      <c r="CC142" s="3">
        <f>IF(CB142="","",IF(CB142&lt;Tablas!$C$13,"Nulo",IF(CB142&lt;Tablas!$D$13,"Bajo",IF(CB142&lt;Tablas!$E$13,"Medio",IF(CB142&lt;Tablas!$F$13,"Alto","Muy alto")))))</f>
      </c>
      <c r="CD142" s="3">
        <f>IF($BX142="","",SUM(DU142,DV142,DW142,DX142,DY142,DZ142))</f>
      </c>
      <c r="CE142" s="3">
        <f>IF(CD142="","",IF(CD142&lt;Tablas!$C$14,"Nulo",IF(CD142&lt;Tablas!$D$14,"Bajo",IF(CD142&lt;Tablas!$E$14,"Medio",IF(CD142&lt;Tablas!$F$14,"Alto","Muy alto")))))</f>
      </c>
      <c r="CF142" s="3">
        <f>IF($BX142="","",SUM(EI142,EJ142,EK142,EL142,EO142,EP142,EQ142,ER142,ES142,ET142,EU142,EV142,EW142,EX142,FU142,FV142,FW142,FX142,FI142,FJ142,FK142,FL142,FM142,FN142,FO142,FP142))</f>
      </c>
      <c r="CG142" s="3">
        <f>IF(CF142="","",IF(CF142&lt;Tablas!$C$15,"Nulo",IF(CF142&lt;Tablas!$D$15,"Bajo",IF(CF142&lt;Tablas!$E$15,"Medio",IF(CF142&lt;Tablas!$F$15,"Alto","Muy alto")))))</f>
      </c>
      <c r="CH142" s="3">
        <f>IF($BX142="","",SUM(EY142,EZ142,FA142,FB142,FC142,FD142,FG142,FH142,FE142,FF142))</f>
      </c>
      <c r="CI142" s="3">
        <f>IF(CH142="","",IF(CH142&lt;Tablas!$C$16,"Nulo",IF(CH142&lt;Tablas!$D$16,"Bajo",IF(CH142&lt;Tablas!$E$16,"Medio",IF(CH142&lt;Tablas!$F$16,"Alto","Muy alto")))))</f>
      </c>
      <c r="CJ142" s="3">
        <f>IF($BX142="","",SUM(DE142,DG142,DF142,DH142,DI142))</f>
      </c>
      <c r="CK142" s="3">
        <f>IF(CJ142="","",IF(CJ142&lt;Tablas!$C$17,"Nulo",IF(CJ142&lt;Tablas!$D$17,"Bajo",IF(CJ142&lt;Tablas!$E$17,"Medio",IF(CJ142&lt;Tablas!$F$17,"Alto","Muy alto")))))</f>
      </c>
      <c r="CL142" s="3">
        <f>IF($BX142="","",SUM(DJ142,DP142,DK142,DL142,DM142,DN142,DO142,FQ142,FR142,FS142,FT142,DQ142,DR142,DS142,DT142))</f>
      </c>
      <c r="CM142" s="3">
        <f>IF(CL142="","",IF(CL142&lt;Tablas!$C$18,"Nulo",IF(CL142&lt;Tablas!$D$18,"Bajo",IF(CL142&lt;Tablas!$E$18,"Medio",IF(CL142&lt;Tablas!$F$18,"Alto","Muy alto")))))</f>
      </c>
      <c r="CN142" s="3">
        <f>IF($BX142="","",SUM(EC142,ED142,EE142,EF142,EA142,EB142,EG142,EH142,EM142,EN142))</f>
      </c>
      <c r="CO142" s="3">
        <f>IF(CN142="","",IF(CN142&lt;Tablas!$C$19,"Nulo",IF(CN142&lt;Tablas!$D$19,"Bajo",IF(CN142&lt;Tablas!$E$19,"Medio",IF(CN142&lt;Tablas!$F$19,"Alto","Muy alto")))))</f>
      </c>
      <c r="CP142" s="3">
        <f>IF($BX142="","",SUM(DU142,DV142))</f>
      </c>
      <c r="CQ142" s="3">
        <f>IF(CP142="","",IF(CP142&lt;Tablas!$C$20,"Nulo",IF(CP142&lt;Tablas!$D$20,"Bajo",IF(CP142&lt;Tablas!$E$20,"Medio",IF(CP142&lt;Tablas!$F$20,"Alto","Muy alto")))))</f>
      </c>
      <c r="CR142" s="3">
        <f>IF($BX142="","",SUM(DW142,DX142,DY142,DZ142))</f>
      </c>
      <c r="CS142" s="3">
        <f>IF(CR142="","",IF(CR142&lt;Tablas!$C$21,"Nulo",IF(CR142&lt;Tablas!$D$21,"Bajo",IF(CR142&lt;Tablas!$E$21,"Medio",IF(CR142&lt;Tablas!$F$21,"Alto","Muy alto")))))</f>
      </c>
      <c r="CT142" s="3">
        <f>IF($BX142="","",SUM(EI142,EJ142,EK142,EL142,EO142,EP142,EQ142,ER142,ES142))</f>
      </c>
      <c r="CU142" s="3">
        <f>IF(CT142="","",IF(CT142&lt;Tablas!$C$22,"Nulo",IF(CT142&lt;Tablas!$D$22,"Bajo",IF(CT142&lt;Tablas!$E$22,"Medio",IF(CT142&lt;Tablas!$F$22,"Alto","Muy alto")))))</f>
      </c>
      <c r="CV142" s="3">
        <f>IF($BX142="","",SUM(ET142,EU142,EV142,EW142,EX142,FU142,FV142,FW142,FX142))</f>
      </c>
      <c r="CW142" s="3">
        <f>IF(CV142="","",IF(CV142&lt;Tablas!$C$23,"Nulo",IF(CV142&lt;Tablas!$D$23,"Bajo",IF(CV142&lt;Tablas!$E$23,"Medio",IF(CV142&lt;Tablas!$F$23,"Alto","Muy alto")))))</f>
      </c>
      <c r="CX142" s="3">
        <f>IF($BX142="","",SUM(FI142,FJ142,FK142,FL142,FM142,FN142,FO142,FP142))</f>
      </c>
      <c r="CY142" s="3">
        <f>IF(CX142="","",IF(CX142&lt;Tablas!$C$24,"Nulo",IF(CX142&lt;Tablas!$D$24,"Bajo",IF(CX142&lt;Tablas!$E$24,"Medio",IF(CX142&lt;Tablas!$F$24,"Alto","Muy alto")))))</f>
      </c>
      <c r="CZ142" s="3">
        <f>IF($BX142="","",SUM(EY142,EZ142,FA142,FB142,FC142,FD142))</f>
      </c>
      <c r="DA142" s="3">
        <f>IF(CZ142="","",IF(CZ142&lt;Tablas!$C$25,"Nulo",IF(CZ142&lt;Tablas!$D$25,"Bajo",IF(CZ142&lt;Tablas!$E$25,"Medio",IF(CZ142&lt;Tablas!$F$25,"Alto","Muy alto")))))</f>
      </c>
      <c r="DB142" s="3">
        <f>IF($BX142="","",SUM(FG142,FH142,FE142,FF142))</f>
      </c>
      <c r="DC142" s="3">
        <f>IF(DB142="","",IF(DB142&lt;Tablas!$C$26,"Nulo",IF(DB142&lt;Tablas!$D$26,"Bajo",IF(DB142&lt;Tablas!$E$26,"Medio",IF(DB142&lt;Tablas!$F$26,"Alto","Muy alto")))))</f>
      </c>
      <c r="DD142" s="3">
        <f>IF($BX142="","",COUNTBLANK(D142:BO142)+IF($B142="Sí",COUNTBLANK(BP142:BS142),0)+IF($C142="Sí",COUNTBLANK(BT142:BW142),0)+IF($B142="",1,0)+IF($C142="",1,0))</f>
      </c>
      <c r="DE142" s="3">
        <f>IF(D142="",0,INDEX(Tablas!$B$4:$B$8,MATCH(D142,Tablas!$A$4:$A$8,0)))</f>
      </c>
      <c r="DF142" s="3">
        <f>IF(E142="",0,INDEX(Tablas!$C$4:$C$8,MATCH(E142,Tablas!$A$4:$A$8,0)))</f>
      </c>
      <c r="DG142" s="3">
        <f>IF(F142="",0,INDEX(Tablas!$C$4:$C$8,MATCH(F142,Tablas!$A$4:$A$8,0)))</f>
      </c>
      <c r="DH142" s="3">
        <f>IF(G142="",0,INDEX(Tablas!$B$4:$B$8,MATCH(G142,Tablas!$A$4:$A$8,0)))</f>
      </c>
      <c r="DI142" s="3">
        <f>IF(H142="",0,INDEX(Tablas!$C$4:$C$8,MATCH(H142,Tablas!$A$4:$A$8,0)))</f>
      </c>
      <c r="DJ142" s="3">
        <f>IF(I142="",0,INDEX(Tablas!$C$4:$C$8,MATCH(I142,Tablas!$A$4:$A$8,0)))</f>
      </c>
      <c r="DK142" s="3">
        <f>IF(J142="",0,INDEX(Tablas!$C$4:$C$8,MATCH(J142,Tablas!$A$4:$A$8,0)))</f>
      </c>
      <c r="DL142" s="3">
        <f>IF(K142="",0,INDEX(Tablas!$C$4:$C$8,MATCH(K142,Tablas!$A$4:$A$8,0)))</f>
      </c>
      <c r="DM142" s="3">
        <f>IF(L142="",0,INDEX(Tablas!$C$4:$C$8,MATCH(L142,Tablas!$A$4:$A$8,0)))</f>
      </c>
      <c r="DN142" s="3">
        <f>IF(M142="",0,INDEX(Tablas!$C$4:$C$8,MATCH(M142,Tablas!$A$4:$A$8,0)))</f>
      </c>
      <c r="DO142" s="3">
        <f>IF(N142="",0,INDEX(Tablas!$C$4:$C$8,MATCH(N142,Tablas!$A$4:$A$8,0)))</f>
      </c>
      <c r="DP142" s="3">
        <f>IF(O142="",0,INDEX(Tablas!$C$4:$C$8,MATCH(O142,Tablas!$A$4:$A$8,0)))</f>
      </c>
      <c r="DQ142" s="3">
        <f>IF(P142="",0,INDEX(Tablas!$C$4:$C$8,MATCH(P142,Tablas!$A$4:$A$8,0)))</f>
      </c>
      <c r="DR142" s="3">
        <f>IF(Q142="",0,INDEX(Tablas!$C$4:$C$8,MATCH(Q142,Tablas!$A$4:$A$8,0)))</f>
      </c>
      <c r="DS142" s="3">
        <f>IF(R142="",0,INDEX(Tablas!$C$4:$C$8,MATCH(R142,Tablas!$A$4:$A$8,0)))</f>
      </c>
      <c r="DT142" s="3">
        <f>IF(S142="",0,INDEX(Tablas!$C$4:$C$8,MATCH(S142,Tablas!$A$4:$A$8,0)))</f>
      </c>
      <c r="DU142" s="3">
        <f>IF(T142="",0,INDEX(Tablas!$C$4:$C$8,MATCH(T142,Tablas!$A$4:$A$8,0)))</f>
      </c>
      <c r="DV142" s="3">
        <f>IF(U142="",0,INDEX(Tablas!$C$4:$C$8,MATCH(U142,Tablas!$A$4:$A$8,0)))</f>
      </c>
      <c r="DW142" s="3">
        <f>IF(V142="",0,INDEX(Tablas!$C$4:$C$8,MATCH(V142,Tablas!$A$4:$A$8,0)))</f>
      </c>
      <c r="DX142" s="3">
        <f>IF(W142="",0,INDEX(Tablas!$C$4:$C$8,MATCH(W142,Tablas!$A$4:$A$8,0)))</f>
      </c>
      <c r="DY142" s="3">
        <f>IF(X142="",0,INDEX(Tablas!$C$4:$C$8,MATCH(X142,Tablas!$A$4:$A$8,0)))</f>
      </c>
      <c r="DZ142" s="3">
        <f>IF(Y142="",0,INDEX(Tablas!$C$4:$C$8,MATCH(Y142,Tablas!$A$4:$A$8,0)))</f>
      </c>
      <c r="EA142" s="3">
        <f>IF(Z142="",0,INDEX(Tablas!$B$4:$B$8,MATCH(Z142,Tablas!$A$4:$A$8,0)))</f>
      </c>
      <c r="EB142" s="3">
        <f>IF(AA142="",0,INDEX(Tablas!$B$4:$B$8,MATCH(AA142,Tablas!$A$4:$A$8,0)))</f>
      </c>
      <c r="EC142" s="3">
        <f>IF(AB142="",0,INDEX(Tablas!$B$4:$B$8,MATCH(AB142,Tablas!$A$4:$A$8,0)))</f>
      </c>
      <c r="ED142" s="3">
        <f>IF(AC142="",0,INDEX(Tablas!$B$4:$B$8,MATCH(AC142,Tablas!$A$4:$A$8,0)))</f>
      </c>
      <c r="EE142" s="3">
        <f>IF(AD142="",0,INDEX(Tablas!$B$4:$B$8,MATCH(AD142,Tablas!$A$4:$A$8,0)))</f>
      </c>
      <c r="EF142" s="3">
        <f>IF(AE142="",0,INDEX(Tablas!$B$4:$B$8,MATCH(AE142,Tablas!$A$4:$A$8,0)))</f>
      </c>
      <c r="EG142" s="3">
        <f>IF(AF142="",0,INDEX(Tablas!$C$4:$C$8,MATCH(AF142,Tablas!$A$4:$A$8,0)))</f>
      </c>
      <c r="EH142" s="3">
        <f>IF(AG142="",0,INDEX(Tablas!$B$4:$B$8,MATCH(AG142,Tablas!$A$4:$A$8,0)))</f>
      </c>
      <c r="EI142" s="3">
        <f>IF(AH142="",0,INDEX(Tablas!$B$4:$B$8,MATCH(AH142,Tablas!$A$4:$A$8,0)))</f>
      </c>
      <c r="EJ142" s="3">
        <f>IF(AI142="",0,INDEX(Tablas!$B$4:$B$8,MATCH(AI142,Tablas!$A$4:$A$8,0)))</f>
      </c>
      <c r="EK142" s="3">
        <f>IF(AJ142="",0,INDEX(Tablas!$B$4:$B$8,MATCH(AJ142,Tablas!$A$4:$A$8,0)))</f>
      </c>
      <c r="EL142" s="3">
        <f>IF(AK142="",0,INDEX(Tablas!$B$4:$B$8,MATCH(AK142,Tablas!$A$4:$A$8,0)))</f>
      </c>
      <c r="EM142" s="3">
        <f>IF(AL142="",0,INDEX(Tablas!$B$4:$B$8,MATCH(AL142,Tablas!$A$4:$A$8,0)))</f>
      </c>
      <c r="EN142" s="3">
        <f>IF(AM142="",0,INDEX(Tablas!$B$4:$B$8,MATCH(AM142,Tablas!$A$4:$A$8,0)))</f>
      </c>
      <c r="EO142" s="3">
        <f>IF(AN142="",0,INDEX(Tablas!$B$4:$B$8,MATCH(AN142,Tablas!$A$4:$A$8,0)))</f>
      </c>
      <c r="EP142" s="3">
        <f>IF(AO142="",0,INDEX(Tablas!$B$4:$B$8,MATCH(AO142,Tablas!$A$4:$A$8,0)))</f>
      </c>
      <c r="EQ142" s="3">
        <f>IF(AP142="",0,INDEX(Tablas!$B$4:$B$8,MATCH(AP142,Tablas!$A$4:$A$8,0)))</f>
      </c>
      <c r="ER142" s="3">
        <f>IF(AQ142="",0,INDEX(Tablas!$B$4:$B$8,MATCH(AQ142,Tablas!$A$4:$A$8,0)))</f>
      </c>
      <c r="ES142" s="3">
        <f>IF(AR142="",0,INDEX(Tablas!$B$4:$B$8,MATCH(AR142,Tablas!$A$4:$A$8,0)))</f>
      </c>
      <c r="ET142" s="3">
        <f>IF(AS142="",0,INDEX(Tablas!$B$4:$B$8,MATCH(AS142,Tablas!$A$4:$A$8,0)))</f>
      </c>
      <c r="EU142" s="3">
        <f>IF(AT142="",0,INDEX(Tablas!$B$4:$B$8,MATCH(AT142,Tablas!$A$4:$A$8,0)))</f>
      </c>
      <c r="EV142" s="3">
        <f>IF(AU142="",0,INDEX(Tablas!$B$4:$B$8,MATCH(AU142,Tablas!$A$4:$A$8,0)))</f>
      </c>
      <c r="EW142" s="3">
        <f>IF(AV142="",0,INDEX(Tablas!$B$4:$B$8,MATCH(AV142,Tablas!$A$4:$A$8,0)))</f>
      </c>
      <c r="EX142" s="3">
        <f>IF(AW142="",0,INDEX(Tablas!$B$4:$B$8,MATCH(AW142,Tablas!$A$4:$A$8,0)))</f>
      </c>
      <c r="EY142" s="3">
        <f>IF(AX142="",0,INDEX(Tablas!$B$4:$B$8,MATCH(AX142,Tablas!$A$4:$A$8,0)))</f>
      </c>
      <c r="EZ142" s="3">
        <f>IF(AY142="",0,INDEX(Tablas!$B$4:$B$8,MATCH(AY142,Tablas!$A$4:$A$8,0)))</f>
      </c>
      <c r="FA142" s="3">
        <f>IF(AZ142="",0,INDEX(Tablas!$B$4:$B$8,MATCH(AZ142,Tablas!$A$4:$A$8,0)))</f>
      </c>
      <c r="FB142" s="3">
        <f>IF(BA142="",0,INDEX(Tablas!$B$4:$B$8,MATCH(BA142,Tablas!$A$4:$A$8,0)))</f>
      </c>
      <c r="FC142" s="3">
        <f>IF(BB142="",0,INDEX(Tablas!$B$4:$B$8,MATCH(BB142,Tablas!$A$4:$A$8,0)))</f>
      </c>
      <c r="FD142" s="3">
        <f>IF(BC142="",0,INDEX(Tablas!$B$4:$B$8,MATCH(BC142,Tablas!$A$4:$A$8,0)))</f>
      </c>
      <c r="FE142" s="3">
        <f>IF(BD142="",0,INDEX(Tablas!$B$4:$B$8,MATCH(BD142,Tablas!$A$4:$A$8,0)))</f>
      </c>
      <c r="FF142" s="3">
        <f>IF(BE142="",0,INDEX(Tablas!$C$4:$C$8,MATCH(BE142,Tablas!$A$4:$A$8,0)))</f>
      </c>
      <c r="FG142" s="3">
        <f>IF(BF142="",0,INDEX(Tablas!$B$4:$B$8,MATCH(BF142,Tablas!$A$4:$A$8,0)))</f>
      </c>
      <c r="FH142" s="3">
        <f>IF(BG142="",0,INDEX(Tablas!$B$4:$B$8,MATCH(BG142,Tablas!$A$4:$A$8,0)))</f>
      </c>
      <c r="FI142" s="3">
        <f>IF(BH142="",0,INDEX(Tablas!$B$4:$B$8,MATCH(BH142,Tablas!$A$4:$A$8,0)))</f>
      </c>
      <c r="FJ142" s="3">
        <f>IF(BI142="",0,INDEX(Tablas!$C$4:$C$8,MATCH(BI142,Tablas!$A$4:$A$8,0)))</f>
      </c>
      <c r="FK142" s="3">
        <f>IF(BJ142="",0,INDEX(Tablas!$C$4:$C$8,MATCH(BJ142,Tablas!$A$4:$A$8,0)))</f>
      </c>
      <c r="FL142" s="3">
        <f>IF(BK142="",0,INDEX(Tablas!$C$4:$C$8,MATCH(BK142,Tablas!$A$4:$A$8,0)))</f>
      </c>
      <c r="FM142" s="3">
        <f>IF(BL142="",0,INDEX(Tablas!$C$4:$C$8,MATCH(BL142,Tablas!$A$4:$A$8,0)))</f>
      </c>
      <c r="FN142" s="3">
        <f>IF(BM142="",0,INDEX(Tablas!$C$4:$C$8,MATCH(BM142,Tablas!$A$4:$A$8,0)))</f>
      </c>
      <c r="FO142" s="3">
        <f>IF(BN142="",0,INDEX(Tablas!$C$4:$C$8,MATCH(BN142,Tablas!$A$4:$A$8,0)))</f>
      </c>
      <c r="FP142" s="3">
        <f>IF(BO142="",0,INDEX(Tablas!$C$4:$C$8,MATCH(BO142,Tablas!$A$4:$A$8,0)))</f>
      </c>
      <c r="FQ142" s="3">
        <f>IF(OR($B142&lt;&gt;"Sí",BP142=""),0,INDEX(Tablas!$C$4:$C$8,MATCH(BP142,Tablas!$A$4:$A$8,0)))</f>
      </c>
      <c r="FR142" s="3">
        <f>IF(OR($B142&lt;&gt;"Sí",BQ142=""),0,INDEX(Tablas!$C$4:$C$8,MATCH(BQ142,Tablas!$A$4:$A$8,0)))</f>
      </c>
      <c r="FS142" s="3">
        <f>IF(OR($B142&lt;&gt;"Sí",BR142=""),0,INDEX(Tablas!$C$4:$C$8,MATCH(BR142,Tablas!$A$4:$A$8,0)))</f>
      </c>
      <c r="FT142" s="3">
        <f>IF(OR($B142&lt;&gt;"Sí",BS142=""),0,INDEX(Tablas!$C$4:$C$8,MATCH(BS142,Tablas!$A$4:$A$8,0)))</f>
      </c>
      <c r="FU142" s="3">
        <f>IF(OR($C142&lt;&gt;"Sí",BT142=""),0,INDEX(Tablas!$C$4:$C$8,MATCH(BT142,Tablas!$A$4:$A$8,0)))</f>
      </c>
      <c r="FV142" s="3">
        <f>IF(OR($C142&lt;&gt;"Sí",BU142=""),0,INDEX(Tablas!$C$4:$C$8,MATCH(BU142,Tablas!$A$4:$A$8,0)))</f>
      </c>
      <c r="FW142" s="3">
        <f>IF(OR($C142&lt;&gt;"Sí",BV142=""),0,INDEX(Tablas!$C$4:$C$8,MATCH(BV142,Tablas!$A$4:$A$8,0)))</f>
      </c>
      <c r="FX142" s="3">
        <f>IF(OR($C142&lt;&gt;"Sí",BW142=""),0,INDEX(Tablas!$C$4:$C$8,MATCH(BW142,Tablas!$A$4:$A$8,0)))</f>
      </c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6">
        <f>IF(COUNTA($A143:$BW143)=0,"",SUM(DE143:FX143))</f>
      </c>
      <c r="BY143" s="6">
        <f>IF(BX143="","",IF(BX143&lt;Tablas!$C$11,"Nulo",IF(BX143&lt;Tablas!$D$11,"Bajo",IF(BX143&lt;Tablas!$E$11,"Medio",IF(BX143&lt;Tablas!$F$11,"Alto","Muy alto")))))</f>
      </c>
      <c r="BZ143" s="3">
        <f>IF($BX143="","",SUM(DE143,DG143,DF143,DH143,DI143))</f>
      </c>
      <c r="CA143" s="3">
        <f>IF(BZ143="","",IF(BZ143&lt;Tablas!$C$12,"Nulo",IF(BZ143&lt;Tablas!$D$12,"Bajo",IF(BZ143&lt;Tablas!$E$12,"Medio",IF(BZ143&lt;Tablas!$F$12,"Alto","Muy alto")))))</f>
      </c>
      <c r="CB143" s="3">
        <f>IF($BX143="","",SUM(DJ143,DP143,DK143,DL143,DM143,DN143,DO143,FQ143,FR143,FS143,FT143,DQ143,DR143,DS143,DT143,EC143,ED143,EE143,EF143,EA143,EB143,EG143,EH143,EM143,EN143))</f>
      </c>
      <c r="CC143" s="3">
        <f>IF(CB143="","",IF(CB143&lt;Tablas!$C$13,"Nulo",IF(CB143&lt;Tablas!$D$13,"Bajo",IF(CB143&lt;Tablas!$E$13,"Medio",IF(CB143&lt;Tablas!$F$13,"Alto","Muy alto")))))</f>
      </c>
      <c r="CD143" s="3">
        <f>IF($BX143="","",SUM(DU143,DV143,DW143,DX143,DY143,DZ143))</f>
      </c>
      <c r="CE143" s="3">
        <f>IF(CD143="","",IF(CD143&lt;Tablas!$C$14,"Nulo",IF(CD143&lt;Tablas!$D$14,"Bajo",IF(CD143&lt;Tablas!$E$14,"Medio",IF(CD143&lt;Tablas!$F$14,"Alto","Muy alto")))))</f>
      </c>
      <c r="CF143" s="3">
        <f>IF($BX143="","",SUM(EI143,EJ143,EK143,EL143,EO143,EP143,EQ143,ER143,ES143,ET143,EU143,EV143,EW143,EX143,FU143,FV143,FW143,FX143,FI143,FJ143,FK143,FL143,FM143,FN143,FO143,FP143))</f>
      </c>
      <c r="CG143" s="3">
        <f>IF(CF143="","",IF(CF143&lt;Tablas!$C$15,"Nulo",IF(CF143&lt;Tablas!$D$15,"Bajo",IF(CF143&lt;Tablas!$E$15,"Medio",IF(CF143&lt;Tablas!$F$15,"Alto","Muy alto")))))</f>
      </c>
      <c r="CH143" s="3">
        <f>IF($BX143="","",SUM(EY143,EZ143,FA143,FB143,FC143,FD143,FG143,FH143,FE143,FF143))</f>
      </c>
      <c r="CI143" s="3">
        <f>IF(CH143="","",IF(CH143&lt;Tablas!$C$16,"Nulo",IF(CH143&lt;Tablas!$D$16,"Bajo",IF(CH143&lt;Tablas!$E$16,"Medio",IF(CH143&lt;Tablas!$F$16,"Alto","Muy alto")))))</f>
      </c>
      <c r="CJ143" s="3">
        <f>IF($BX143="","",SUM(DE143,DG143,DF143,DH143,DI143))</f>
      </c>
      <c r="CK143" s="3">
        <f>IF(CJ143="","",IF(CJ143&lt;Tablas!$C$17,"Nulo",IF(CJ143&lt;Tablas!$D$17,"Bajo",IF(CJ143&lt;Tablas!$E$17,"Medio",IF(CJ143&lt;Tablas!$F$17,"Alto","Muy alto")))))</f>
      </c>
      <c r="CL143" s="3">
        <f>IF($BX143="","",SUM(DJ143,DP143,DK143,DL143,DM143,DN143,DO143,FQ143,FR143,FS143,FT143,DQ143,DR143,DS143,DT143))</f>
      </c>
      <c r="CM143" s="3">
        <f>IF(CL143="","",IF(CL143&lt;Tablas!$C$18,"Nulo",IF(CL143&lt;Tablas!$D$18,"Bajo",IF(CL143&lt;Tablas!$E$18,"Medio",IF(CL143&lt;Tablas!$F$18,"Alto","Muy alto")))))</f>
      </c>
      <c r="CN143" s="3">
        <f>IF($BX143="","",SUM(EC143,ED143,EE143,EF143,EA143,EB143,EG143,EH143,EM143,EN143))</f>
      </c>
      <c r="CO143" s="3">
        <f>IF(CN143="","",IF(CN143&lt;Tablas!$C$19,"Nulo",IF(CN143&lt;Tablas!$D$19,"Bajo",IF(CN143&lt;Tablas!$E$19,"Medio",IF(CN143&lt;Tablas!$F$19,"Alto","Muy alto")))))</f>
      </c>
      <c r="CP143" s="3">
        <f>IF($BX143="","",SUM(DU143,DV143))</f>
      </c>
      <c r="CQ143" s="3">
        <f>IF(CP143="","",IF(CP143&lt;Tablas!$C$20,"Nulo",IF(CP143&lt;Tablas!$D$20,"Bajo",IF(CP143&lt;Tablas!$E$20,"Medio",IF(CP143&lt;Tablas!$F$20,"Alto","Muy alto")))))</f>
      </c>
      <c r="CR143" s="3">
        <f>IF($BX143="","",SUM(DW143,DX143,DY143,DZ143))</f>
      </c>
      <c r="CS143" s="3">
        <f>IF(CR143="","",IF(CR143&lt;Tablas!$C$21,"Nulo",IF(CR143&lt;Tablas!$D$21,"Bajo",IF(CR143&lt;Tablas!$E$21,"Medio",IF(CR143&lt;Tablas!$F$21,"Alto","Muy alto")))))</f>
      </c>
      <c r="CT143" s="3">
        <f>IF($BX143="","",SUM(EI143,EJ143,EK143,EL143,EO143,EP143,EQ143,ER143,ES143))</f>
      </c>
      <c r="CU143" s="3">
        <f>IF(CT143="","",IF(CT143&lt;Tablas!$C$22,"Nulo",IF(CT143&lt;Tablas!$D$22,"Bajo",IF(CT143&lt;Tablas!$E$22,"Medio",IF(CT143&lt;Tablas!$F$22,"Alto","Muy alto")))))</f>
      </c>
      <c r="CV143" s="3">
        <f>IF($BX143="","",SUM(ET143,EU143,EV143,EW143,EX143,FU143,FV143,FW143,FX143))</f>
      </c>
      <c r="CW143" s="3">
        <f>IF(CV143="","",IF(CV143&lt;Tablas!$C$23,"Nulo",IF(CV143&lt;Tablas!$D$23,"Bajo",IF(CV143&lt;Tablas!$E$23,"Medio",IF(CV143&lt;Tablas!$F$23,"Alto","Muy alto")))))</f>
      </c>
      <c r="CX143" s="3">
        <f>IF($BX143="","",SUM(FI143,FJ143,FK143,FL143,FM143,FN143,FO143,FP143))</f>
      </c>
      <c r="CY143" s="3">
        <f>IF(CX143="","",IF(CX143&lt;Tablas!$C$24,"Nulo",IF(CX143&lt;Tablas!$D$24,"Bajo",IF(CX143&lt;Tablas!$E$24,"Medio",IF(CX143&lt;Tablas!$F$24,"Alto","Muy alto")))))</f>
      </c>
      <c r="CZ143" s="3">
        <f>IF($BX143="","",SUM(EY143,EZ143,FA143,FB143,FC143,FD143))</f>
      </c>
      <c r="DA143" s="3">
        <f>IF(CZ143="","",IF(CZ143&lt;Tablas!$C$25,"Nulo",IF(CZ143&lt;Tablas!$D$25,"Bajo",IF(CZ143&lt;Tablas!$E$25,"Medio",IF(CZ143&lt;Tablas!$F$25,"Alto","Muy alto")))))</f>
      </c>
      <c r="DB143" s="3">
        <f>IF($BX143="","",SUM(FG143,FH143,FE143,FF143))</f>
      </c>
      <c r="DC143" s="3">
        <f>IF(DB143="","",IF(DB143&lt;Tablas!$C$26,"Nulo",IF(DB143&lt;Tablas!$D$26,"Bajo",IF(DB143&lt;Tablas!$E$26,"Medio",IF(DB143&lt;Tablas!$F$26,"Alto","Muy alto")))))</f>
      </c>
      <c r="DD143" s="3">
        <f>IF($BX143="","",COUNTBLANK(D143:BO143)+IF($B143="Sí",COUNTBLANK(BP143:BS143),0)+IF($C143="Sí",COUNTBLANK(BT143:BW143),0)+IF($B143="",1,0)+IF($C143="",1,0))</f>
      </c>
      <c r="DE143" s="3">
        <f>IF(D143="",0,INDEX(Tablas!$B$4:$B$8,MATCH(D143,Tablas!$A$4:$A$8,0)))</f>
      </c>
      <c r="DF143" s="3">
        <f>IF(E143="",0,INDEX(Tablas!$C$4:$C$8,MATCH(E143,Tablas!$A$4:$A$8,0)))</f>
      </c>
      <c r="DG143" s="3">
        <f>IF(F143="",0,INDEX(Tablas!$C$4:$C$8,MATCH(F143,Tablas!$A$4:$A$8,0)))</f>
      </c>
      <c r="DH143" s="3">
        <f>IF(G143="",0,INDEX(Tablas!$B$4:$B$8,MATCH(G143,Tablas!$A$4:$A$8,0)))</f>
      </c>
      <c r="DI143" s="3">
        <f>IF(H143="",0,INDEX(Tablas!$C$4:$C$8,MATCH(H143,Tablas!$A$4:$A$8,0)))</f>
      </c>
      <c r="DJ143" s="3">
        <f>IF(I143="",0,INDEX(Tablas!$C$4:$C$8,MATCH(I143,Tablas!$A$4:$A$8,0)))</f>
      </c>
      <c r="DK143" s="3">
        <f>IF(J143="",0,INDEX(Tablas!$C$4:$C$8,MATCH(J143,Tablas!$A$4:$A$8,0)))</f>
      </c>
      <c r="DL143" s="3">
        <f>IF(K143="",0,INDEX(Tablas!$C$4:$C$8,MATCH(K143,Tablas!$A$4:$A$8,0)))</f>
      </c>
      <c r="DM143" s="3">
        <f>IF(L143="",0,INDEX(Tablas!$C$4:$C$8,MATCH(L143,Tablas!$A$4:$A$8,0)))</f>
      </c>
      <c r="DN143" s="3">
        <f>IF(M143="",0,INDEX(Tablas!$C$4:$C$8,MATCH(M143,Tablas!$A$4:$A$8,0)))</f>
      </c>
      <c r="DO143" s="3">
        <f>IF(N143="",0,INDEX(Tablas!$C$4:$C$8,MATCH(N143,Tablas!$A$4:$A$8,0)))</f>
      </c>
      <c r="DP143" s="3">
        <f>IF(O143="",0,INDEX(Tablas!$C$4:$C$8,MATCH(O143,Tablas!$A$4:$A$8,0)))</f>
      </c>
      <c r="DQ143" s="3">
        <f>IF(P143="",0,INDEX(Tablas!$C$4:$C$8,MATCH(P143,Tablas!$A$4:$A$8,0)))</f>
      </c>
      <c r="DR143" s="3">
        <f>IF(Q143="",0,INDEX(Tablas!$C$4:$C$8,MATCH(Q143,Tablas!$A$4:$A$8,0)))</f>
      </c>
      <c r="DS143" s="3">
        <f>IF(R143="",0,INDEX(Tablas!$C$4:$C$8,MATCH(R143,Tablas!$A$4:$A$8,0)))</f>
      </c>
      <c r="DT143" s="3">
        <f>IF(S143="",0,INDEX(Tablas!$C$4:$C$8,MATCH(S143,Tablas!$A$4:$A$8,0)))</f>
      </c>
      <c r="DU143" s="3">
        <f>IF(T143="",0,INDEX(Tablas!$C$4:$C$8,MATCH(T143,Tablas!$A$4:$A$8,0)))</f>
      </c>
      <c r="DV143" s="3">
        <f>IF(U143="",0,INDEX(Tablas!$C$4:$C$8,MATCH(U143,Tablas!$A$4:$A$8,0)))</f>
      </c>
      <c r="DW143" s="3">
        <f>IF(V143="",0,INDEX(Tablas!$C$4:$C$8,MATCH(V143,Tablas!$A$4:$A$8,0)))</f>
      </c>
      <c r="DX143" s="3">
        <f>IF(W143="",0,INDEX(Tablas!$C$4:$C$8,MATCH(W143,Tablas!$A$4:$A$8,0)))</f>
      </c>
      <c r="DY143" s="3">
        <f>IF(X143="",0,INDEX(Tablas!$C$4:$C$8,MATCH(X143,Tablas!$A$4:$A$8,0)))</f>
      </c>
      <c r="DZ143" s="3">
        <f>IF(Y143="",0,INDEX(Tablas!$C$4:$C$8,MATCH(Y143,Tablas!$A$4:$A$8,0)))</f>
      </c>
      <c r="EA143" s="3">
        <f>IF(Z143="",0,INDEX(Tablas!$B$4:$B$8,MATCH(Z143,Tablas!$A$4:$A$8,0)))</f>
      </c>
      <c r="EB143" s="3">
        <f>IF(AA143="",0,INDEX(Tablas!$B$4:$B$8,MATCH(AA143,Tablas!$A$4:$A$8,0)))</f>
      </c>
      <c r="EC143" s="3">
        <f>IF(AB143="",0,INDEX(Tablas!$B$4:$B$8,MATCH(AB143,Tablas!$A$4:$A$8,0)))</f>
      </c>
      <c r="ED143" s="3">
        <f>IF(AC143="",0,INDEX(Tablas!$B$4:$B$8,MATCH(AC143,Tablas!$A$4:$A$8,0)))</f>
      </c>
      <c r="EE143" s="3">
        <f>IF(AD143="",0,INDEX(Tablas!$B$4:$B$8,MATCH(AD143,Tablas!$A$4:$A$8,0)))</f>
      </c>
      <c r="EF143" s="3">
        <f>IF(AE143="",0,INDEX(Tablas!$B$4:$B$8,MATCH(AE143,Tablas!$A$4:$A$8,0)))</f>
      </c>
      <c r="EG143" s="3">
        <f>IF(AF143="",0,INDEX(Tablas!$C$4:$C$8,MATCH(AF143,Tablas!$A$4:$A$8,0)))</f>
      </c>
      <c r="EH143" s="3">
        <f>IF(AG143="",0,INDEX(Tablas!$B$4:$B$8,MATCH(AG143,Tablas!$A$4:$A$8,0)))</f>
      </c>
      <c r="EI143" s="3">
        <f>IF(AH143="",0,INDEX(Tablas!$B$4:$B$8,MATCH(AH143,Tablas!$A$4:$A$8,0)))</f>
      </c>
      <c r="EJ143" s="3">
        <f>IF(AI143="",0,INDEX(Tablas!$B$4:$B$8,MATCH(AI143,Tablas!$A$4:$A$8,0)))</f>
      </c>
      <c r="EK143" s="3">
        <f>IF(AJ143="",0,INDEX(Tablas!$B$4:$B$8,MATCH(AJ143,Tablas!$A$4:$A$8,0)))</f>
      </c>
      <c r="EL143" s="3">
        <f>IF(AK143="",0,INDEX(Tablas!$B$4:$B$8,MATCH(AK143,Tablas!$A$4:$A$8,0)))</f>
      </c>
      <c r="EM143" s="3">
        <f>IF(AL143="",0,INDEX(Tablas!$B$4:$B$8,MATCH(AL143,Tablas!$A$4:$A$8,0)))</f>
      </c>
      <c r="EN143" s="3">
        <f>IF(AM143="",0,INDEX(Tablas!$B$4:$B$8,MATCH(AM143,Tablas!$A$4:$A$8,0)))</f>
      </c>
      <c r="EO143" s="3">
        <f>IF(AN143="",0,INDEX(Tablas!$B$4:$B$8,MATCH(AN143,Tablas!$A$4:$A$8,0)))</f>
      </c>
      <c r="EP143" s="3">
        <f>IF(AO143="",0,INDEX(Tablas!$B$4:$B$8,MATCH(AO143,Tablas!$A$4:$A$8,0)))</f>
      </c>
      <c r="EQ143" s="3">
        <f>IF(AP143="",0,INDEX(Tablas!$B$4:$B$8,MATCH(AP143,Tablas!$A$4:$A$8,0)))</f>
      </c>
      <c r="ER143" s="3">
        <f>IF(AQ143="",0,INDEX(Tablas!$B$4:$B$8,MATCH(AQ143,Tablas!$A$4:$A$8,0)))</f>
      </c>
      <c r="ES143" s="3">
        <f>IF(AR143="",0,INDEX(Tablas!$B$4:$B$8,MATCH(AR143,Tablas!$A$4:$A$8,0)))</f>
      </c>
      <c r="ET143" s="3">
        <f>IF(AS143="",0,INDEX(Tablas!$B$4:$B$8,MATCH(AS143,Tablas!$A$4:$A$8,0)))</f>
      </c>
      <c r="EU143" s="3">
        <f>IF(AT143="",0,INDEX(Tablas!$B$4:$B$8,MATCH(AT143,Tablas!$A$4:$A$8,0)))</f>
      </c>
      <c r="EV143" s="3">
        <f>IF(AU143="",0,INDEX(Tablas!$B$4:$B$8,MATCH(AU143,Tablas!$A$4:$A$8,0)))</f>
      </c>
      <c r="EW143" s="3">
        <f>IF(AV143="",0,INDEX(Tablas!$B$4:$B$8,MATCH(AV143,Tablas!$A$4:$A$8,0)))</f>
      </c>
      <c r="EX143" s="3">
        <f>IF(AW143="",0,INDEX(Tablas!$B$4:$B$8,MATCH(AW143,Tablas!$A$4:$A$8,0)))</f>
      </c>
      <c r="EY143" s="3">
        <f>IF(AX143="",0,INDEX(Tablas!$B$4:$B$8,MATCH(AX143,Tablas!$A$4:$A$8,0)))</f>
      </c>
      <c r="EZ143" s="3">
        <f>IF(AY143="",0,INDEX(Tablas!$B$4:$B$8,MATCH(AY143,Tablas!$A$4:$A$8,0)))</f>
      </c>
      <c r="FA143" s="3">
        <f>IF(AZ143="",0,INDEX(Tablas!$B$4:$B$8,MATCH(AZ143,Tablas!$A$4:$A$8,0)))</f>
      </c>
      <c r="FB143" s="3">
        <f>IF(BA143="",0,INDEX(Tablas!$B$4:$B$8,MATCH(BA143,Tablas!$A$4:$A$8,0)))</f>
      </c>
      <c r="FC143" s="3">
        <f>IF(BB143="",0,INDEX(Tablas!$B$4:$B$8,MATCH(BB143,Tablas!$A$4:$A$8,0)))</f>
      </c>
      <c r="FD143" s="3">
        <f>IF(BC143="",0,INDEX(Tablas!$B$4:$B$8,MATCH(BC143,Tablas!$A$4:$A$8,0)))</f>
      </c>
      <c r="FE143" s="3">
        <f>IF(BD143="",0,INDEX(Tablas!$B$4:$B$8,MATCH(BD143,Tablas!$A$4:$A$8,0)))</f>
      </c>
      <c r="FF143" s="3">
        <f>IF(BE143="",0,INDEX(Tablas!$C$4:$C$8,MATCH(BE143,Tablas!$A$4:$A$8,0)))</f>
      </c>
      <c r="FG143" s="3">
        <f>IF(BF143="",0,INDEX(Tablas!$B$4:$B$8,MATCH(BF143,Tablas!$A$4:$A$8,0)))</f>
      </c>
      <c r="FH143" s="3">
        <f>IF(BG143="",0,INDEX(Tablas!$B$4:$B$8,MATCH(BG143,Tablas!$A$4:$A$8,0)))</f>
      </c>
      <c r="FI143" s="3">
        <f>IF(BH143="",0,INDEX(Tablas!$B$4:$B$8,MATCH(BH143,Tablas!$A$4:$A$8,0)))</f>
      </c>
      <c r="FJ143" s="3">
        <f>IF(BI143="",0,INDEX(Tablas!$C$4:$C$8,MATCH(BI143,Tablas!$A$4:$A$8,0)))</f>
      </c>
      <c r="FK143" s="3">
        <f>IF(BJ143="",0,INDEX(Tablas!$C$4:$C$8,MATCH(BJ143,Tablas!$A$4:$A$8,0)))</f>
      </c>
      <c r="FL143" s="3">
        <f>IF(BK143="",0,INDEX(Tablas!$C$4:$C$8,MATCH(BK143,Tablas!$A$4:$A$8,0)))</f>
      </c>
      <c r="FM143" s="3">
        <f>IF(BL143="",0,INDEX(Tablas!$C$4:$C$8,MATCH(BL143,Tablas!$A$4:$A$8,0)))</f>
      </c>
      <c r="FN143" s="3">
        <f>IF(BM143="",0,INDEX(Tablas!$C$4:$C$8,MATCH(BM143,Tablas!$A$4:$A$8,0)))</f>
      </c>
      <c r="FO143" s="3">
        <f>IF(BN143="",0,INDEX(Tablas!$C$4:$C$8,MATCH(BN143,Tablas!$A$4:$A$8,0)))</f>
      </c>
      <c r="FP143" s="3">
        <f>IF(BO143="",0,INDEX(Tablas!$C$4:$C$8,MATCH(BO143,Tablas!$A$4:$A$8,0)))</f>
      </c>
      <c r="FQ143" s="3">
        <f>IF(OR($B143&lt;&gt;"Sí",BP143=""),0,INDEX(Tablas!$C$4:$C$8,MATCH(BP143,Tablas!$A$4:$A$8,0)))</f>
      </c>
      <c r="FR143" s="3">
        <f>IF(OR($B143&lt;&gt;"Sí",BQ143=""),0,INDEX(Tablas!$C$4:$C$8,MATCH(BQ143,Tablas!$A$4:$A$8,0)))</f>
      </c>
      <c r="FS143" s="3">
        <f>IF(OR($B143&lt;&gt;"Sí",BR143=""),0,INDEX(Tablas!$C$4:$C$8,MATCH(BR143,Tablas!$A$4:$A$8,0)))</f>
      </c>
      <c r="FT143" s="3">
        <f>IF(OR($B143&lt;&gt;"Sí",BS143=""),0,INDEX(Tablas!$C$4:$C$8,MATCH(BS143,Tablas!$A$4:$A$8,0)))</f>
      </c>
      <c r="FU143" s="3">
        <f>IF(OR($C143&lt;&gt;"Sí",BT143=""),0,INDEX(Tablas!$C$4:$C$8,MATCH(BT143,Tablas!$A$4:$A$8,0)))</f>
      </c>
      <c r="FV143" s="3">
        <f>IF(OR($C143&lt;&gt;"Sí",BU143=""),0,INDEX(Tablas!$C$4:$C$8,MATCH(BU143,Tablas!$A$4:$A$8,0)))</f>
      </c>
      <c r="FW143" s="3">
        <f>IF(OR($C143&lt;&gt;"Sí",BV143=""),0,INDEX(Tablas!$C$4:$C$8,MATCH(BV143,Tablas!$A$4:$A$8,0)))</f>
      </c>
      <c r="FX143" s="3">
        <f>IF(OR($C143&lt;&gt;"Sí",BW143=""),0,INDEX(Tablas!$C$4:$C$8,MATCH(BW143,Tablas!$A$4:$A$8,0)))</f>
      </c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6">
        <f>IF(COUNTA($A144:$BW144)=0,"",SUM(DE144:FX144))</f>
      </c>
      <c r="BY144" s="6">
        <f>IF(BX144="","",IF(BX144&lt;Tablas!$C$11,"Nulo",IF(BX144&lt;Tablas!$D$11,"Bajo",IF(BX144&lt;Tablas!$E$11,"Medio",IF(BX144&lt;Tablas!$F$11,"Alto","Muy alto")))))</f>
      </c>
      <c r="BZ144" s="3">
        <f>IF($BX144="","",SUM(DE144,DG144,DF144,DH144,DI144))</f>
      </c>
      <c r="CA144" s="3">
        <f>IF(BZ144="","",IF(BZ144&lt;Tablas!$C$12,"Nulo",IF(BZ144&lt;Tablas!$D$12,"Bajo",IF(BZ144&lt;Tablas!$E$12,"Medio",IF(BZ144&lt;Tablas!$F$12,"Alto","Muy alto")))))</f>
      </c>
      <c r="CB144" s="3">
        <f>IF($BX144="","",SUM(DJ144,DP144,DK144,DL144,DM144,DN144,DO144,FQ144,FR144,FS144,FT144,DQ144,DR144,DS144,DT144,EC144,ED144,EE144,EF144,EA144,EB144,EG144,EH144,EM144,EN144))</f>
      </c>
      <c r="CC144" s="3">
        <f>IF(CB144="","",IF(CB144&lt;Tablas!$C$13,"Nulo",IF(CB144&lt;Tablas!$D$13,"Bajo",IF(CB144&lt;Tablas!$E$13,"Medio",IF(CB144&lt;Tablas!$F$13,"Alto","Muy alto")))))</f>
      </c>
      <c r="CD144" s="3">
        <f>IF($BX144="","",SUM(DU144,DV144,DW144,DX144,DY144,DZ144))</f>
      </c>
      <c r="CE144" s="3">
        <f>IF(CD144="","",IF(CD144&lt;Tablas!$C$14,"Nulo",IF(CD144&lt;Tablas!$D$14,"Bajo",IF(CD144&lt;Tablas!$E$14,"Medio",IF(CD144&lt;Tablas!$F$14,"Alto","Muy alto")))))</f>
      </c>
      <c r="CF144" s="3">
        <f>IF($BX144="","",SUM(EI144,EJ144,EK144,EL144,EO144,EP144,EQ144,ER144,ES144,ET144,EU144,EV144,EW144,EX144,FU144,FV144,FW144,FX144,FI144,FJ144,FK144,FL144,FM144,FN144,FO144,FP144))</f>
      </c>
      <c r="CG144" s="3">
        <f>IF(CF144="","",IF(CF144&lt;Tablas!$C$15,"Nulo",IF(CF144&lt;Tablas!$D$15,"Bajo",IF(CF144&lt;Tablas!$E$15,"Medio",IF(CF144&lt;Tablas!$F$15,"Alto","Muy alto")))))</f>
      </c>
      <c r="CH144" s="3">
        <f>IF($BX144="","",SUM(EY144,EZ144,FA144,FB144,FC144,FD144,FG144,FH144,FE144,FF144))</f>
      </c>
      <c r="CI144" s="3">
        <f>IF(CH144="","",IF(CH144&lt;Tablas!$C$16,"Nulo",IF(CH144&lt;Tablas!$D$16,"Bajo",IF(CH144&lt;Tablas!$E$16,"Medio",IF(CH144&lt;Tablas!$F$16,"Alto","Muy alto")))))</f>
      </c>
      <c r="CJ144" s="3">
        <f>IF($BX144="","",SUM(DE144,DG144,DF144,DH144,DI144))</f>
      </c>
      <c r="CK144" s="3">
        <f>IF(CJ144="","",IF(CJ144&lt;Tablas!$C$17,"Nulo",IF(CJ144&lt;Tablas!$D$17,"Bajo",IF(CJ144&lt;Tablas!$E$17,"Medio",IF(CJ144&lt;Tablas!$F$17,"Alto","Muy alto")))))</f>
      </c>
      <c r="CL144" s="3">
        <f>IF($BX144="","",SUM(DJ144,DP144,DK144,DL144,DM144,DN144,DO144,FQ144,FR144,FS144,FT144,DQ144,DR144,DS144,DT144))</f>
      </c>
      <c r="CM144" s="3">
        <f>IF(CL144="","",IF(CL144&lt;Tablas!$C$18,"Nulo",IF(CL144&lt;Tablas!$D$18,"Bajo",IF(CL144&lt;Tablas!$E$18,"Medio",IF(CL144&lt;Tablas!$F$18,"Alto","Muy alto")))))</f>
      </c>
      <c r="CN144" s="3">
        <f>IF($BX144="","",SUM(EC144,ED144,EE144,EF144,EA144,EB144,EG144,EH144,EM144,EN144))</f>
      </c>
      <c r="CO144" s="3">
        <f>IF(CN144="","",IF(CN144&lt;Tablas!$C$19,"Nulo",IF(CN144&lt;Tablas!$D$19,"Bajo",IF(CN144&lt;Tablas!$E$19,"Medio",IF(CN144&lt;Tablas!$F$19,"Alto","Muy alto")))))</f>
      </c>
      <c r="CP144" s="3">
        <f>IF($BX144="","",SUM(DU144,DV144))</f>
      </c>
      <c r="CQ144" s="3">
        <f>IF(CP144="","",IF(CP144&lt;Tablas!$C$20,"Nulo",IF(CP144&lt;Tablas!$D$20,"Bajo",IF(CP144&lt;Tablas!$E$20,"Medio",IF(CP144&lt;Tablas!$F$20,"Alto","Muy alto")))))</f>
      </c>
      <c r="CR144" s="3">
        <f>IF($BX144="","",SUM(DW144,DX144,DY144,DZ144))</f>
      </c>
      <c r="CS144" s="3">
        <f>IF(CR144="","",IF(CR144&lt;Tablas!$C$21,"Nulo",IF(CR144&lt;Tablas!$D$21,"Bajo",IF(CR144&lt;Tablas!$E$21,"Medio",IF(CR144&lt;Tablas!$F$21,"Alto","Muy alto")))))</f>
      </c>
      <c r="CT144" s="3">
        <f>IF($BX144="","",SUM(EI144,EJ144,EK144,EL144,EO144,EP144,EQ144,ER144,ES144))</f>
      </c>
      <c r="CU144" s="3">
        <f>IF(CT144="","",IF(CT144&lt;Tablas!$C$22,"Nulo",IF(CT144&lt;Tablas!$D$22,"Bajo",IF(CT144&lt;Tablas!$E$22,"Medio",IF(CT144&lt;Tablas!$F$22,"Alto","Muy alto")))))</f>
      </c>
      <c r="CV144" s="3">
        <f>IF($BX144="","",SUM(ET144,EU144,EV144,EW144,EX144,FU144,FV144,FW144,FX144))</f>
      </c>
      <c r="CW144" s="3">
        <f>IF(CV144="","",IF(CV144&lt;Tablas!$C$23,"Nulo",IF(CV144&lt;Tablas!$D$23,"Bajo",IF(CV144&lt;Tablas!$E$23,"Medio",IF(CV144&lt;Tablas!$F$23,"Alto","Muy alto")))))</f>
      </c>
      <c r="CX144" s="3">
        <f>IF($BX144="","",SUM(FI144,FJ144,FK144,FL144,FM144,FN144,FO144,FP144))</f>
      </c>
      <c r="CY144" s="3">
        <f>IF(CX144="","",IF(CX144&lt;Tablas!$C$24,"Nulo",IF(CX144&lt;Tablas!$D$24,"Bajo",IF(CX144&lt;Tablas!$E$24,"Medio",IF(CX144&lt;Tablas!$F$24,"Alto","Muy alto")))))</f>
      </c>
      <c r="CZ144" s="3">
        <f>IF($BX144="","",SUM(EY144,EZ144,FA144,FB144,FC144,FD144))</f>
      </c>
      <c r="DA144" s="3">
        <f>IF(CZ144="","",IF(CZ144&lt;Tablas!$C$25,"Nulo",IF(CZ144&lt;Tablas!$D$25,"Bajo",IF(CZ144&lt;Tablas!$E$25,"Medio",IF(CZ144&lt;Tablas!$F$25,"Alto","Muy alto")))))</f>
      </c>
      <c r="DB144" s="3">
        <f>IF($BX144="","",SUM(FG144,FH144,FE144,FF144))</f>
      </c>
      <c r="DC144" s="3">
        <f>IF(DB144="","",IF(DB144&lt;Tablas!$C$26,"Nulo",IF(DB144&lt;Tablas!$D$26,"Bajo",IF(DB144&lt;Tablas!$E$26,"Medio",IF(DB144&lt;Tablas!$F$26,"Alto","Muy alto")))))</f>
      </c>
      <c r="DD144" s="3">
        <f>IF($BX144="","",COUNTBLANK(D144:BO144)+IF($B144="Sí",COUNTBLANK(BP144:BS144),0)+IF($C144="Sí",COUNTBLANK(BT144:BW144),0)+IF($B144="",1,0)+IF($C144="",1,0))</f>
      </c>
      <c r="DE144" s="3">
        <f>IF(D144="",0,INDEX(Tablas!$B$4:$B$8,MATCH(D144,Tablas!$A$4:$A$8,0)))</f>
      </c>
      <c r="DF144" s="3">
        <f>IF(E144="",0,INDEX(Tablas!$C$4:$C$8,MATCH(E144,Tablas!$A$4:$A$8,0)))</f>
      </c>
      <c r="DG144" s="3">
        <f>IF(F144="",0,INDEX(Tablas!$C$4:$C$8,MATCH(F144,Tablas!$A$4:$A$8,0)))</f>
      </c>
      <c r="DH144" s="3">
        <f>IF(G144="",0,INDEX(Tablas!$B$4:$B$8,MATCH(G144,Tablas!$A$4:$A$8,0)))</f>
      </c>
      <c r="DI144" s="3">
        <f>IF(H144="",0,INDEX(Tablas!$C$4:$C$8,MATCH(H144,Tablas!$A$4:$A$8,0)))</f>
      </c>
      <c r="DJ144" s="3">
        <f>IF(I144="",0,INDEX(Tablas!$C$4:$C$8,MATCH(I144,Tablas!$A$4:$A$8,0)))</f>
      </c>
      <c r="DK144" s="3">
        <f>IF(J144="",0,INDEX(Tablas!$C$4:$C$8,MATCH(J144,Tablas!$A$4:$A$8,0)))</f>
      </c>
      <c r="DL144" s="3">
        <f>IF(K144="",0,INDEX(Tablas!$C$4:$C$8,MATCH(K144,Tablas!$A$4:$A$8,0)))</f>
      </c>
      <c r="DM144" s="3">
        <f>IF(L144="",0,INDEX(Tablas!$C$4:$C$8,MATCH(L144,Tablas!$A$4:$A$8,0)))</f>
      </c>
      <c r="DN144" s="3">
        <f>IF(M144="",0,INDEX(Tablas!$C$4:$C$8,MATCH(M144,Tablas!$A$4:$A$8,0)))</f>
      </c>
      <c r="DO144" s="3">
        <f>IF(N144="",0,INDEX(Tablas!$C$4:$C$8,MATCH(N144,Tablas!$A$4:$A$8,0)))</f>
      </c>
      <c r="DP144" s="3">
        <f>IF(O144="",0,INDEX(Tablas!$C$4:$C$8,MATCH(O144,Tablas!$A$4:$A$8,0)))</f>
      </c>
      <c r="DQ144" s="3">
        <f>IF(P144="",0,INDEX(Tablas!$C$4:$C$8,MATCH(P144,Tablas!$A$4:$A$8,0)))</f>
      </c>
      <c r="DR144" s="3">
        <f>IF(Q144="",0,INDEX(Tablas!$C$4:$C$8,MATCH(Q144,Tablas!$A$4:$A$8,0)))</f>
      </c>
      <c r="DS144" s="3">
        <f>IF(R144="",0,INDEX(Tablas!$C$4:$C$8,MATCH(R144,Tablas!$A$4:$A$8,0)))</f>
      </c>
      <c r="DT144" s="3">
        <f>IF(S144="",0,INDEX(Tablas!$C$4:$C$8,MATCH(S144,Tablas!$A$4:$A$8,0)))</f>
      </c>
      <c r="DU144" s="3">
        <f>IF(T144="",0,INDEX(Tablas!$C$4:$C$8,MATCH(T144,Tablas!$A$4:$A$8,0)))</f>
      </c>
      <c r="DV144" s="3">
        <f>IF(U144="",0,INDEX(Tablas!$C$4:$C$8,MATCH(U144,Tablas!$A$4:$A$8,0)))</f>
      </c>
      <c r="DW144" s="3">
        <f>IF(V144="",0,INDEX(Tablas!$C$4:$C$8,MATCH(V144,Tablas!$A$4:$A$8,0)))</f>
      </c>
      <c r="DX144" s="3">
        <f>IF(W144="",0,INDEX(Tablas!$C$4:$C$8,MATCH(W144,Tablas!$A$4:$A$8,0)))</f>
      </c>
      <c r="DY144" s="3">
        <f>IF(X144="",0,INDEX(Tablas!$C$4:$C$8,MATCH(X144,Tablas!$A$4:$A$8,0)))</f>
      </c>
      <c r="DZ144" s="3">
        <f>IF(Y144="",0,INDEX(Tablas!$C$4:$C$8,MATCH(Y144,Tablas!$A$4:$A$8,0)))</f>
      </c>
      <c r="EA144" s="3">
        <f>IF(Z144="",0,INDEX(Tablas!$B$4:$B$8,MATCH(Z144,Tablas!$A$4:$A$8,0)))</f>
      </c>
      <c r="EB144" s="3">
        <f>IF(AA144="",0,INDEX(Tablas!$B$4:$B$8,MATCH(AA144,Tablas!$A$4:$A$8,0)))</f>
      </c>
      <c r="EC144" s="3">
        <f>IF(AB144="",0,INDEX(Tablas!$B$4:$B$8,MATCH(AB144,Tablas!$A$4:$A$8,0)))</f>
      </c>
      <c r="ED144" s="3">
        <f>IF(AC144="",0,INDEX(Tablas!$B$4:$B$8,MATCH(AC144,Tablas!$A$4:$A$8,0)))</f>
      </c>
      <c r="EE144" s="3">
        <f>IF(AD144="",0,INDEX(Tablas!$B$4:$B$8,MATCH(AD144,Tablas!$A$4:$A$8,0)))</f>
      </c>
      <c r="EF144" s="3">
        <f>IF(AE144="",0,INDEX(Tablas!$B$4:$B$8,MATCH(AE144,Tablas!$A$4:$A$8,0)))</f>
      </c>
      <c r="EG144" s="3">
        <f>IF(AF144="",0,INDEX(Tablas!$C$4:$C$8,MATCH(AF144,Tablas!$A$4:$A$8,0)))</f>
      </c>
      <c r="EH144" s="3">
        <f>IF(AG144="",0,INDEX(Tablas!$B$4:$B$8,MATCH(AG144,Tablas!$A$4:$A$8,0)))</f>
      </c>
      <c r="EI144" s="3">
        <f>IF(AH144="",0,INDEX(Tablas!$B$4:$B$8,MATCH(AH144,Tablas!$A$4:$A$8,0)))</f>
      </c>
      <c r="EJ144" s="3">
        <f>IF(AI144="",0,INDEX(Tablas!$B$4:$B$8,MATCH(AI144,Tablas!$A$4:$A$8,0)))</f>
      </c>
      <c r="EK144" s="3">
        <f>IF(AJ144="",0,INDEX(Tablas!$B$4:$B$8,MATCH(AJ144,Tablas!$A$4:$A$8,0)))</f>
      </c>
      <c r="EL144" s="3">
        <f>IF(AK144="",0,INDEX(Tablas!$B$4:$B$8,MATCH(AK144,Tablas!$A$4:$A$8,0)))</f>
      </c>
      <c r="EM144" s="3">
        <f>IF(AL144="",0,INDEX(Tablas!$B$4:$B$8,MATCH(AL144,Tablas!$A$4:$A$8,0)))</f>
      </c>
      <c r="EN144" s="3">
        <f>IF(AM144="",0,INDEX(Tablas!$B$4:$B$8,MATCH(AM144,Tablas!$A$4:$A$8,0)))</f>
      </c>
      <c r="EO144" s="3">
        <f>IF(AN144="",0,INDEX(Tablas!$B$4:$B$8,MATCH(AN144,Tablas!$A$4:$A$8,0)))</f>
      </c>
      <c r="EP144" s="3">
        <f>IF(AO144="",0,INDEX(Tablas!$B$4:$B$8,MATCH(AO144,Tablas!$A$4:$A$8,0)))</f>
      </c>
      <c r="EQ144" s="3">
        <f>IF(AP144="",0,INDEX(Tablas!$B$4:$B$8,MATCH(AP144,Tablas!$A$4:$A$8,0)))</f>
      </c>
      <c r="ER144" s="3">
        <f>IF(AQ144="",0,INDEX(Tablas!$B$4:$B$8,MATCH(AQ144,Tablas!$A$4:$A$8,0)))</f>
      </c>
      <c r="ES144" s="3">
        <f>IF(AR144="",0,INDEX(Tablas!$B$4:$B$8,MATCH(AR144,Tablas!$A$4:$A$8,0)))</f>
      </c>
      <c r="ET144" s="3">
        <f>IF(AS144="",0,INDEX(Tablas!$B$4:$B$8,MATCH(AS144,Tablas!$A$4:$A$8,0)))</f>
      </c>
      <c r="EU144" s="3">
        <f>IF(AT144="",0,INDEX(Tablas!$B$4:$B$8,MATCH(AT144,Tablas!$A$4:$A$8,0)))</f>
      </c>
      <c r="EV144" s="3">
        <f>IF(AU144="",0,INDEX(Tablas!$B$4:$B$8,MATCH(AU144,Tablas!$A$4:$A$8,0)))</f>
      </c>
      <c r="EW144" s="3">
        <f>IF(AV144="",0,INDEX(Tablas!$B$4:$B$8,MATCH(AV144,Tablas!$A$4:$A$8,0)))</f>
      </c>
      <c r="EX144" s="3">
        <f>IF(AW144="",0,INDEX(Tablas!$B$4:$B$8,MATCH(AW144,Tablas!$A$4:$A$8,0)))</f>
      </c>
      <c r="EY144" s="3">
        <f>IF(AX144="",0,INDEX(Tablas!$B$4:$B$8,MATCH(AX144,Tablas!$A$4:$A$8,0)))</f>
      </c>
      <c r="EZ144" s="3">
        <f>IF(AY144="",0,INDEX(Tablas!$B$4:$B$8,MATCH(AY144,Tablas!$A$4:$A$8,0)))</f>
      </c>
      <c r="FA144" s="3">
        <f>IF(AZ144="",0,INDEX(Tablas!$B$4:$B$8,MATCH(AZ144,Tablas!$A$4:$A$8,0)))</f>
      </c>
      <c r="FB144" s="3">
        <f>IF(BA144="",0,INDEX(Tablas!$B$4:$B$8,MATCH(BA144,Tablas!$A$4:$A$8,0)))</f>
      </c>
      <c r="FC144" s="3">
        <f>IF(BB144="",0,INDEX(Tablas!$B$4:$B$8,MATCH(BB144,Tablas!$A$4:$A$8,0)))</f>
      </c>
      <c r="FD144" s="3">
        <f>IF(BC144="",0,INDEX(Tablas!$B$4:$B$8,MATCH(BC144,Tablas!$A$4:$A$8,0)))</f>
      </c>
      <c r="FE144" s="3">
        <f>IF(BD144="",0,INDEX(Tablas!$B$4:$B$8,MATCH(BD144,Tablas!$A$4:$A$8,0)))</f>
      </c>
      <c r="FF144" s="3">
        <f>IF(BE144="",0,INDEX(Tablas!$C$4:$C$8,MATCH(BE144,Tablas!$A$4:$A$8,0)))</f>
      </c>
      <c r="FG144" s="3">
        <f>IF(BF144="",0,INDEX(Tablas!$B$4:$B$8,MATCH(BF144,Tablas!$A$4:$A$8,0)))</f>
      </c>
      <c r="FH144" s="3">
        <f>IF(BG144="",0,INDEX(Tablas!$B$4:$B$8,MATCH(BG144,Tablas!$A$4:$A$8,0)))</f>
      </c>
      <c r="FI144" s="3">
        <f>IF(BH144="",0,INDEX(Tablas!$B$4:$B$8,MATCH(BH144,Tablas!$A$4:$A$8,0)))</f>
      </c>
      <c r="FJ144" s="3">
        <f>IF(BI144="",0,INDEX(Tablas!$C$4:$C$8,MATCH(BI144,Tablas!$A$4:$A$8,0)))</f>
      </c>
      <c r="FK144" s="3">
        <f>IF(BJ144="",0,INDEX(Tablas!$C$4:$C$8,MATCH(BJ144,Tablas!$A$4:$A$8,0)))</f>
      </c>
      <c r="FL144" s="3">
        <f>IF(BK144="",0,INDEX(Tablas!$C$4:$C$8,MATCH(BK144,Tablas!$A$4:$A$8,0)))</f>
      </c>
      <c r="FM144" s="3">
        <f>IF(BL144="",0,INDEX(Tablas!$C$4:$C$8,MATCH(BL144,Tablas!$A$4:$A$8,0)))</f>
      </c>
      <c r="FN144" s="3">
        <f>IF(BM144="",0,INDEX(Tablas!$C$4:$C$8,MATCH(BM144,Tablas!$A$4:$A$8,0)))</f>
      </c>
      <c r="FO144" s="3">
        <f>IF(BN144="",0,INDEX(Tablas!$C$4:$C$8,MATCH(BN144,Tablas!$A$4:$A$8,0)))</f>
      </c>
      <c r="FP144" s="3">
        <f>IF(BO144="",0,INDEX(Tablas!$C$4:$C$8,MATCH(BO144,Tablas!$A$4:$A$8,0)))</f>
      </c>
      <c r="FQ144" s="3">
        <f>IF(OR($B144&lt;&gt;"Sí",BP144=""),0,INDEX(Tablas!$C$4:$C$8,MATCH(BP144,Tablas!$A$4:$A$8,0)))</f>
      </c>
      <c r="FR144" s="3">
        <f>IF(OR($B144&lt;&gt;"Sí",BQ144=""),0,INDEX(Tablas!$C$4:$C$8,MATCH(BQ144,Tablas!$A$4:$A$8,0)))</f>
      </c>
      <c r="FS144" s="3">
        <f>IF(OR($B144&lt;&gt;"Sí",BR144=""),0,INDEX(Tablas!$C$4:$C$8,MATCH(BR144,Tablas!$A$4:$A$8,0)))</f>
      </c>
      <c r="FT144" s="3">
        <f>IF(OR($B144&lt;&gt;"Sí",BS144=""),0,INDEX(Tablas!$C$4:$C$8,MATCH(BS144,Tablas!$A$4:$A$8,0)))</f>
      </c>
      <c r="FU144" s="3">
        <f>IF(OR($C144&lt;&gt;"Sí",BT144=""),0,INDEX(Tablas!$C$4:$C$8,MATCH(BT144,Tablas!$A$4:$A$8,0)))</f>
      </c>
      <c r="FV144" s="3">
        <f>IF(OR($C144&lt;&gt;"Sí",BU144=""),0,INDEX(Tablas!$C$4:$C$8,MATCH(BU144,Tablas!$A$4:$A$8,0)))</f>
      </c>
      <c r="FW144" s="3">
        <f>IF(OR($C144&lt;&gt;"Sí",BV144=""),0,INDEX(Tablas!$C$4:$C$8,MATCH(BV144,Tablas!$A$4:$A$8,0)))</f>
      </c>
      <c r="FX144" s="3">
        <f>IF(OR($C144&lt;&gt;"Sí",BW144=""),0,INDEX(Tablas!$C$4:$C$8,MATCH(BW144,Tablas!$A$4:$A$8,0)))</f>
      </c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6">
        <f>IF(COUNTA($A145:$BW145)=0,"",SUM(DE145:FX145))</f>
      </c>
      <c r="BY145" s="6">
        <f>IF(BX145="","",IF(BX145&lt;Tablas!$C$11,"Nulo",IF(BX145&lt;Tablas!$D$11,"Bajo",IF(BX145&lt;Tablas!$E$11,"Medio",IF(BX145&lt;Tablas!$F$11,"Alto","Muy alto")))))</f>
      </c>
      <c r="BZ145" s="3">
        <f>IF($BX145="","",SUM(DE145,DG145,DF145,DH145,DI145))</f>
      </c>
      <c r="CA145" s="3">
        <f>IF(BZ145="","",IF(BZ145&lt;Tablas!$C$12,"Nulo",IF(BZ145&lt;Tablas!$D$12,"Bajo",IF(BZ145&lt;Tablas!$E$12,"Medio",IF(BZ145&lt;Tablas!$F$12,"Alto","Muy alto")))))</f>
      </c>
      <c r="CB145" s="3">
        <f>IF($BX145="","",SUM(DJ145,DP145,DK145,DL145,DM145,DN145,DO145,FQ145,FR145,FS145,FT145,DQ145,DR145,DS145,DT145,EC145,ED145,EE145,EF145,EA145,EB145,EG145,EH145,EM145,EN145))</f>
      </c>
      <c r="CC145" s="3">
        <f>IF(CB145="","",IF(CB145&lt;Tablas!$C$13,"Nulo",IF(CB145&lt;Tablas!$D$13,"Bajo",IF(CB145&lt;Tablas!$E$13,"Medio",IF(CB145&lt;Tablas!$F$13,"Alto","Muy alto")))))</f>
      </c>
      <c r="CD145" s="3">
        <f>IF($BX145="","",SUM(DU145,DV145,DW145,DX145,DY145,DZ145))</f>
      </c>
      <c r="CE145" s="3">
        <f>IF(CD145="","",IF(CD145&lt;Tablas!$C$14,"Nulo",IF(CD145&lt;Tablas!$D$14,"Bajo",IF(CD145&lt;Tablas!$E$14,"Medio",IF(CD145&lt;Tablas!$F$14,"Alto","Muy alto")))))</f>
      </c>
      <c r="CF145" s="3">
        <f>IF($BX145="","",SUM(EI145,EJ145,EK145,EL145,EO145,EP145,EQ145,ER145,ES145,ET145,EU145,EV145,EW145,EX145,FU145,FV145,FW145,FX145,FI145,FJ145,FK145,FL145,FM145,FN145,FO145,FP145))</f>
      </c>
      <c r="CG145" s="3">
        <f>IF(CF145="","",IF(CF145&lt;Tablas!$C$15,"Nulo",IF(CF145&lt;Tablas!$D$15,"Bajo",IF(CF145&lt;Tablas!$E$15,"Medio",IF(CF145&lt;Tablas!$F$15,"Alto","Muy alto")))))</f>
      </c>
      <c r="CH145" s="3">
        <f>IF($BX145="","",SUM(EY145,EZ145,FA145,FB145,FC145,FD145,FG145,FH145,FE145,FF145))</f>
      </c>
      <c r="CI145" s="3">
        <f>IF(CH145="","",IF(CH145&lt;Tablas!$C$16,"Nulo",IF(CH145&lt;Tablas!$D$16,"Bajo",IF(CH145&lt;Tablas!$E$16,"Medio",IF(CH145&lt;Tablas!$F$16,"Alto","Muy alto")))))</f>
      </c>
      <c r="CJ145" s="3">
        <f>IF($BX145="","",SUM(DE145,DG145,DF145,DH145,DI145))</f>
      </c>
      <c r="CK145" s="3">
        <f>IF(CJ145="","",IF(CJ145&lt;Tablas!$C$17,"Nulo",IF(CJ145&lt;Tablas!$D$17,"Bajo",IF(CJ145&lt;Tablas!$E$17,"Medio",IF(CJ145&lt;Tablas!$F$17,"Alto","Muy alto")))))</f>
      </c>
      <c r="CL145" s="3">
        <f>IF($BX145="","",SUM(DJ145,DP145,DK145,DL145,DM145,DN145,DO145,FQ145,FR145,FS145,FT145,DQ145,DR145,DS145,DT145))</f>
      </c>
      <c r="CM145" s="3">
        <f>IF(CL145="","",IF(CL145&lt;Tablas!$C$18,"Nulo",IF(CL145&lt;Tablas!$D$18,"Bajo",IF(CL145&lt;Tablas!$E$18,"Medio",IF(CL145&lt;Tablas!$F$18,"Alto","Muy alto")))))</f>
      </c>
      <c r="CN145" s="3">
        <f>IF($BX145="","",SUM(EC145,ED145,EE145,EF145,EA145,EB145,EG145,EH145,EM145,EN145))</f>
      </c>
      <c r="CO145" s="3">
        <f>IF(CN145="","",IF(CN145&lt;Tablas!$C$19,"Nulo",IF(CN145&lt;Tablas!$D$19,"Bajo",IF(CN145&lt;Tablas!$E$19,"Medio",IF(CN145&lt;Tablas!$F$19,"Alto","Muy alto")))))</f>
      </c>
      <c r="CP145" s="3">
        <f>IF($BX145="","",SUM(DU145,DV145))</f>
      </c>
      <c r="CQ145" s="3">
        <f>IF(CP145="","",IF(CP145&lt;Tablas!$C$20,"Nulo",IF(CP145&lt;Tablas!$D$20,"Bajo",IF(CP145&lt;Tablas!$E$20,"Medio",IF(CP145&lt;Tablas!$F$20,"Alto","Muy alto")))))</f>
      </c>
      <c r="CR145" s="3">
        <f>IF($BX145="","",SUM(DW145,DX145,DY145,DZ145))</f>
      </c>
      <c r="CS145" s="3">
        <f>IF(CR145="","",IF(CR145&lt;Tablas!$C$21,"Nulo",IF(CR145&lt;Tablas!$D$21,"Bajo",IF(CR145&lt;Tablas!$E$21,"Medio",IF(CR145&lt;Tablas!$F$21,"Alto","Muy alto")))))</f>
      </c>
      <c r="CT145" s="3">
        <f>IF($BX145="","",SUM(EI145,EJ145,EK145,EL145,EO145,EP145,EQ145,ER145,ES145))</f>
      </c>
      <c r="CU145" s="3">
        <f>IF(CT145="","",IF(CT145&lt;Tablas!$C$22,"Nulo",IF(CT145&lt;Tablas!$D$22,"Bajo",IF(CT145&lt;Tablas!$E$22,"Medio",IF(CT145&lt;Tablas!$F$22,"Alto","Muy alto")))))</f>
      </c>
      <c r="CV145" s="3">
        <f>IF($BX145="","",SUM(ET145,EU145,EV145,EW145,EX145,FU145,FV145,FW145,FX145))</f>
      </c>
      <c r="CW145" s="3">
        <f>IF(CV145="","",IF(CV145&lt;Tablas!$C$23,"Nulo",IF(CV145&lt;Tablas!$D$23,"Bajo",IF(CV145&lt;Tablas!$E$23,"Medio",IF(CV145&lt;Tablas!$F$23,"Alto","Muy alto")))))</f>
      </c>
      <c r="CX145" s="3">
        <f>IF($BX145="","",SUM(FI145,FJ145,FK145,FL145,FM145,FN145,FO145,FP145))</f>
      </c>
      <c r="CY145" s="3">
        <f>IF(CX145="","",IF(CX145&lt;Tablas!$C$24,"Nulo",IF(CX145&lt;Tablas!$D$24,"Bajo",IF(CX145&lt;Tablas!$E$24,"Medio",IF(CX145&lt;Tablas!$F$24,"Alto","Muy alto")))))</f>
      </c>
      <c r="CZ145" s="3">
        <f>IF($BX145="","",SUM(EY145,EZ145,FA145,FB145,FC145,FD145))</f>
      </c>
      <c r="DA145" s="3">
        <f>IF(CZ145="","",IF(CZ145&lt;Tablas!$C$25,"Nulo",IF(CZ145&lt;Tablas!$D$25,"Bajo",IF(CZ145&lt;Tablas!$E$25,"Medio",IF(CZ145&lt;Tablas!$F$25,"Alto","Muy alto")))))</f>
      </c>
      <c r="DB145" s="3">
        <f>IF($BX145="","",SUM(FG145,FH145,FE145,FF145))</f>
      </c>
      <c r="DC145" s="3">
        <f>IF(DB145="","",IF(DB145&lt;Tablas!$C$26,"Nulo",IF(DB145&lt;Tablas!$D$26,"Bajo",IF(DB145&lt;Tablas!$E$26,"Medio",IF(DB145&lt;Tablas!$F$26,"Alto","Muy alto")))))</f>
      </c>
      <c r="DD145" s="3">
        <f>IF($BX145="","",COUNTBLANK(D145:BO145)+IF($B145="Sí",COUNTBLANK(BP145:BS145),0)+IF($C145="Sí",COUNTBLANK(BT145:BW145),0)+IF($B145="",1,0)+IF($C145="",1,0))</f>
      </c>
      <c r="DE145" s="3">
        <f>IF(D145="",0,INDEX(Tablas!$B$4:$B$8,MATCH(D145,Tablas!$A$4:$A$8,0)))</f>
      </c>
      <c r="DF145" s="3">
        <f>IF(E145="",0,INDEX(Tablas!$C$4:$C$8,MATCH(E145,Tablas!$A$4:$A$8,0)))</f>
      </c>
      <c r="DG145" s="3">
        <f>IF(F145="",0,INDEX(Tablas!$C$4:$C$8,MATCH(F145,Tablas!$A$4:$A$8,0)))</f>
      </c>
      <c r="DH145" s="3">
        <f>IF(G145="",0,INDEX(Tablas!$B$4:$B$8,MATCH(G145,Tablas!$A$4:$A$8,0)))</f>
      </c>
      <c r="DI145" s="3">
        <f>IF(H145="",0,INDEX(Tablas!$C$4:$C$8,MATCH(H145,Tablas!$A$4:$A$8,0)))</f>
      </c>
      <c r="DJ145" s="3">
        <f>IF(I145="",0,INDEX(Tablas!$C$4:$C$8,MATCH(I145,Tablas!$A$4:$A$8,0)))</f>
      </c>
      <c r="DK145" s="3">
        <f>IF(J145="",0,INDEX(Tablas!$C$4:$C$8,MATCH(J145,Tablas!$A$4:$A$8,0)))</f>
      </c>
      <c r="DL145" s="3">
        <f>IF(K145="",0,INDEX(Tablas!$C$4:$C$8,MATCH(K145,Tablas!$A$4:$A$8,0)))</f>
      </c>
      <c r="DM145" s="3">
        <f>IF(L145="",0,INDEX(Tablas!$C$4:$C$8,MATCH(L145,Tablas!$A$4:$A$8,0)))</f>
      </c>
      <c r="DN145" s="3">
        <f>IF(M145="",0,INDEX(Tablas!$C$4:$C$8,MATCH(M145,Tablas!$A$4:$A$8,0)))</f>
      </c>
      <c r="DO145" s="3">
        <f>IF(N145="",0,INDEX(Tablas!$C$4:$C$8,MATCH(N145,Tablas!$A$4:$A$8,0)))</f>
      </c>
      <c r="DP145" s="3">
        <f>IF(O145="",0,INDEX(Tablas!$C$4:$C$8,MATCH(O145,Tablas!$A$4:$A$8,0)))</f>
      </c>
      <c r="DQ145" s="3">
        <f>IF(P145="",0,INDEX(Tablas!$C$4:$C$8,MATCH(P145,Tablas!$A$4:$A$8,0)))</f>
      </c>
      <c r="DR145" s="3">
        <f>IF(Q145="",0,INDEX(Tablas!$C$4:$C$8,MATCH(Q145,Tablas!$A$4:$A$8,0)))</f>
      </c>
      <c r="DS145" s="3">
        <f>IF(R145="",0,INDEX(Tablas!$C$4:$C$8,MATCH(R145,Tablas!$A$4:$A$8,0)))</f>
      </c>
      <c r="DT145" s="3">
        <f>IF(S145="",0,INDEX(Tablas!$C$4:$C$8,MATCH(S145,Tablas!$A$4:$A$8,0)))</f>
      </c>
      <c r="DU145" s="3">
        <f>IF(T145="",0,INDEX(Tablas!$C$4:$C$8,MATCH(T145,Tablas!$A$4:$A$8,0)))</f>
      </c>
      <c r="DV145" s="3">
        <f>IF(U145="",0,INDEX(Tablas!$C$4:$C$8,MATCH(U145,Tablas!$A$4:$A$8,0)))</f>
      </c>
      <c r="DW145" s="3">
        <f>IF(V145="",0,INDEX(Tablas!$C$4:$C$8,MATCH(V145,Tablas!$A$4:$A$8,0)))</f>
      </c>
      <c r="DX145" s="3">
        <f>IF(W145="",0,INDEX(Tablas!$C$4:$C$8,MATCH(W145,Tablas!$A$4:$A$8,0)))</f>
      </c>
      <c r="DY145" s="3">
        <f>IF(X145="",0,INDEX(Tablas!$C$4:$C$8,MATCH(X145,Tablas!$A$4:$A$8,0)))</f>
      </c>
      <c r="DZ145" s="3">
        <f>IF(Y145="",0,INDEX(Tablas!$C$4:$C$8,MATCH(Y145,Tablas!$A$4:$A$8,0)))</f>
      </c>
      <c r="EA145" s="3">
        <f>IF(Z145="",0,INDEX(Tablas!$B$4:$B$8,MATCH(Z145,Tablas!$A$4:$A$8,0)))</f>
      </c>
      <c r="EB145" s="3">
        <f>IF(AA145="",0,INDEX(Tablas!$B$4:$B$8,MATCH(AA145,Tablas!$A$4:$A$8,0)))</f>
      </c>
      <c r="EC145" s="3">
        <f>IF(AB145="",0,INDEX(Tablas!$B$4:$B$8,MATCH(AB145,Tablas!$A$4:$A$8,0)))</f>
      </c>
      <c r="ED145" s="3">
        <f>IF(AC145="",0,INDEX(Tablas!$B$4:$B$8,MATCH(AC145,Tablas!$A$4:$A$8,0)))</f>
      </c>
      <c r="EE145" s="3">
        <f>IF(AD145="",0,INDEX(Tablas!$B$4:$B$8,MATCH(AD145,Tablas!$A$4:$A$8,0)))</f>
      </c>
      <c r="EF145" s="3">
        <f>IF(AE145="",0,INDEX(Tablas!$B$4:$B$8,MATCH(AE145,Tablas!$A$4:$A$8,0)))</f>
      </c>
      <c r="EG145" s="3">
        <f>IF(AF145="",0,INDEX(Tablas!$C$4:$C$8,MATCH(AF145,Tablas!$A$4:$A$8,0)))</f>
      </c>
      <c r="EH145" s="3">
        <f>IF(AG145="",0,INDEX(Tablas!$B$4:$B$8,MATCH(AG145,Tablas!$A$4:$A$8,0)))</f>
      </c>
      <c r="EI145" s="3">
        <f>IF(AH145="",0,INDEX(Tablas!$B$4:$B$8,MATCH(AH145,Tablas!$A$4:$A$8,0)))</f>
      </c>
      <c r="EJ145" s="3">
        <f>IF(AI145="",0,INDEX(Tablas!$B$4:$B$8,MATCH(AI145,Tablas!$A$4:$A$8,0)))</f>
      </c>
      <c r="EK145" s="3">
        <f>IF(AJ145="",0,INDEX(Tablas!$B$4:$B$8,MATCH(AJ145,Tablas!$A$4:$A$8,0)))</f>
      </c>
      <c r="EL145" s="3">
        <f>IF(AK145="",0,INDEX(Tablas!$B$4:$B$8,MATCH(AK145,Tablas!$A$4:$A$8,0)))</f>
      </c>
      <c r="EM145" s="3">
        <f>IF(AL145="",0,INDEX(Tablas!$B$4:$B$8,MATCH(AL145,Tablas!$A$4:$A$8,0)))</f>
      </c>
      <c r="EN145" s="3">
        <f>IF(AM145="",0,INDEX(Tablas!$B$4:$B$8,MATCH(AM145,Tablas!$A$4:$A$8,0)))</f>
      </c>
      <c r="EO145" s="3">
        <f>IF(AN145="",0,INDEX(Tablas!$B$4:$B$8,MATCH(AN145,Tablas!$A$4:$A$8,0)))</f>
      </c>
      <c r="EP145" s="3">
        <f>IF(AO145="",0,INDEX(Tablas!$B$4:$B$8,MATCH(AO145,Tablas!$A$4:$A$8,0)))</f>
      </c>
      <c r="EQ145" s="3">
        <f>IF(AP145="",0,INDEX(Tablas!$B$4:$B$8,MATCH(AP145,Tablas!$A$4:$A$8,0)))</f>
      </c>
      <c r="ER145" s="3">
        <f>IF(AQ145="",0,INDEX(Tablas!$B$4:$B$8,MATCH(AQ145,Tablas!$A$4:$A$8,0)))</f>
      </c>
      <c r="ES145" s="3">
        <f>IF(AR145="",0,INDEX(Tablas!$B$4:$B$8,MATCH(AR145,Tablas!$A$4:$A$8,0)))</f>
      </c>
      <c r="ET145" s="3">
        <f>IF(AS145="",0,INDEX(Tablas!$B$4:$B$8,MATCH(AS145,Tablas!$A$4:$A$8,0)))</f>
      </c>
      <c r="EU145" s="3">
        <f>IF(AT145="",0,INDEX(Tablas!$B$4:$B$8,MATCH(AT145,Tablas!$A$4:$A$8,0)))</f>
      </c>
      <c r="EV145" s="3">
        <f>IF(AU145="",0,INDEX(Tablas!$B$4:$B$8,MATCH(AU145,Tablas!$A$4:$A$8,0)))</f>
      </c>
      <c r="EW145" s="3">
        <f>IF(AV145="",0,INDEX(Tablas!$B$4:$B$8,MATCH(AV145,Tablas!$A$4:$A$8,0)))</f>
      </c>
      <c r="EX145" s="3">
        <f>IF(AW145="",0,INDEX(Tablas!$B$4:$B$8,MATCH(AW145,Tablas!$A$4:$A$8,0)))</f>
      </c>
      <c r="EY145" s="3">
        <f>IF(AX145="",0,INDEX(Tablas!$B$4:$B$8,MATCH(AX145,Tablas!$A$4:$A$8,0)))</f>
      </c>
      <c r="EZ145" s="3">
        <f>IF(AY145="",0,INDEX(Tablas!$B$4:$B$8,MATCH(AY145,Tablas!$A$4:$A$8,0)))</f>
      </c>
      <c r="FA145" s="3">
        <f>IF(AZ145="",0,INDEX(Tablas!$B$4:$B$8,MATCH(AZ145,Tablas!$A$4:$A$8,0)))</f>
      </c>
      <c r="FB145" s="3">
        <f>IF(BA145="",0,INDEX(Tablas!$B$4:$B$8,MATCH(BA145,Tablas!$A$4:$A$8,0)))</f>
      </c>
      <c r="FC145" s="3">
        <f>IF(BB145="",0,INDEX(Tablas!$B$4:$B$8,MATCH(BB145,Tablas!$A$4:$A$8,0)))</f>
      </c>
      <c r="FD145" s="3">
        <f>IF(BC145="",0,INDEX(Tablas!$B$4:$B$8,MATCH(BC145,Tablas!$A$4:$A$8,0)))</f>
      </c>
      <c r="FE145" s="3">
        <f>IF(BD145="",0,INDEX(Tablas!$B$4:$B$8,MATCH(BD145,Tablas!$A$4:$A$8,0)))</f>
      </c>
      <c r="FF145" s="3">
        <f>IF(BE145="",0,INDEX(Tablas!$C$4:$C$8,MATCH(BE145,Tablas!$A$4:$A$8,0)))</f>
      </c>
      <c r="FG145" s="3">
        <f>IF(BF145="",0,INDEX(Tablas!$B$4:$B$8,MATCH(BF145,Tablas!$A$4:$A$8,0)))</f>
      </c>
      <c r="FH145" s="3">
        <f>IF(BG145="",0,INDEX(Tablas!$B$4:$B$8,MATCH(BG145,Tablas!$A$4:$A$8,0)))</f>
      </c>
      <c r="FI145" s="3">
        <f>IF(BH145="",0,INDEX(Tablas!$B$4:$B$8,MATCH(BH145,Tablas!$A$4:$A$8,0)))</f>
      </c>
      <c r="FJ145" s="3">
        <f>IF(BI145="",0,INDEX(Tablas!$C$4:$C$8,MATCH(BI145,Tablas!$A$4:$A$8,0)))</f>
      </c>
      <c r="FK145" s="3">
        <f>IF(BJ145="",0,INDEX(Tablas!$C$4:$C$8,MATCH(BJ145,Tablas!$A$4:$A$8,0)))</f>
      </c>
      <c r="FL145" s="3">
        <f>IF(BK145="",0,INDEX(Tablas!$C$4:$C$8,MATCH(BK145,Tablas!$A$4:$A$8,0)))</f>
      </c>
      <c r="FM145" s="3">
        <f>IF(BL145="",0,INDEX(Tablas!$C$4:$C$8,MATCH(BL145,Tablas!$A$4:$A$8,0)))</f>
      </c>
      <c r="FN145" s="3">
        <f>IF(BM145="",0,INDEX(Tablas!$C$4:$C$8,MATCH(BM145,Tablas!$A$4:$A$8,0)))</f>
      </c>
      <c r="FO145" s="3">
        <f>IF(BN145="",0,INDEX(Tablas!$C$4:$C$8,MATCH(BN145,Tablas!$A$4:$A$8,0)))</f>
      </c>
      <c r="FP145" s="3">
        <f>IF(BO145="",0,INDEX(Tablas!$C$4:$C$8,MATCH(BO145,Tablas!$A$4:$A$8,0)))</f>
      </c>
      <c r="FQ145" s="3">
        <f>IF(OR($B145&lt;&gt;"Sí",BP145=""),0,INDEX(Tablas!$C$4:$C$8,MATCH(BP145,Tablas!$A$4:$A$8,0)))</f>
      </c>
      <c r="FR145" s="3">
        <f>IF(OR($B145&lt;&gt;"Sí",BQ145=""),0,INDEX(Tablas!$C$4:$C$8,MATCH(BQ145,Tablas!$A$4:$A$8,0)))</f>
      </c>
      <c r="FS145" s="3">
        <f>IF(OR($B145&lt;&gt;"Sí",BR145=""),0,INDEX(Tablas!$C$4:$C$8,MATCH(BR145,Tablas!$A$4:$A$8,0)))</f>
      </c>
      <c r="FT145" s="3">
        <f>IF(OR($B145&lt;&gt;"Sí",BS145=""),0,INDEX(Tablas!$C$4:$C$8,MATCH(BS145,Tablas!$A$4:$A$8,0)))</f>
      </c>
      <c r="FU145" s="3">
        <f>IF(OR($C145&lt;&gt;"Sí",BT145=""),0,INDEX(Tablas!$C$4:$C$8,MATCH(BT145,Tablas!$A$4:$A$8,0)))</f>
      </c>
      <c r="FV145" s="3">
        <f>IF(OR($C145&lt;&gt;"Sí",BU145=""),0,INDEX(Tablas!$C$4:$C$8,MATCH(BU145,Tablas!$A$4:$A$8,0)))</f>
      </c>
      <c r="FW145" s="3">
        <f>IF(OR($C145&lt;&gt;"Sí",BV145=""),0,INDEX(Tablas!$C$4:$C$8,MATCH(BV145,Tablas!$A$4:$A$8,0)))</f>
      </c>
      <c r="FX145" s="3">
        <f>IF(OR($C145&lt;&gt;"Sí",BW145=""),0,INDEX(Tablas!$C$4:$C$8,MATCH(BW145,Tablas!$A$4:$A$8,0)))</f>
      </c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6">
        <f>IF(COUNTA($A146:$BW146)=0,"",SUM(DE146:FX146))</f>
      </c>
      <c r="BY146" s="6">
        <f>IF(BX146="","",IF(BX146&lt;Tablas!$C$11,"Nulo",IF(BX146&lt;Tablas!$D$11,"Bajo",IF(BX146&lt;Tablas!$E$11,"Medio",IF(BX146&lt;Tablas!$F$11,"Alto","Muy alto")))))</f>
      </c>
      <c r="BZ146" s="3">
        <f>IF($BX146="","",SUM(DE146,DG146,DF146,DH146,DI146))</f>
      </c>
      <c r="CA146" s="3">
        <f>IF(BZ146="","",IF(BZ146&lt;Tablas!$C$12,"Nulo",IF(BZ146&lt;Tablas!$D$12,"Bajo",IF(BZ146&lt;Tablas!$E$12,"Medio",IF(BZ146&lt;Tablas!$F$12,"Alto","Muy alto")))))</f>
      </c>
      <c r="CB146" s="3">
        <f>IF($BX146="","",SUM(DJ146,DP146,DK146,DL146,DM146,DN146,DO146,FQ146,FR146,FS146,FT146,DQ146,DR146,DS146,DT146,EC146,ED146,EE146,EF146,EA146,EB146,EG146,EH146,EM146,EN146))</f>
      </c>
      <c r="CC146" s="3">
        <f>IF(CB146="","",IF(CB146&lt;Tablas!$C$13,"Nulo",IF(CB146&lt;Tablas!$D$13,"Bajo",IF(CB146&lt;Tablas!$E$13,"Medio",IF(CB146&lt;Tablas!$F$13,"Alto","Muy alto")))))</f>
      </c>
      <c r="CD146" s="3">
        <f>IF($BX146="","",SUM(DU146,DV146,DW146,DX146,DY146,DZ146))</f>
      </c>
      <c r="CE146" s="3">
        <f>IF(CD146="","",IF(CD146&lt;Tablas!$C$14,"Nulo",IF(CD146&lt;Tablas!$D$14,"Bajo",IF(CD146&lt;Tablas!$E$14,"Medio",IF(CD146&lt;Tablas!$F$14,"Alto","Muy alto")))))</f>
      </c>
      <c r="CF146" s="3">
        <f>IF($BX146="","",SUM(EI146,EJ146,EK146,EL146,EO146,EP146,EQ146,ER146,ES146,ET146,EU146,EV146,EW146,EX146,FU146,FV146,FW146,FX146,FI146,FJ146,FK146,FL146,FM146,FN146,FO146,FP146))</f>
      </c>
      <c r="CG146" s="3">
        <f>IF(CF146="","",IF(CF146&lt;Tablas!$C$15,"Nulo",IF(CF146&lt;Tablas!$D$15,"Bajo",IF(CF146&lt;Tablas!$E$15,"Medio",IF(CF146&lt;Tablas!$F$15,"Alto","Muy alto")))))</f>
      </c>
      <c r="CH146" s="3">
        <f>IF($BX146="","",SUM(EY146,EZ146,FA146,FB146,FC146,FD146,FG146,FH146,FE146,FF146))</f>
      </c>
      <c r="CI146" s="3">
        <f>IF(CH146="","",IF(CH146&lt;Tablas!$C$16,"Nulo",IF(CH146&lt;Tablas!$D$16,"Bajo",IF(CH146&lt;Tablas!$E$16,"Medio",IF(CH146&lt;Tablas!$F$16,"Alto","Muy alto")))))</f>
      </c>
      <c r="CJ146" s="3">
        <f>IF($BX146="","",SUM(DE146,DG146,DF146,DH146,DI146))</f>
      </c>
      <c r="CK146" s="3">
        <f>IF(CJ146="","",IF(CJ146&lt;Tablas!$C$17,"Nulo",IF(CJ146&lt;Tablas!$D$17,"Bajo",IF(CJ146&lt;Tablas!$E$17,"Medio",IF(CJ146&lt;Tablas!$F$17,"Alto","Muy alto")))))</f>
      </c>
      <c r="CL146" s="3">
        <f>IF($BX146="","",SUM(DJ146,DP146,DK146,DL146,DM146,DN146,DO146,FQ146,FR146,FS146,FT146,DQ146,DR146,DS146,DT146))</f>
      </c>
      <c r="CM146" s="3">
        <f>IF(CL146="","",IF(CL146&lt;Tablas!$C$18,"Nulo",IF(CL146&lt;Tablas!$D$18,"Bajo",IF(CL146&lt;Tablas!$E$18,"Medio",IF(CL146&lt;Tablas!$F$18,"Alto","Muy alto")))))</f>
      </c>
      <c r="CN146" s="3">
        <f>IF($BX146="","",SUM(EC146,ED146,EE146,EF146,EA146,EB146,EG146,EH146,EM146,EN146))</f>
      </c>
      <c r="CO146" s="3">
        <f>IF(CN146="","",IF(CN146&lt;Tablas!$C$19,"Nulo",IF(CN146&lt;Tablas!$D$19,"Bajo",IF(CN146&lt;Tablas!$E$19,"Medio",IF(CN146&lt;Tablas!$F$19,"Alto","Muy alto")))))</f>
      </c>
      <c r="CP146" s="3">
        <f>IF($BX146="","",SUM(DU146,DV146))</f>
      </c>
      <c r="CQ146" s="3">
        <f>IF(CP146="","",IF(CP146&lt;Tablas!$C$20,"Nulo",IF(CP146&lt;Tablas!$D$20,"Bajo",IF(CP146&lt;Tablas!$E$20,"Medio",IF(CP146&lt;Tablas!$F$20,"Alto","Muy alto")))))</f>
      </c>
      <c r="CR146" s="3">
        <f>IF($BX146="","",SUM(DW146,DX146,DY146,DZ146))</f>
      </c>
      <c r="CS146" s="3">
        <f>IF(CR146="","",IF(CR146&lt;Tablas!$C$21,"Nulo",IF(CR146&lt;Tablas!$D$21,"Bajo",IF(CR146&lt;Tablas!$E$21,"Medio",IF(CR146&lt;Tablas!$F$21,"Alto","Muy alto")))))</f>
      </c>
      <c r="CT146" s="3">
        <f>IF($BX146="","",SUM(EI146,EJ146,EK146,EL146,EO146,EP146,EQ146,ER146,ES146))</f>
      </c>
      <c r="CU146" s="3">
        <f>IF(CT146="","",IF(CT146&lt;Tablas!$C$22,"Nulo",IF(CT146&lt;Tablas!$D$22,"Bajo",IF(CT146&lt;Tablas!$E$22,"Medio",IF(CT146&lt;Tablas!$F$22,"Alto","Muy alto")))))</f>
      </c>
      <c r="CV146" s="3">
        <f>IF($BX146="","",SUM(ET146,EU146,EV146,EW146,EX146,FU146,FV146,FW146,FX146))</f>
      </c>
      <c r="CW146" s="3">
        <f>IF(CV146="","",IF(CV146&lt;Tablas!$C$23,"Nulo",IF(CV146&lt;Tablas!$D$23,"Bajo",IF(CV146&lt;Tablas!$E$23,"Medio",IF(CV146&lt;Tablas!$F$23,"Alto","Muy alto")))))</f>
      </c>
      <c r="CX146" s="3">
        <f>IF($BX146="","",SUM(FI146,FJ146,FK146,FL146,FM146,FN146,FO146,FP146))</f>
      </c>
      <c r="CY146" s="3">
        <f>IF(CX146="","",IF(CX146&lt;Tablas!$C$24,"Nulo",IF(CX146&lt;Tablas!$D$24,"Bajo",IF(CX146&lt;Tablas!$E$24,"Medio",IF(CX146&lt;Tablas!$F$24,"Alto","Muy alto")))))</f>
      </c>
      <c r="CZ146" s="3">
        <f>IF($BX146="","",SUM(EY146,EZ146,FA146,FB146,FC146,FD146))</f>
      </c>
      <c r="DA146" s="3">
        <f>IF(CZ146="","",IF(CZ146&lt;Tablas!$C$25,"Nulo",IF(CZ146&lt;Tablas!$D$25,"Bajo",IF(CZ146&lt;Tablas!$E$25,"Medio",IF(CZ146&lt;Tablas!$F$25,"Alto","Muy alto")))))</f>
      </c>
      <c r="DB146" s="3">
        <f>IF($BX146="","",SUM(FG146,FH146,FE146,FF146))</f>
      </c>
      <c r="DC146" s="3">
        <f>IF(DB146="","",IF(DB146&lt;Tablas!$C$26,"Nulo",IF(DB146&lt;Tablas!$D$26,"Bajo",IF(DB146&lt;Tablas!$E$26,"Medio",IF(DB146&lt;Tablas!$F$26,"Alto","Muy alto")))))</f>
      </c>
      <c r="DD146" s="3">
        <f>IF($BX146="","",COUNTBLANK(D146:BO146)+IF($B146="Sí",COUNTBLANK(BP146:BS146),0)+IF($C146="Sí",COUNTBLANK(BT146:BW146),0)+IF($B146="",1,0)+IF($C146="",1,0))</f>
      </c>
      <c r="DE146" s="3">
        <f>IF(D146="",0,INDEX(Tablas!$B$4:$B$8,MATCH(D146,Tablas!$A$4:$A$8,0)))</f>
      </c>
      <c r="DF146" s="3">
        <f>IF(E146="",0,INDEX(Tablas!$C$4:$C$8,MATCH(E146,Tablas!$A$4:$A$8,0)))</f>
      </c>
      <c r="DG146" s="3">
        <f>IF(F146="",0,INDEX(Tablas!$C$4:$C$8,MATCH(F146,Tablas!$A$4:$A$8,0)))</f>
      </c>
      <c r="DH146" s="3">
        <f>IF(G146="",0,INDEX(Tablas!$B$4:$B$8,MATCH(G146,Tablas!$A$4:$A$8,0)))</f>
      </c>
      <c r="DI146" s="3">
        <f>IF(H146="",0,INDEX(Tablas!$C$4:$C$8,MATCH(H146,Tablas!$A$4:$A$8,0)))</f>
      </c>
      <c r="DJ146" s="3">
        <f>IF(I146="",0,INDEX(Tablas!$C$4:$C$8,MATCH(I146,Tablas!$A$4:$A$8,0)))</f>
      </c>
      <c r="DK146" s="3">
        <f>IF(J146="",0,INDEX(Tablas!$C$4:$C$8,MATCH(J146,Tablas!$A$4:$A$8,0)))</f>
      </c>
      <c r="DL146" s="3">
        <f>IF(K146="",0,INDEX(Tablas!$C$4:$C$8,MATCH(K146,Tablas!$A$4:$A$8,0)))</f>
      </c>
      <c r="DM146" s="3">
        <f>IF(L146="",0,INDEX(Tablas!$C$4:$C$8,MATCH(L146,Tablas!$A$4:$A$8,0)))</f>
      </c>
      <c r="DN146" s="3">
        <f>IF(M146="",0,INDEX(Tablas!$C$4:$C$8,MATCH(M146,Tablas!$A$4:$A$8,0)))</f>
      </c>
      <c r="DO146" s="3">
        <f>IF(N146="",0,INDEX(Tablas!$C$4:$C$8,MATCH(N146,Tablas!$A$4:$A$8,0)))</f>
      </c>
      <c r="DP146" s="3">
        <f>IF(O146="",0,INDEX(Tablas!$C$4:$C$8,MATCH(O146,Tablas!$A$4:$A$8,0)))</f>
      </c>
      <c r="DQ146" s="3">
        <f>IF(P146="",0,INDEX(Tablas!$C$4:$C$8,MATCH(P146,Tablas!$A$4:$A$8,0)))</f>
      </c>
      <c r="DR146" s="3">
        <f>IF(Q146="",0,INDEX(Tablas!$C$4:$C$8,MATCH(Q146,Tablas!$A$4:$A$8,0)))</f>
      </c>
      <c r="DS146" s="3">
        <f>IF(R146="",0,INDEX(Tablas!$C$4:$C$8,MATCH(R146,Tablas!$A$4:$A$8,0)))</f>
      </c>
      <c r="DT146" s="3">
        <f>IF(S146="",0,INDEX(Tablas!$C$4:$C$8,MATCH(S146,Tablas!$A$4:$A$8,0)))</f>
      </c>
      <c r="DU146" s="3">
        <f>IF(T146="",0,INDEX(Tablas!$C$4:$C$8,MATCH(T146,Tablas!$A$4:$A$8,0)))</f>
      </c>
      <c r="DV146" s="3">
        <f>IF(U146="",0,INDEX(Tablas!$C$4:$C$8,MATCH(U146,Tablas!$A$4:$A$8,0)))</f>
      </c>
      <c r="DW146" s="3">
        <f>IF(V146="",0,INDEX(Tablas!$C$4:$C$8,MATCH(V146,Tablas!$A$4:$A$8,0)))</f>
      </c>
      <c r="DX146" s="3">
        <f>IF(W146="",0,INDEX(Tablas!$C$4:$C$8,MATCH(W146,Tablas!$A$4:$A$8,0)))</f>
      </c>
      <c r="DY146" s="3">
        <f>IF(X146="",0,INDEX(Tablas!$C$4:$C$8,MATCH(X146,Tablas!$A$4:$A$8,0)))</f>
      </c>
      <c r="DZ146" s="3">
        <f>IF(Y146="",0,INDEX(Tablas!$C$4:$C$8,MATCH(Y146,Tablas!$A$4:$A$8,0)))</f>
      </c>
      <c r="EA146" s="3">
        <f>IF(Z146="",0,INDEX(Tablas!$B$4:$B$8,MATCH(Z146,Tablas!$A$4:$A$8,0)))</f>
      </c>
      <c r="EB146" s="3">
        <f>IF(AA146="",0,INDEX(Tablas!$B$4:$B$8,MATCH(AA146,Tablas!$A$4:$A$8,0)))</f>
      </c>
      <c r="EC146" s="3">
        <f>IF(AB146="",0,INDEX(Tablas!$B$4:$B$8,MATCH(AB146,Tablas!$A$4:$A$8,0)))</f>
      </c>
      <c r="ED146" s="3">
        <f>IF(AC146="",0,INDEX(Tablas!$B$4:$B$8,MATCH(AC146,Tablas!$A$4:$A$8,0)))</f>
      </c>
      <c r="EE146" s="3">
        <f>IF(AD146="",0,INDEX(Tablas!$B$4:$B$8,MATCH(AD146,Tablas!$A$4:$A$8,0)))</f>
      </c>
      <c r="EF146" s="3">
        <f>IF(AE146="",0,INDEX(Tablas!$B$4:$B$8,MATCH(AE146,Tablas!$A$4:$A$8,0)))</f>
      </c>
      <c r="EG146" s="3">
        <f>IF(AF146="",0,INDEX(Tablas!$C$4:$C$8,MATCH(AF146,Tablas!$A$4:$A$8,0)))</f>
      </c>
      <c r="EH146" s="3">
        <f>IF(AG146="",0,INDEX(Tablas!$B$4:$B$8,MATCH(AG146,Tablas!$A$4:$A$8,0)))</f>
      </c>
      <c r="EI146" s="3">
        <f>IF(AH146="",0,INDEX(Tablas!$B$4:$B$8,MATCH(AH146,Tablas!$A$4:$A$8,0)))</f>
      </c>
      <c r="EJ146" s="3">
        <f>IF(AI146="",0,INDEX(Tablas!$B$4:$B$8,MATCH(AI146,Tablas!$A$4:$A$8,0)))</f>
      </c>
      <c r="EK146" s="3">
        <f>IF(AJ146="",0,INDEX(Tablas!$B$4:$B$8,MATCH(AJ146,Tablas!$A$4:$A$8,0)))</f>
      </c>
      <c r="EL146" s="3">
        <f>IF(AK146="",0,INDEX(Tablas!$B$4:$B$8,MATCH(AK146,Tablas!$A$4:$A$8,0)))</f>
      </c>
      <c r="EM146" s="3">
        <f>IF(AL146="",0,INDEX(Tablas!$B$4:$B$8,MATCH(AL146,Tablas!$A$4:$A$8,0)))</f>
      </c>
      <c r="EN146" s="3">
        <f>IF(AM146="",0,INDEX(Tablas!$B$4:$B$8,MATCH(AM146,Tablas!$A$4:$A$8,0)))</f>
      </c>
      <c r="EO146" s="3">
        <f>IF(AN146="",0,INDEX(Tablas!$B$4:$B$8,MATCH(AN146,Tablas!$A$4:$A$8,0)))</f>
      </c>
      <c r="EP146" s="3">
        <f>IF(AO146="",0,INDEX(Tablas!$B$4:$B$8,MATCH(AO146,Tablas!$A$4:$A$8,0)))</f>
      </c>
      <c r="EQ146" s="3">
        <f>IF(AP146="",0,INDEX(Tablas!$B$4:$B$8,MATCH(AP146,Tablas!$A$4:$A$8,0)))</f>
      </c>
      <c r="ER146" s="3">
        <f>IF(AQ146="",0,INDEX(Tablas!$B$4:$B$8,MATCH(AQ146,Tablas!$A$4:$A$8,0)))</f>
      </c>
      <c r="ES146" s="3">
        <f>IF(AR146="",0,INDEX(Tablas!$B$4:$B$8,MATCH(AR146,Tablas!$A$4:$A$8,0)))</f>
      </c>
      <c r="ET146" s="3">
        <f>IF(AS146="",0,INDEX(Tablas!$B$4:$B$8,MATCH(AS146,Tablas!$A$4:$A$8,0)))</f>
      </c>
      <c r="EU146" s="3">
        <f>IF(AT146="",0,INDEX(Tablas!$B$4:$B$8,MATCH(AT146,Tablas!$A$4:$A$8,0)))</f>
      </c>
      <c r="EV146" s="3">
        <f>IF(AU146="",0,INDEX(Tablas!$B$4:$B$8,MATCH(AU146,Tablas!$A$4:$A$8,0)))</f>
      </c>
      <c r="EW146" s="3">
        <f>IF(AV146="",0,INDEX(Tablas!$B$4:$B$8,MATCH(AV146,Tablas!$A$4:$A$8,0)))</f>
      </c>
      <c r="EX146" s="3">
        <f>IF(AW146="",0,INDEX(Tablas!$B$4:$B$8,MATCH(AW146,Tablas!$A$4:$A$8,0)))</f>
      </c>
      <c r="EY146" s="3">
        <f>IF(AX146="",0,INDEX(Tablas!$B$4:$B$8,MATCH(AX146,Tablas!$A$4:$A$8,0)))</f>
      </c>
      <c r="EZ146" s="3">
        <f>IF(AY146="",0,INDEX(Tablas!$B$4:$B$8,MATCH(AY146,Tablas!$A$4:$A$8,0)))</f>
      </c>
      <c r="FA146" s="3">
        <f>IF(AZ146="",0,INDEX(Tablas!$B$4:$B$8,MATCH(AZ146,Tablas!$A$4:$A$8,0)))</f>
      </c>
      <c r="FB146" s="3">
        <f>IF(BA146="",0,INDEX(Tablas!$B$4:$B$8,MATCH(BA146,Tablas!$A$4:$A$8,0)))</f>
      </c>
      <c r="FC146" s="3">
        <f>IF(BB146="",0,INDEX(Tablas!$B$4:$B$8,MATCH(BB146,Tablas!$A$4:$A$8,0)))</f>
      </c>
      <c r="FD146" s="3">
        <f>IF(BC146="",0,INDEX(Tablas!$B$4:$B$8,MATCH(BC146,Tablas!$A$4:$A$8,0)))</f>
      </c>
      <c r="FE146" s="3">
        <f>IF(BD146="",0,INDEX(Tablas!$B$4:$B$8,MATCH(BD146,Tablas!$A$4:$A$8,0)))</f>
      </c>
      <c r="FF146" s="3">
        <f>IF(BE146="",0,INDEX(Tablas!$C$4:$C$8,MATCH(BE146,Tablas!$A$4:$A$8,0)))</f>
      </c>
      <c r="FG146" s="3">
        <f>IF(BF146="",0,INDEX(Tablas!$B$4:$B$8,MATCH(BF146,Tablas!$A$4:$A$8,0)))</f>
      </c>
      <c r="FH146" s="3">
        <f>IF(BG146="",0,INDEX(Tablas!$B$4:$B$8,MATCH(BG146,Tablas!$A$4:$A$8,0)))</f>
      </c>
      <c r="FI146" s="3">
        <f>IF(BH146="",0,INDEX(Tablas!$B$4:$B$8,MATCH(BH146,Tablas!$A$4:$A$8,0)))</f>
      </c>
      <c r="FJ146" s="3">
        <f>IF(BI146="",0,INDEX(Tablas!$C$4:$C$8,MATCH(BI146,Tablas!$A$4:$A$8,0)))</f>
      </c>
      <c r="FK146" s="3">
        <f>IF(BJ146="",0,INDEX(Tablas!$C$4:$C$8,MATCH(BJ146,Tablas!$A$4:$A$8,0)))</f>
      </c>
      <c r="FL146" s="3">
        <f>IF(BK146="",0,INDEX(Tablas!$C$4:$C$8,MATCH(BK146,Tablas!$A$4:$A$8,0)))</f>
      </c>
      <c r="FM146" s="3">
        <f>IF(BL146="",0,INDEX(Tablas!$C$4:$C$8,MATCH(BL146,Tablas!$A$4:$A$8,0)))</f>
      </c>
      <c r="FN146" s="3">
        <f>IF(BM146="",0,INDEX(Tablas!$C$4:$C$8,MATCH(BM146,Tablas!$A$4:$A$8,0)))</f>
      </c>
      <c r="FO146" s="3">
        <f>IF(BN146="",0,INDEX(Tablas!$C$4:$C$8,MATCH(BN146,Tablas!$A$4:$A$8,0)))</f>
      </c>
      <c r="FP146" s="3">
        <f>IF(BO146="",0,INDEX(Tablas!$C$4:$C$8,MATCH(BO146,Tablas!$A$4:$A$8,0)))</f>
      </c>
      <c r="FQ146" s="3">
        <f>IF(OR($B146&lt;&gt;"Sí",BP146=""),0,INDEX(Tablas!$C$4:$C$8,MATCH(BP146,Tablas!$A$4:$A$8,0)))</f>
      </c>
      <c r="FR146" s="3">
        <f>IF(OR($B146&lt;&gt;"Sí",BQ146=""),0,INDEX(Tablas!$C$4:$C$8,MATCH(BQ146,Tablas!$A$4:$A$8,0)))</f>
      </c>
      <c r="FS146" s="3">
        <f>IF(OR($B146&lt;&gt;"Sí",BR146=""),0,INDEX(Tablas!$C$4:$C$8,MATCH(BR146,Tablas!$A$4:$A$8,0)))</f>
      </c>
      <c r="FT146" s="3">
        <f>IF(OR($B146&lt;&gt;"Sí",BS146=""),0,INDEX(Tablas!$C$4:$C$8,MATCH(BS146,Tablas!$A$4:$A$8,0)))</f>
      </c>
      <c r="FU146" s="3">
        <f>IF(OR($C146&lt;&gt;"Sí",BT146=""),0,INDEX(Tablas!$C$4:$C$8,MATCH(BT146,Tablas!$A$4:$A$8,0)))</f>
      </c>
      <c r="FV146" s="3">
        <f>IF(OR($C146&lt;&gt;"Sí",BU146=""),0,INDEX(Tablas!$C$4:$C$8,MATCH(BU146,Tablas!$A$4:$A$8,0)))</f>
      </c>
      <c r="FW146" s="3">
        <f>IF(OR($C146&lt;&gt;"Sí",BV146=""),0,INDEX(Tablas!$C$4:$C$8,MATCH(BV146,Tablas!$A$4:$A$8,0)))</f>
      </c>
      <c r="FX146" s="3">
        <f>IF(OR($C146&lt;&gt;"Sí",BW146=""),0,INDEX(Tablas!$C$4:$C$8,MATCH(BW146,Tablas!$A$4:$A$8,0)))</f>
      </c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6">
        <f>IF(COUNTA($A147:$BW147)=0,"",SUM(DE147:FX147))</f>
      </c>
      <c r="BY147" s="6">
        <f>IF(BX147="","",IF(BX147&lt;Tablas!$C$11,"Nulo",IF(BX147&lt;Tablas!$D$11,"Bajo",IF(BX147&lt;Tablas!$E$11,"Medio",IF(BX147&lt;Tablas!$F$11,"Alto","Muy alto")))))</f>
      </c>
      <c r="BZ147" s="3">
        <f>IF($BX147="","",SUM(DE147,DG147,DF147,DH147,DI147))</f>
      </c>
      <c r="CA147" s="3">
        <f>IF(BZ147="","",IF(BZ147&lt;Tablas!$C$12,"Nulo",IF(BZ147&lt;Tablas!$D$12,"Bajo",IF(BZ147&lt;Tablas!$E$12,"Medio",IF(BZ147&lt;Tablas!$F$12,"Alto","Muy alto")))))</f>
      </c>
      <c r="CB147" s="3">
        <f>IF($BX147="","",SUM(DJ147,DP147,DK147,DL147,DM147,DN147,DO147,FQ147,FR147,FS147,FT147,DQ147,DR147,DS147,DT147,EC147,ED147,EE147,EF147,EA147,EB147,EG147,EH147,EM147,EN147))</f>
      </c>
      <c r="CC147" s="3">
        <f>IF(CB147="","",IF(CB147&lt;Tablas!$C$13,"Nulo",IF(CB147&lt;Tablas!$D$13,"Bajo",IF(CB147&lt;Tablas!$E$13,"Medio",IF(CB147&lt;Tablas!$F$13,"Alto","Muy alto")))))</f>
      </c>
      <c r="CD147" s="3">
        <f>IF($BX147="","",SUM(DU147,DV147,DW147,DX147,DY147,DZ147))</f>
      </c>
      <c r="CE147" s="3">
        <f>IF(CD147="","",IF(CD147&lt;Tablas!$C$14,"Nulo",IF(CD147&lt;Tablas!$D$14,"Bajo",IF(CD147&lt;Tablas!$E$14,"Medio",IF(CD147&lt;Tablas!$F$14,"Alto","Muy alto")))))</f>
      </c>
      <c r="CF147" s="3">
        <f>IF($BX147="","",SUM(EI147,EJ147,EK147,EL147,EO147,EP147,EQ147,ER147,ES147,ET147,EU147,EV147,EW147,EX147,FU147,FV147,FW147,FX147,FI147,FJ147,FK147,FL147,FM147,FN147,FO147,FP147))</f>
      </c>
      <c r="CG147" s="3">
        <f>IF(CF147="","",IF(CF147&lt;Tablas!$C$15,"Nulo",IF(CF147&lt;Tablas!$D$15,"Bajo",IF(CF147&lt;Tablas!$E$15,"Medio",IF(CF147&lt;Tablas!$F$15,"Alto","Muy alto")))))</f>
      </c>
      <c r="CH147" s="3">
        <f>IF($BX147="","",SUM(EY147,EZ147,FA147,FB147,FC147,FD147,FG147,FH147,FE147,FF147))</f>
      </c>
      <c r="CI147" s="3">
        <f>IF(CH147="","",IF(CH147&lt;Tablas!$C$16,"Nulo",IF(CH147&lt;Tablas!$D$16,"Bajo",IF(CH147&lt;Tablas!$E$16,"Medio",IF(CH147&lt;Tablas!$F$16,"Alto","Muy alto")))))</f>
      </c>
      <c r="CJ147" s="3">
        <f>IF($BX147="","",SUM(DE147,DG147,DF147,DH147,DI147))</f>
      </c>
      <c r="CK147" s="3">
        <f>IF(CJ147="","",IF(CJ147&lt;Tablas!$C$17,"Nulo",IF(CJ147&lt;Tablas!$D$17,"Bajo",IF(CJ147&lt;Tablas!$E$17,"Medio",IF(CJ147&lt;Tablas!$F$17,"Alto","Muy alto")))))</f>
      </c>
      <c r="CL147" s="3">
        <f>IF($BX147="","",SUM(DJ147,DP147,DK147,DL147,DM147,DN147,DO147,FQ147,FR147,FS147,FT147,DQ147,DR147,DS147,DT147))</f>
      </c>
      <c r="CM147" s="3">
        <f>IF(CL147="","",IF(CL147&lt;Tablas!$C$18,"Nulo",IF(CL147&lt;Tablas!$D$18,"Bajo",IF(CL147&lt;Tablas!$E$18,"Medio",IF(CL147&lt;Tablas!$F$18,"Alto","Muy alto")))))</f>
      </c>
      <c r="CN147" s="3">
        <f>IF($BX147="","",SUM(EC147,ED147,EE147,EF147,EA147,EB147,EG147,EH147,EM147,EN147))</f>
      </c>
      <c r="CO147" s="3">
        <f>IF(CN147="","",IF(CN147&lt;Tablas!$C$19,"Nulo",IF(CN147&lt;Tablas!$D$19,"Bajo",IF(CN147&lt;Tablas!$E$19,"Medio",IF(CN147&lt;Tablas!$F$19,"Alto","Muy alto")))))</f>
      </c>
      <c r="CP147" s="3">
        <f>IF($BX147="","",SUM(DU147,DV147))</f>
      </c>
      <c r="CQ147" s="3">
        <f>IF(CP147="","",IF(CP147&lt;Tablas!$C$20,"Nulo",IF(CP147&lt;Tablas!$D$20,"Bajo",IF(CP147&lt;Tablas!$E$20,"Medio",IF(CP147&lt;Tablas!$F$20,"Alto","Muy alto")))))</f>
      </c>
      <c r="CR147" s="3">
        <f>IF($BX147="","",SUM(DW147,DX147,DY147,DZ147))</f>
      </c>
      <c r="CS147" s="3">
        <f>IF(CR147="","",IF(CR147&lt;Tablas!$C$21,"Nulo",IF(CR147&lt;Tablas!$D$21,"Bajo",IF(CR147&lt;Tablas!$E$21,"Medio",IF(CR147&lt;Tablas!$F$21,"Alto","Muy alto")))))</f>
      </c>
      <c r="CT147" s="3">
        <f>IF($BX147="","",SUM(EI147,EJ147,EK147,EL147,EO147,EP147,EQ147,ER147,ES147))</f>
      </c>
      <c r="CU147" s="3">
        <f>IF(CT147="","",IF(CT147&lt;Tablas!$C$22,"Nulo",IF(CT147&lt;Tablas!$D$22,"Bajo",IF(CT147&lt;Tablas!$E$22,"Medio",IF(CT147&lt;Tablas!$F$22,"Alto","Muy alto")))))</f>
      </c>
      <c r="CV147" s="3">
        <f>IF($BX147="","",SUM(ET147,EU147,EV147,EW147,EX147,FU147,FV147,FW147,FX147))</f>
      </c>
      <c r="CW147" s="3">
        <f>IF(CV147="","",IF(CV147&lt;Tablas!$C$23,"Nulo",IF(CV147&lt;Tablas!$D$23,"Bajo",IF(CV147&lt;Tablas!$E$23,"Medio",IF(CV147&lt;Tablas!$F$23,"Alto","Muy alto")))))</f>
      </c>
      <c r="CX147" s="3">
        <f>IF($BX147="","",SUM(FI147,FJ147,FK147,FL147,FM147,FN147,FO147,FP147))</f>
      </c>
      <c r="CY147" s="3">
        <f>IF(CX147="","",IF(CX147&lt;Tablas!$C$24,"Nulo",IF(CX147&lt;Tablas!$D$24,"Bajo",IF(CX147&lt;Tablas!$E$24,"Medio",IF(CX147&lt;Tablas!$F$24,"Alto","Muy alto")))))</f>
      </c>
      <c r="CZ147" s="3">
        <f>IF($BX147="","",SUM(EY147,EZ147,FA147,FB147,FC147,FD147))</f>
      </c>
      <c r="DA147" s="3">
        <f>IF(CZ147="","",IF(CZ147&lt;Tablas!$C$25,"Nulo",IF(CZ147&lt;Tablas!$D$25,"Bajo",IF(CZ147&lt;Tablas!$E$25,"Medio",IF(CZ147&lt;Tablas!$F$25,"Alto","Muy alto")))))</f>
      </c>
      <c r="DB147" s="3">
        <f>IF($BX147="","",SUM(FG147,FH147,FE147,FF147))</f>
      </c>
      <c r="DC147" s="3">
        <f>IF(DB147="","",IF(DB147&lt;Tablas!$C$26,"Nulo",IF(DB147&lt;Tablas!$D$26,"Bajo",IF(DB147&lt;Tablas!$E$26,"Medio",IF(DB147&lt;Tablas!$F$26,"Alto","Muy alto")))))</f>
      </c>
      <c r="DD147" s="3">
        <f>IF($BX147="","",COUNTBLANK(D147:BO147)+IF($B147="Sí",COUNTBLANK(BP147:BS147),0)+IF($C147="Sí",COUNTBLANK(BT147:BW147),0)+IF($B147="",1,0)+IF($C147="",1,0))</f>
      </c>
      <c r="DE147" s="3">
        <f>IF(D147="",0,INDEX(Tablas!$B$4:$B$8,MATCH(D147,Tablas!$A$4:$A$8,0)))</f>
      </c>
      <c r="DF147" s="3">
        <f>IF(E147="",0,INDEX(Tablas!$C$4:$C$8,MATCH(E147,Tablas!$A$4:$A$8,0)))</f>
      </c>
      <c r="DG147" s="3">
        <f>IF(F147="",0,INDEX(Tablas!$C$4:$C$8,MATCH(F147,Tablas!$A$4:$A$8,0)))</f>
      </c>
      <c r="DH147" s="3">
        <f>IF(G147="",0,INDEX(Tablas!$B$4:$B$8,MATCH(G147,Tablas!$A$4:$A$8,0)))</f>
      </c>
      <c r="DI147" s="3">
        <f>IF(H147="",0,INDEX(Tablas!$C$4:$C$8,MATCH(H147,Tablas!$A$4:$A$8,0)))</f>
      </c>
      <c r="DJ147" s="3">
        <f>IF(I147="",0,INDEX(Tablas!$C$4:$C$8,MATCH(I147,Tablas!$A$4:$A$8,0)))</f>
      </c>
      <c r="DK147" s="3">
        <f>IF(J147="",0,INDEX(Tablas!$C$4:$C$8,MATCH(J147,Tablas!$A$4:$A$8,0)))</f>
      </c>
      <c r="DL147" s="3">
        <f>IF(K147="",0,INDEX(Tablas!$C$4:$C$8,MATCH(K147,Tablas!$A$4:$A$8,0)))</f>
      </c>
      <c r="DM147" s="3">
        <f>IF(L147="",0,INDEX(Tablas!$C$4:$C$8,MATCH(L147,Tablas!$A$4:$A$8,0)))</f>
      </c>
      <c r="DN147" s="3">
        <f>IF(M147="",0,INDEX(Tablas!$C$4:$C$8,MATCH(M147,Tablas!$A$4:$A$8,0)))</f>
      </c>
      <c r="DO147" s="3">
        <f>IF(N147="",0,INDEX(Tablas!$C$4:$C$8,MATCH(N147,Tablas!$A$4:$A$8,0)))</f>
      </c>
      <c r="DP147" s="3">
        <f>IF(O147="",0,INDEX(Tablas!$C$4:$C$8,MATCH(O147,Tablas!$A$4:$A$8,0)))</f>
      </c>
      <c r="DQ147" s="3">
        <f>IF(P147="",0,INDEX(Tablas!$C$4:$C$8,MATCH(P147,Tablas!$A$4:$A$8,0)))</f>
      </c>
      <c r="DR147" s="3">
        <f>IF(Q147="",0,INDEX(Tablas!$C$4:$C$8,MATCH(Q147,Tablas!$A$4:$A$8,0)))</f>
      </c>
      <c r="DS147" s="3">
        <f>IF(R147="",0,INDEX(Tablas!$C$4:$C$8,MATCH(R147,Tablas!$A$4:$A$8,0)))</f>
      </c>
      <c r="DT147" s="3">
        <f>IF(S147="",0,INDEX(Tablas!$C$4:$C$8,MATCH(S147,Tablas!$A$4:$A$8,0)))</f>
      </c>
      <c r="DU147" s="3">
        <f>IF(T147="",0,INDEX(Tablas!$C$4:$C$8,MATCH(T147,Tablas!$A$4:$A$8,0)))</f>
      </c>
      <c r="DV147" s="3">
        <f>IF(U147="",0,INDEX(Tablas!$C$4:$C$8,MATCH(U147,Tablas!$A$4:$A$8,0)))</f>
      </c>
      <c r="DW147" s="3">
        <f>IF(V147="",0,INDEX(Tablas!$C$4:$C$8,MATCH(V147,Tablas!$A$4:$A$8,0)))</f>
      </c>
      <c r="DX147" s="3">
        <f>IF(W147="",0,INDEX(Tablas!$C$4:$C$8,MATCH(W147,Tablas!$A$4:$A$8,0)))</f>
      </c>
      <c r="DY147" s="3">
        <f>IF(X147="",0,INDEX(Tablas!$C$4:$C$8,MATCH(X147,Tablas!$A$4:$A$8,0)))</f>
      </c>
      <c r="DZ147" s="3">
        <f>IF(Y147="",0,INDEX(Tablas!$C$4:$C$8,MATCH(Y147,Tablas!$A$4:$A$8,0)))</f>
      </c>
      <c r="EA147" s="3">
        <f>IF(Z147="",0,INDEX(Tablas!$B$4:$B$8,MATCH(Z147,Tablas!$A$4:$A$8,0)))</f>
      </c>
      <c r="EB147" s="3">
        <f>IF(AA147="",0,INDEX(Tablas!$B$4:$B$8,MATCH(AA147,Tablas!$A$4:$A$8,0)))</f>
      </c>
      <c r="EC147" s="3">
        <f>IF(AB147="",0,INDEX(Tablas!$B$4:$B$8,MATCH(AB147,Tablas!$A$4:$A$8,0)))</f>
      </c>
      <c r="ED147" s="3">
        <f>IF(AC147="",0,INDEX(Tablas!$B$4:$B$8,MATCH(AC147,Tablas!$A$4:$A$8,0)))</f>
      </c>
      <c r="EE147" s="3">
        <f>IF(AD147="",0,INDEX(Tablas!$B$4:$B$8,MATCH(AD147,Tablas!$A$4:$A$8,0)))</f>
      </c>
      <c r="EF147" s="3">
        <f>IF(AE147="",0,INDEX(Tablas!$B$4:$B$8,MATCH(AE147,Tablas!$A$4:$A$8,0)))</f>
      </c>
      <c r="EG147" s="3">
        <f>IF(AF147="",0,INDEX(Tablas!$C$4:$C$8,MATCH(AF147,Tablas!$A$4:$A$8,0)))</f>
      </c>
      <c r="EH147" s="3">
        <f>IF(AG147="",0,INDEX(Tablas!$B$4:$B$8,MATCH(AG147,Tablas!$A$4:$A$8,0)))</f>
      </c>
      <c r="EI147" s="3">
        <f>IF(AH147="",0,INDEX(Tablas!$B$4:$B$8,MATCH(AH147,Tablas!$A$4:$A$8,0)))</f>
      </c>
      <c r="EJ147" s="3">
        <f>IF(AI147="",0,INDEX(Tablas!$B$4:$B$8,MATCH(AI147,Tablas!$A$4:$A$8,0)))</f>
      </c>
      <c r="EK147" s="3">
        <f>IF(AJ147="",0,INDEX(Tablas!$B$4:$B$8,MATCH(AJ147,Tablas!$A$4:$A$8,0)))</f>
      </c>
      <c r="EL147" s="3">
        <f>IF(AK147="",0,INDEX(Tablas!$B$4:$B$8,MATCH(AK147,Tablas!$A$4:$A$8,0)))</f>
      </c>
      <c r="EM147" s="3">
        <f>IF(AL147="",0,INDEX(Tablas!$B$4:$B$8,MATCH(AL147,Tablas!$A$4:$A$8,0)))</f>
      </c>
      <c r="EN147" s="3">
        <f>IF(AM147="",0,INDEX(Tablas!$B$4:$B$8,MATCH(AM147,Tablas!$A$4:$A$8,0)))</f>
      </c>
      <c r="EO147" s="3">
        <f>IF(AN147="",0,INDEX(Tablas!$B$4:$B$8,MATCH(AN147,Tablas!$A$4:$A$8,0)))</f>
      </c>
      <c r="EP147" s="3">
        <f>IF(AO147="",0,INDEX(Tablas!$B$4:$B$8,MATCH(AO147,Tablas!$A$4:$A$8,0)))</f>
      </c>
      <c r="EQ147" s="3">
        <f>IF(AP147="",0,INDEX(Tablas!$B$4:$B$8,MATCH(AP147,Tablas!$A$4:$A$8,0)))</f>
      </c>
      <c r="ER147" s="3">
        <f>IF(AQ147="",0,INDEX(Tablas!$B$4:$B$8,MATCH(AQ147,Tablas!$A$4:$A$8,0)))</f>
      </c>
      <c r="ES147" s="3">
        <f>IF(AR147="",0,INDEX(Tablas!$B$4:$B$8,MATCH(AR147,Tablas!$A$4:$A$8,0)))</f>
      </c>
      <c r="ET147" s="3">
        <f>IF(AS147="",0,INDEX(Tablas!$B$4:$B$8,MATCH(AS147,Tablas!$A$4:$A$8,0)))</f>
      </c>
      <c r="EU147" s="3">
        <f>IF(AT147="",0,INDEX(Tablas!$B$4:$B$8,MATCH(AT147,Tablas!$A$4:$A$8,0)))</f>
      </c>
      <c r="EV147" s="3">
        <f>IF(AU147="",0,INDEX(Tablas!$B$4:$B$8,MATCH(AU147,Tablas!$A$4:$A$8,0)))</f>
      </c>
      <c r="EW147" s="3">
        <f>IF(AV147="",0,INDEX(Tablas!$B$4:$B$8,MATCH(AV147,Tablas!$A$4:$A$8,0)))</f>
      </c>
      <c r="EX147" s="3">
        <f>IF(AW147="",0,INDEX(Tablas!$B$4:$B$8,MATCH(AW147,Tablas!$A$4:$A$8,0)))</f>
      </c>
      <c r="EY147" s="3">
        <f>IF(AX147="",0,INDEX(Tablas!$B$4:$B$8,MATCH(AX147,Tablas!$A$4:$A$8,0)))</f>
      </c>
      <c r="EZ147" s="3">
        <f>IF(AY147="",0,INDEX(Tablas!$B$4:$B$8,MATCH(AY147,Tablas!$A$4:$A$8,0)))</f>
      </c>
      <c r="FA147" s="3">
        <f>IF(AZ147="",0,INDEX(Tablas!$B$4:$B$8,MATCH(AZ147,Tablas!$A$4:$A$8,0)))</f>
      </c>
      <c r="FB147" s="3">
        <f>IF(BA147="",0,INDEX(Tablas!$B$4:$B$8,MATCH(BA147,Tablas!$A$4:$A$8,0)))</f>
      </c>
      <c r="FC147" s="3">
        <f>IF(BB147="",0,INDEX(Tablas!$B$4:$B$8,MATCH(BB147,Tablas!$A$4:$A$8,0)))</f>
      </c>
      <c r="FD147" s="3">
        <f>IF(BC147="",0,INDEX(Tablas!$B$4:$B$8,MATCH(BC147,Tablas!$A$4:$A$8,0)))</f>
      </c>
      <c r="FE147" s="3">
        <f>IF(BD147="",0,INDEX(Tablas!$B$4:$B$8,MATCH(BD147,Tablas!$A$4:$A$8,0)))</f>
      </c>
      <c r="FF147" s="3">
        <f>IF(BE147="",0,INDEX(Tablas!$C$4:$C$8,MATCH(BE147,Tablas!$A$4:$A$8,0)))</f>
      </c>
      <c r="FG147" s="3">
        <f>IF(BF147="",0,INDEX(Tablas!$B$4:$B$8,MATCH(BF147,Tablas!$A$4:$A$8,0)))</f>
      </c>
      <c r="FH147" s="3">
        <f>IF(BG147="",0,INDEX(Tablas!$B$4:$B$8,MATCH(BG147,Tablas!$A$4:$A$8,0)))</f>
      </c>
      <c r="FI147" s="3">
        <f>IF(BH147="",0,INDEX(Tablas!$B$4:$B$8,MATCH(BH147,Tablas!$A$4:$A$8,0)))</f>
      </c>
      <c r="FJ147" s="3">
        <f>IF(BI147="",0,INDEX(Tablas!$C$4:$C$8,MATCH(BI147,Tablas!$A$4:$A$8,0)))</f>
      </c>
      <c r="FK147" s="3">
        <f>IF(BJ147="",0,INDEX(Tablas!$C$4:$C$8,MATCH(BJ147,Tablas!$A$4:$A$8,0)))</f>
      </c>
      <c r="FL147" s="3">
        <f>IF(BK147="",0,INDEX(Tablas!$C$4:$C$8,MATCH(BK147,Tablas!$A$4:$A$8,0)))</f>
      </c>
      <c r="FM147" s="3">
        <f>IF(BL147="",0,INDEX(Tablas!$C$4:$C$8,MATCH(BL147,Tablas!$A$4:$A$8,0)))</f>
      </c>
      <c r="FN147" s="3">
        <f>IF(BM147="",0,INDEX(Tablas!$C$4:$C$8,MATCH(BM147,Tablas!$A$4:$A$8,0)))</f>
      </c>
      <c r="FO147" s="3">
        <f>IF(BN147="",0,INDEX(Tablas!$C$4:$C$8,MATCH(BN147,Tablas!$A$4:$A$8,0)))</f>
      </c>
      <c r="FP147" s="3">
        <f>IF(BO147="",0,INDEX(Tablas!$C$4:$C$8,MATCH(BO147,Tablas!$A$4:$A$8,0)))</f>
      </c>
      <c r="FQ147" s="3">
        <f>IF(OR($B147&lt;&gt;"Sí",BP147=""),0,INDEX(Tablas!$C$4:$C$8,MATCH(BP147,Tablas!$A$4:$A$8,0)))</f>
      </c>
      <c r="FR147" s="3">
        <f>IF(OR($B147&lt;&gt;"Sí",BQ147=""),0,INDEX(Tablas!$C$4:$C$8,MATCH(BQ147,Tablas!$A$4:$A$8,0)))</f>
      </c>
      <c r="FS147" s="3">
        <f>IF(OR($B147&lt;&gt;"Sí",BR147=""),0,INDEX(Tablas!$C$4:$C$8,MATCH(BR147,Tablas!$A$4:$A$8,0)))</f>
      </c>
      <c r="FT147" s="3">
        <f>IF(OR($B147&lt;&gt;"Sí",BS147=""),0,INDEX(Tablas!$C$4:$C$8,MATCH(BS147,Tablas!$A$4:$A$8,0)))</f>
      </c>
      <c r="FU147" s="3">
        <f>IF(OR($C147&lt;&gt;"Sí",BT147=""),0,INDEX(Tablas!$C$4:$C$8,MATCH(BT147,Tablas!$A$4:$A$8,0)))</f>
      </c>
      <c r="FV147" s="3">
        <f>IF(OR($C147&lt;&gt;"Sí",BU147=""),0,INDEX(Tablas!$C$4:$C$8,MATCH(BU147,Tablas!$A$4:$A$8,0)))</f>
      </c>
      <c r="FW147" s="3">
        <f>IF(OR($C147&lt;&gt;"Sí",BV147=""),0,INDEX(Tablas!$C$4:$C$8,MATCH(BV147,Tablas!$A$4:$A$8,0)))</f>
      </c>
      <c r="FX147" s="3">
        <f>IF(OR($C147&lt;&gt;"Sí",BW147=""),0,INDEX(Tablas!$C$4:$C$8,MATCH(BW147,Tablas!$A$4:$A$8,0)))</f>
      </c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6">
        <f>IF(COUNTA($A148:$BW148)=0,"",SUM(DE148:FX148))</f>
      </c>
      <c r="BY148" s="6">
        <f>IF(BX148="","",IF(BX148&lt;Tablas!$C$11,"Nulo",IF(BX148&lt;Tablas!$D$11,"Bajo",IF(BX148&lt;Tablas!$E$11,"Medio",IF(BX148&lt;Tablas!$F$11,"Alto","Muy alto")))))</f>
      </c>
      <c r="BZ148" s="3">
        <f>IF($BX148="","",SUM(DE148,DG148,DF148,DH148,DI148))</f>
      </c>
      <c r="CA148" s="3">
        <f>IF(BZ148="","",IF(BZ148&lt;Tablas!$C$12,"Nulo",IF(BZ148&lt;Tablas!$D$12,"Bajo",IF(BZ148&lt;Tablas!$E$12,"Medio",IF(BZ148&lt;Tablas!$F$12,"Alto","Muy alto")))))</f>
      </c>
      <c r="CB148" s="3">
        <f>IF($BX148="","",SUM(DJ148,DP148,DK148,DL148,DM148,DN148,DO148,FQ148,FR148,FS148,FT148,DQ148,DR148,DS148,DT148,EC148,ED148,EE148,EF148,EA148,EB148,EG148,EH148,EM148,EN148))</f>
      </c>
      <c r="CC148" s="3">
        <f>IF(CB148="","",IF(CB148&lt;Tablas!$C$13,"Nulo",IF(CB148&lt;Tablas!$D$13,"Bajo",IF(CB148&lt;Tablas!$E$13,"Medio",IF(CB148&lt;Tablas!$F$13,"Alto","Muy alto")))))</f>
      </c>
      <c r="CD148" s="3">
        <f>IF($BX148="","",SUM(DU148,DV148,DW148,DX148,DY148,DZ148))</f>
      </c>
      <c r="CE148" s="3">
        <f>IF(CD148="","",IF(CD148&lt;Tablas!$C$14,"Nulo",IF(CD148&lt;Tablas!$D$14,"Bajo",IF(CD148&lt;Tablas!$E$14,"Medio",IF(CD148&lt;Tablas!$F$14,"Alto","Muy alto")))))</f>
      </c>
      <c r="CF148" s="3">
        <f>IF($BX148="","",SUM(EI148,EJ148,EK148,EL148,EO148,EP148,EQ148,ER148,ES148,ET148,EU148,EV148,EW148,EX148,FU148,FV148,FW148,FX148,FI148,FJ148,FK148,FL148,FM148,FN148,FO148,FP148))</f>
      </c>
      <c r="CG148" s="3">
        <f>IF(CF148="","",IF(CF148&lt;Tablas!$C$15,"Nulo",IF(CF148&lt;Tablas!$D$15,"Bajo",IF(CF148&lt;Tablas!$E$15,"Medio",IF(CF148&lt;Tablas!$F$15,"Alto","Muy alto")))))</f>
      </c>
      <c r="CH148" s="3">
        <f>IF($BX148="","",SUM(EY148,EZ148,FA148,FB148,FC148,FD148,FG148,FH148,FE148,FF148))</f>
      </c>
      <c r="CI148" s="3">
        <f>IF(CH148="","",IF(CH148&lt;Tablas!$C$16,"Nulo",IF(CH148&lt;Tablas!$D$16,"Bajo",IF(CH148&lt;Tablas!$E$16,"Medio",IF(CH148&lt;Tablas!$F$16,"Alto","Muy alto")))))</f>
      </c>
      <c r="CJ148" s="3">
        <f>IF($BX148="","",SUM(DE148,DG148,DF148,DH148,DI148))</f>
      </c>
      <c r="CK148" s="3">
        <f>IF(CJ148="","",IF(CJ148&lt;Tablas!$C$17,"Nulo",IF(CJ148&lt;Tablas!$D$17,"Bajo",IF(CJ148&lt;Tablas!$E$17,"Medio",IF(CJ148&lt;Tablas!$F$17,"Alto","Muy alto")))))</f>
      </c>
      <c r="CL148" s="3">
        <f>IF($BX148="","",SUM(DJ148,DP148,DK148,DL148,DM148,DN148,DO148,FQ148,FR148,FS148,FT148,DQ148,DR148,DS148,DT148))</f>
      </c>
      <c r="CM148" s="3">
        <f>IF(CL148="","",IF(CL148&lt;Tablas!$C$18,"Nulo",IF(CL148&lt;Tablas!$D$18,"Bajo",IF(CL148&lt;Tablas!$E$18,"Medio",IF(CL148&lt;Tablas!$F$18,"Alto","Muy alto")))))</f>
      </c>
      <c r="CN148" s="3">
        <f>IF($BX148="","",SUM(EC148,ED148,EE148,EF148,EA148,EB148,EG148,EH148,EM148,EN148))</f>
      </c>
      <c r="CO148" s="3">
        <f>IF(CN148="","",IF(CN148&lt;Tablas!$C$19,"Nulo",IF(CN148&lt;Tablas!$D$19,"Bajo",IF(CN148&lt;Tablas!$E$19,"Medio",IF(CN148&lt;Tablas!$F$19,"Alto","Muy alto")))))</f>
      </c>
      <c r="CP148" s="3">
        <f>IF($BX148="","",SUM(DU148,DV148))</f>
      </c>
      <c r="CQ148" s="3">
        <f>IF(CP148="","",IF(CP148&lt;Tablas!$C$20,"Nulo",IF(CP148&lt;Tablas!$D$20,"Bajo",IF(CP148&lt;Tablas!$E$20,"Medio",IF(CP148&lt;Tablas!$F$20,"Alto","Muy alto")))))</f>
      </c>
      <c r="CR148" s="3">
        <f>IF($BX148="","",SUM(DW148,DX148,DY148,DZ148))</f>
      </c>
      <c r="CS148" s="3">
        <f>IF(CR148="","",IF(CR148&lt;Tablas!$C$21,"Nulo",IF(CR148&lt;Tablas!$D$21,"Bajo",IF(CR148&lt;Tablas!$E$21,"Medio",IF(CR148&lt;Tablas!$F$21,"Alto","Muy alto")))))</f>
      </c>
      <c r="CT148" s="3">
        <f>IF($BX148="","",SUM(EI148,EJ148,EK148,EL148,EO148,EP148,EQ148,ER148,ES148))</f>
      </c>
      <c r="CU148" s="3">
        <f>IF(CT148="","",IF(CT148&lt;Tablas!$C$22,"Nulo",IF(CT148&lt;Tablas!$D$22,"Bajo",IF(CT148&lt;Tablas!$E$22,"Medio",IF(CT148&lt;Tablas!$F$22,"Alto","Muy alto")))))</f>
      </c>
      <c r="CV148" s="3">
        <f>IF($BX148="","",SUM(ET148,EU148,EV148,EW148,EX148,FU148,FV148,FW148,FX148))</f>
      </c>
      <c r="CW148" s="3">
        <f>IF(CV148="","",IF(CV148&lt;Tablas!$C$23,"Nulo",IF(CV148&lt;Tablas!$D$23,"Bajo",IF(CV148&lt;Tablas!$E$23,"Medio",IF(CV148&lt;Tablas!$F$23,"Alto","Muy alto")))))</f>
      </c>
      <c r="CX148" s="3">
        <f>IF($BX148="","",SUM(FI148,FJ148,FK148,FL148,FM148,FN148,FO148,FP148))</f>
      </c>
      <c r="CY148" s="3">
        <f>IF(CX148="","",IF(CX148&lt;Tablas!$C$24,"Nulo",IF(CX148&lt;Tablas!$D$24,"Bajo",IF(CX148&lt;Tablas!$E$24,"Medio",IF(CX148&lt;Tablas!$F$24,"Alto","Muy alto")))))</f>
      </c>
      <c r="CZ148" s="3">
        <f>IF($BX148="","",SUM(EY148,EZ148,FA148,FB148,FC148,FD148))</f>
      </c>
      <c r="DA148" s="3">
        <f>IF(CZ148="","",IF(CZ148&lt;Tablas!$C$25,"Nulo",IF(CZ148&lt;Tablas!$D$25,"Bajo",IF(CZ148&lt;Tablas!$E$25,"Medio",IF(CZ148&lt;Tablas!$F$25,"Alto","Muy alto")))))</f>
      </c>
      <c r="DB148" s="3">
        <f>IF($BX148="","",SUM(FG148,FH148,FE148,FF148))</f>
      </c>
      <c r="DC148" s="3">
        <f>IF(DB148="","",IF(DB148&lt;Tablas!$C$26,"Nulo",IF(DB148&lt;Tablas!$D$26,"Bajo",IF(DB148&lt;Tablas!$E$26,"Medio",IF(DB148&lt;Tablas!$F$26,"Alto","Muy alto")))))</f>
      </c>
      <c r="DD148" s="3">
        <f>IF($BX148="","",COUNTBLANK(D148:BO148)+IF($B148="Sí",COUNTBLANK(BP148:BS148),0)+IF($C148="Sí",COUNTBLANK(BT148:BW148),0)+IF($B148="",1,0)+IF($C148="",1,0))</f>
      </c>
      <c r="DE148" s="3">
        <f>IF(D148="",0,INDEX(Tablas!$B$4:$B$8,MATCH(D148,Tablas!$A$4:$A$8,0)))</f>
      </c>
      <c r="DF148" s="3">
        <f>IF(E148="",0,INDEX(Tablas!$C$4:$C$8,MATCH(E148,Tablas!$A$4:$A$8,0)))</f>
      </c>
      <c r="DG148" s="3">
        <f>IF(F148="",0,INDEX(Tablas!$C$4:$C$8,MATCH(F148,Tablas!$A$4:$A$8,0)))</f>
      </c>
      <c r="DH148" s="3">
        <f>IF(G148="",0,INDEX(Tablas!$B$4:$B$8,MATCH(G148,Tablas!$A$4:$A$8,0)))</f>
      </c>
      <c r="DI148" s="3">
        <f>IF(H148="",0,INDEX(Tablas!$C$4:$C$8,MATCH(H148,Tablas!$A$4:$A$8,0)))</f>
      </c>
      <c r="DJ148" s="3">
        <f>IF(I148="",0,INDEX(Tablas!$C$4:$C$8,MATCH(I148,Tablas!$A$4:$A$8,0)))</f>
      </c>
      <c r="DK148" s="3">
        <f>IF(J148="",0,INDEX(Tablas!$C$4:$C$8,MATCH(J148,Tablas!$A$4:$A$8,0)))</f>
      </c>
      <c r="DL148" s="3">
        <f>IF(K148="",0,INDEX(Tablas!$C$4:$C$8,MATCH(K148,Tablas!$A$4:$A$8,0)))</f>
      </c>
      <c r="DM148" s="3">
        <f>IF(L148="",0,INDEX(Tablas!$C$4:$C$8,MATCH(L148,Tablas!$A$4:$A$8,0)))</f>
      </c>
      <c r="DN148" s="3">
        <f>IF(M148="",0,INDEX(Tablas!$C$4:$C$8,MATCH(M148,Tablas!$A$4:$A$8,0)))</f>
      </c>
      <c r="DO148" s="3">
        <f>IF(N148="",0,INDEX(Tablas!$C$4:$C$8,MATCH(N148,Tablas!$A$4:$A$8,0)))</f>
      </c>
      <c r="DP148" s="3">
        <f>IF(O148="",0,INDEX(Tablas!$C$4:$C$8,MATCH(O148,Tablas!$A$4:$A$8,0)))</f>
      </c>
      <c r="DQ148" s="3">
        <f>IF(P148="",0,INDEX(Tablas!$C$4:$C$8,MATCH(P148,Tablas!$A$4:$A$8,0)))</f>
      </c>
      <c r="DR148" s="3">
        <f>IF(Q148="",0,INDEX(Tablas!$C$4:$C$8,MATCH(Q148,Tablas!$A$4:$A$8,0)))</f>
      </c>
      <c r="DS148" s="3">
        <f>IF(R148="",0,INDEX(Tablas!$C$4:$C$8,MATCH(R148,Tablas!$A$4:$A$8,0)))</f>
      </c>
      <c r="DT148" s="3">
        <f>IF(S148="",0,INDEX(Tablas!$C$4:$C$8,MATCH(S148,Tablas!$A$4:$A$8,0)))</f>
      </c>
      <c r="DU148" s="3">
        <f>IF(T148="",0,INDEX(Tablas!$C$4:$C$8,MATCH(T148,Tablas!$A$4:$A$8,0)))</f>
      </c>
      <c r="DV148" s="3">
        <f>IF(U148="",0,INDEX(Tablas!$C$4:$C$8,MATCH(U148,Tablas!$A$4:$A$8,0)))</f>
      </c>
      <c r="DW148" s="3">
        <f>IF(V148="",0,INDEX(Tablas!$C$4:$C$8,MATCH(V148,Tablas!$A$4:$A$8,0)))</f>
      </c>
      <c r="DX148" s="3">
        <f>IF(W148="",0,INDEX(Tablas!$C$4:$C$8,MATCH(W148,Tablas!$A$4:$A$8,0)))</f>
      </c>
      <c r="DY148" s="3">
        <f>IF(X148="",0,INDEX(Tablas!$C$4:$C$8,MATCH(X148,Tablas!$A$4:$A$8,0)))</f>
      </c>
      <c r="DZ148" s="3">
        <f>IF(Y148="",0,INDEX(Tablas!$C$4:$C$8,MATCH(Y148,Tablas!$A$4:$A$8,0)))</f>
      </c>
      <c r="EA148" s="3">
        <f>IF(Z148="",0,INDEX(Tablas!$B$4:$B$8,MATCH(Z148,Tablas!$A$4:$A$8,0)))</f>
      </c>
      <c r="EB148" s="3">
        <f>IF(AA148="",0,INDEX(Tablas!$B$4:$B$8,MATCH(AA148,Tablas!$A$4:$A$8,0)))</f>
      </c>
      <c r="EC148" s="3">
        <f>IF(AB148="",0,INDEX(Tablas!$B$4:$B$8,MATCH(AB148,Tablas!$A$4:$A$8,0)))</f>
      </c>
      <c r="ED148" s="3">
        <f>IF(AC148="",0,INDEX(Tablas!$B$4:$B$8,MATCH(AC148,Tablas!$A$4:$A$8,0)))</f>
      </c>
      <c r="EE148" s="3">
        <f>IF(AD148="",0,INDEX(Tablas!$B$4:$B$8,MATCH(AD148,Tablas!$A$4:$A$8,0)))</f>
      </c>
      <c r="EF148" s="3">
        <f>IF(AE148="",0,INDEX(Tablas!$B$4:$B$8,MATCH(AE148,Tablas!$A$4:$A$8,0)))</f>
      </c>
      <c r="EG148" s="3">
        <f>IF(AF148="",0,INDEX(Tablas!$C$4:$C$8,MATCH(AF148,Tablas!$A$4:$A$8,0)))</f>
      </c>
      <c r="EH148" s="3">
        <f>IF(AG148="",0,INDEX(Tablas!$B$4:$B$8,MATCH(AG148,Tablas!$A$4:$A$8,0)))</f>
      </c>
      <c r="EI148" s="3">
        <f>IF(AH148="",0,INDEX(Tablas!$B$4:$B$8,MATCH(AH148,Tablas!$A$4:$A$8,0)))</f>
      </c>
      <c r="EJ148" s="3">
        <f>IF(AI148="",0,INDEX(Tablas!$B$4:$B$8,MATCH(AI148,Tablas!$A$4:$A$8,0)))</f>
      </c>
      <c r="EK148" s="3">
        <f>IF(AJ148="",0,INDEX(Tablas!$B$4:$B$8,MATCH(AJ148,Tablas!$A$4:$A$8,0)))</f>
      </c>
      <c r="EL148" s="3">
        <f>IF(AK148="",0,INDEX(Tablas!$B$4:$B$8,MATCH(AK148,Tablas!$A$4:$A$8,0)))</f>
      </c>
      <c r="EM148" s="3">
        <f>IF(AL148="",0,INDEX(Tablas!$B$4:$B$8,MATCH(AL148,Tablas!$A$4:$A$8,0)))</f>
      </c>
      <c r="EN148" s="3">
        <f>IF(AM148="",0,INDEX(Tablas!$B$4:$B$8,MATCH(AM148,Tablas!$A$4:$A$8,0)))</f>
      </c>
      <c r="EO148" s="3">
        <f>IF(AN148="",0,INDEX(Tablas!$B$4:$B$8,MATCH(AN148,Tablas!$A$4:$A$8,0)))</f>
      </c>
      <c r="EP148" s="3">
        <f>IF(AO148="",0,INDEX(Tablas!$B$4:$B$8,MATCH(AO148,Tablas!$A$4:$A$8,0)))</f>
      </c>
      <c r="EQ148" s="3">
        <f>IF(AP148="",0,INDEX(Tablas!$B$4:$B$8,MATCH(AP148,Tablas!$A$4:$A$8,0)))</f>
      </c>
      <c r="ER148" s="3">
        <f>IF(AQ148="",0,INDEX(Tablas!$B$4:$B$8,MATCH(AQ148,Tablas!$A$4:$A$8,0)))</f>
      </c>
      <c r="ES148" s="3">
        <f>IF(AR148="",0,INDEX(Tablas!$B$4:$B$8,MATCH(AR148,Tablas!$A$4:$A$8,0)))</f>
      </c>
      <c r="ET148" s="3">
        <f>IF(AS148="",0,INDEX(Tablas!$B$4:$B$8,MATCH(AS148,Tablas!$A$4:$A$8,0)))</f>
      </c>
      <c r="EU148" s="3">
        <f>IF(AT148="",0,INDEX(Tablas!$B$4:$B$8,MATCH(AT148,Tablas!$A$4:$A$8,0)))</f>
      </c>
      <c r="EV148" s="3">
        <f>IF(AU148="",0,INDEX(Tablas!$B$4:$B$8,MATCH(AU148,Tablas!$A$4:$A$8,0)))</f>
      </c>
      <c r="EW148" s="3">
        <f>IF(AV148="",0,INDEX(Tablas!$B$4:$B$8,MATCH(AV148,Tablas!$A$4:$A$8,0)))</f>
      </c>
      <c r="EX148" s="3">
        <f>IF(AW148="",0,INDEX(Tablas!$B$4:$B$8,MATCH(AW148,Tablas!$A$4:$A$8,0)))</f>
      </c>
      <c r="EY148" s="3">
        <f>IF(AX148="",0,INDEX(Tablas!$B$4:$B$8,MATCH(AX148,Tablas!$A$4:$A$8,0)))</f>
      </c>
      <c r="EZ148" s="3">
        <f>IF(AY148="",0,INDEX(Tablas!$B$4:$B$8,MATCH(AY148,Tablas!$A$4:$A$8,0)))</f>
      </c>
      <c r="FA148" s="3">
        <f>IF(AZ148="",0,INDEX(Tablas!$B$4:$B$8,MATCH(AZ148,Tablas!$A$4:$A$8,0)))</f>
      </c>
      <c r="FB148" s="3">
        <f>IF(BA148="",0,INDEX(Tablas!$B$4:$B$8,MATCH(BA148,Tablas!$A$4:$A$8,0)))</f>
      </c>
      <c r="FC148" s="3">
        <f>IF(BB148="",0,INDEX(Tablas!$B$4:$B$8,MATCH(BB148,Tablas!$A$4:$A$8,0)))</f>
      </c>
      <c r="FD148" s="3">
        <f>IF(BC148="",0,INDEX(Tablas!$B$4:$B$8,MATCH(BC148,Tablas!$A$4:$A$8,0)))</f>
      </c>
      <c r="FE148" s="3">
        <f>IF(BD148="",0,INDEX(Tablas!$B$4:$B$8,MATCH(BD148,Tablas!$A$4:$A$8,0)))</f>
      </c>
      <c r="FF148" s="3">
        <f>IF(BE148="",0,INDEX(Tablas!$C$4:$C$8,MATCH(BE148,Tablas!$A$4:$A$8,0)))</f>
      </c>
      <c r="FG148" s="3">
        <f>IF(BF148="",0,INDEX(Tablas!$B$4:$B$8,MATCH(BF148,Tablas!$A$4:$A$8,0)))</f>
      </c>
      <c r="FH148" s="3">
        <f>IF(BG148="",0,INDEX(Tablas!$B$4:$B$8,MATCH(BG148,Tablas!$A$4:$A$8,0)))</f>
      </c>
      <c r="FI148" s="3">
        <f>IF(BH148="",0,INDEX(Tablas!$B$4:$B$8,MATCH(BH148,Tablas!$A$4:$A$8,0)))</f>
      </c>
      <c r="FJ148" s="3">
        <f>IF(BI148="",0,INDEX(Tablas!$C$4:$C$8,MATCH(BI148,Tablas!$A$4:$A$8,0)))</f>
      </c>
      <c r="FK148" s="3">
        <f>IF(BJ148="",0,INDEX(Tablas!$C$4:$C$8,MATCH(BJ148,Tablas!$A$4:$A$8,0)))</f>
      </c>
      <c r="FL148" s="3">
        <f>IF(BK148="",0,INDEX(Tablas!$C$4:$C$8,MATCH(BK148,Tablas!$A$4:$A$8,0)))</f>
      </c>
      <c r="FM148" s="3">
        <f>IF(BL148="",0,INDEX(Tablas!$C$4:$C$8,MATCH(BL148,Tablas!$A$4:$A$8,0)))</f>
      </c>
      <c r="FN148" s="3">
        <f>IF(BM148="",0,INDEX(Tablas!$C$4:$C$8,MATCH(BM148,Tablas!$A$4:$A$8,0)))</f>
      </c>
      <c r="FO148" s="3">
        <f>IF(BN148="",0,INDEX(Tablas!$C$4:$C$8,MATCH(BN148,Tablas!$A$4:$A$8,0)))</f>
      </c>
      <c r="FP148" s="3">
        <f>IF(BO148="",0,INDEX(Tablas!$C$4:$C$8,MATCH(BO148,Tablas!$A$4:$A$8,0)))</f>
      </c>
      <c r="FQ148" s="3">
        <f>IF(OR($B148&lt;&gt;"Sí",BP148=""),0,INDEX(Tablas!$C$4:$C$8,MATCH(BP148,Tablas!$A$4:$A$8,0)))</f>
      </c>
      <c r="FR148" s="3">
        <f>IF(OR($B148&lt;&gt;"Sí",BQ148=""),0,INDEX(Tablas!$C$4:$C$8,MATCH(BQ148,Tablas!$A$4:$A$8,0)))</f>
      </c>
      <c r="FS148" s="3">
        <f>IF(OR($B148&lt;&gt;"Sí",BR148=""),0,INDEX(Tablas!$C$4:$C$8,MATCH(BR148,Tablas!$A$4:$A$8,0)))</f>
      </c>
      <c r="FT148" s="3">
        <f>IF(OR($B148&lt;&gt;"Sí",BS148=""),0,INDEX(Tablas!$C$4:$C$8,MATCH(BS148,Tablas!$A$4:$A$8,0)))</f>
      </c>
      <c r="FU148" s="3">
        <f>IF(OR($C148&lt;&gt;"Sí",BT148=""),0,INDEX(Tablas!$C$4:$C$8,MATCH(BT148,Tablas!$A$4:$A$8,0)))</f>
      </c>
      <c r="FV148" s="3">
        <f>IF(OR($C148&lt;&gt;"Sí",BU148=""),0,INDEX(Tablas!$C$4:$C$8,MATCH(BU148,Tablas!$A$4:$A$8,0)))</f>
      </c>
      <c r="FW148" s="3">
        <f>IF(OR($C148&lt;&gt;"Sí",BV148=""),0,INDEX(Tablas!$C$4:$C$8,MATCH(BV148,Tablas!$A$4:$A$8,0)))</f>
      </c>
      <c r="FX148" s="3">
        <f>IF(OR($C148&lt;&gt;"Sí",BW148=""),0,INDEX(Tablas!$C$4:$C$8,MATCH(BW148,Tablas!$A$4:$A$8,0)))</f>
      </c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6">
        <f>IF(COUNTA($A149:$BW149)=0,"",SUM(DE149:FX149))</f>
      </c>
      <c r="BY149" s="6">
        <f>IF(BX149="","",IF(BX149&lt;Tablas!$C$11,"Nulo",IF(BX149&lt;Tablas!$D$11,"Bajo",IF(BX149&lt;Tablas!$E$11,"Medio",IF(BX149&lt;Tablas!$F$11,"Alto","Muy alto")))))</f>
      </c>
      <c r="BZ149" s="3">
        <f>IF($BX149="","",SUM(DE149,DG149,DF149,DH149,DI149))</f>
      </c>
      <c r="CA149" s="3">
        <f>IF(BZ149="","",IF(BZ149&lt;Tablas!$C$12,"Nulo",IF(BZ149&lt;Tablas!$D$12,"Bajo",IF(BZ149&lt;Tablas!$E$12,"Medio",IF(BZ149&lt;Tablas!$F$12,"Alto","Muy alto")))))</f>
      </c>
      <c r="CB149" s="3">
        <f>IF($BX149="","",SUM(DJ149,DP149,DK149,DL149,DM149,DN149,DO149,FQ149,FR149,FS149,FT149,DQ149,DR149,DS149,DT149,EC149,ED149,EE149,EF149,EA149,EB149,EG149,EH149,EM149,EN149))</f>
      </c>
      <c r="CC149" s="3">
        <f>IF(CB149="","",IF(CB149&lt;Tablas!$C$13,"Nulo",IF(CB149&lt;Tablas!$D$13,"Bajo",IF(CB149&lt;Tablas!$E$13,"Medio",IF(CB149&lt;Tablas!$F$13,"Alto","Muy alto")))))</f>
      </c>
      <c r="CD149" s="3">
        <f>IF($BX149="","",SUM(DU149,DV149,DW149,DX149,DY149,DZ149))</f>
      </c>
      <c r="CE149" s="3">
        <f>IF(CD149="","",IF(CD149&lt;Tablas!$C$14,"Nulo",IF(CD149&lt;Tablas!$D$14,"Bajo",IF(CD149&lt;Tablas!$E$14,"Medio",IF(CD149&lt;Tablas!$F$14,"Alto","Muy alto")))))</f>
      </c>
      <c r="CF149" s="3">
        <f>IF($BX149="","",SUM(EI149,EJ149,EK149,EL149,EO149,EP149,EQ149,ER149,ES149,ET149,EU149,EV149,EW149,EX149,FU149,FV149,FW149,FX149,FI149,FJ149,FK149,FL149,FM149,FN149,FO149,FP149))</f>
      </c>
      <c r="CG149" s="3">
        <f>IF(CF149="","",IF(CF149&lt;Tablas!$C$15,"Nulo",IF(CF149&lt;Tablas!$D$15,"Bajo",IF(CF149&lt;Tablas!$E$15,"Medio",IF(CF149&lt;Tablas!$F$15,"Alto","Muy alto")))))</f>
      </c>
      <c r="CH149" s="3">
        <f>IF($BX149="","",SUM(EY149,EZ149,FA149,FB149,FC149,FD149,FG149,FH149,FE149,FF149))</f>
      </c>
      <c r="CI149" s="3">
        <f>IF(CH149="","",IF(CH149&lt;Tablas!$C$16,"Nulo",IF(CH149&lt;Tablas!$D$16,"Bajo",IF(CH149&lt;Tablas!$E$16,"Medio",IF(CH149&lt;Tablas!$F$16,"Alto","Muy alto")))))</f>
      </c>
      <c r="CJ149" s="3">
        <f>IF($BX149="","",SUM(DE149,DG149,DF149,DH149,DI149))</f>
      </c>
      <c r="CK149" s="3">
        <f>IF(CJ149="","",IF(CJ149&lt;Tablas!$C$17,"Nulo",IF(CJ149&lt;Tablas!$D$17,"Bajo",IF(CJ149&lt;Tablas!$E$17,"Medio",IF(CJ149&lt;Tablas!$F$17,"Alto","Muy alto")))))</f>
      </c>
      <c r="CL149" s="3">
        <f>IF($BX149="","",SUM(DJ149,DP149,DK149,DL149,DM149,DN149,DO149,FQ149,FR149,FS149,FT149,DQ149,DR149,DS149,DT149))</f>
      </c>
      <c r="CM149" s="3">
        <f>IF(CL149="","",IF(CL149&lt;Tablas!$C$18,"Nulo",IF(CL149&lt;Tablas!$D$18,"Bajo",IF(CL149&lt;Tablas!$E$18,"Medio",IF(CL149&lt;Tablas!$F$18,"Alto","Muy alto")))))</f>
      </c>
      <c r="CN149" s="3">
        <f>IF($BX149="","",SUM(EC149,ED149,EE149,EF149,EA149,EB149,EG149,EH149,EM149,EN149))</f>
      </c>
      <c r="CO149" s="3">
        <f>IF(CN149="","",IF(CN149&lt;Tablas!$C$19,"Nulo",IF(CN149&lt;Tablas!$D$19,"Bajo",IF(CN149&lt;Tablas!$E$19,"Medio",IF(CN149&lt;Tablas!$F$19,"Alto","Muy alto")))))</f>
      </c>
      <c r="CP149" s="3">
        <f>IF($BX149="","",SUM(DU149,DV149))</f>
      </c>
      <c r="CQ149" s="3">
        <f>IF(CP149="","",IF(CP149&lt;Tablas!$C$20,"Nulo",IF(CP149&lt;Tablas!$D$20,"Bajo",IF(CP149&lt;Tablas!$E$20,"Medio",IF(CP149&lt;Tablas!$F$20,"Alto","Muy alto")))))</f>
      </c>
      <c r="CR149" s="3">
        <f>IF($BX149="","",SUM(DW149,DX149,DY149,DZ149))</f>
      </c>
      <c r="CS149" s="3">
        <f>IF(CR149="","",IF(CR149&lt;Tablas!$C$21,"Nulo",IF(CR149&lt;Tablas!$D$21,"Bajo",IF(CR149&lt;Tablas!$E$21,"Medio",IF(CR149&lt;Tablas!$F$21,"Alto","Muy alto")))))</f>
      </c>
      <c r="CT149" s="3">
        <f>IF($BX149="","",SUM(EI149,EJ149,EK149,EL149,EO149,EP149,EQ149,ER149,ES149))</f>
      </c>
      <c r="CU149" s="3">
        <f>IF(CT149="","",IF(CT149&lt;Tablas!$C$22,"Nulo",IF(CT149&lt;Tablas!$D$22,"Bajo",IF(CT149&lt;Tablas!$E$22,"Medio",IF(CT149&lt;Tablas!$F$22,"Alto","Muy alto")))))</f>
      </c>
      <c r="CV149" s="3">
        <f>IF($BX149="","",SUM(ET149,EU149,EV149,EW149,EX149,FU149,FV149,FW149,FX149))</f>
      </c>
      <c r="CW149" s="3">
        <f>IF(CV149="","",IF(CV149&lt;Tablas!$C$23,"Nulo",IF(CV149&lt;Tablas!$D$23,"Bajo",IF(CV149&lt;Tablas!$E$23,"Medio",IF(CV149&lt;Tablas!$F$23,"Alto","Muy alto")))))</f>
      </c>
      <c r="CX149" s="3">
        <f>IF($BX149="","",SUM(FI149,FJ149,FK149,FL149,FM149,FN149,FO149,FP149))</f>
      </c>
      <c r="CY149" s="3">
        <f>IF(CX149="","",IF(CX149&lt;Tablas!$C$24,"Nulo",IF(CX149&lt;Tablas!$D$24,"Bajo",IF(CX149&lt;Tablas!$E$24,"Medio",IF(CX149&lt;Tablas!$F$24,"Alto","Muy alto")))))</f>
      </c>
      <c r="CZ149" s="3">
        <f>IF($BX149="","",SUM(EY149,EZ149,FA149,FB149,FC149,FD149))</f>
      </c>
      <c r="DA149" s="3">
        <f>IF(CZ149="","",IF(CZ149&lt;Tablas!$C$25,"Nulo",IF(CZ149&lt;Tablas!$D$25,"Bajo",IF(CZ149&lt;Tablas!$E$25,"Medio",IF(CZ149&lt;Tablas!$F$25,"Alto","Muy alto")))))</f>
      </c>
      <c r="DB149" s="3">
        <f>IF($BX149="","",SUM(FG149,FH149,FE149,FF149))</f>
      </c>
      <c r="DC149" s="3">
        <f>IF(DB149="","",IF(DB149&lt;Tablas!$C$26,"Nulo",IF(DB149&lt;Tablas!$D$26,"Bajo",IF(DB149&lt;Tablas!$E$26,"Medio",IF(DB149&lt;Tablas!$F$26,"Alto","Muy alto")))))</f>
      </c>
      <c r="DD149" s="3">
        <f>IF($BX149="","",COUNTBLANK(D149:BO149)+IF($B149="Sí",COUNTBLANK(BP149:BS149),0)+IF($C149="Sí",COUNTBLANK(BT149:BW149),0)+IF($B149="",1,0)+IF($C149="",1,0))</f>
      </c>
      <c r="DE149" s="3">
        <f>IF(D149="",0,INDEX(Tablas!$B$4:$B$8,MATCH(D149,Tablas!$A$4:$A$8,0)))</f>
      </c>
      <c r="DF149" s="3">
        <f>IF(E149="",0,INDEX(Tablas!$C$4:$C$8,MATCH(E149,Tablas!$A$4:$A$8,0)))</f>
      </c>
      <c r="DG149" s="3">
        <f>IF(F149="",0,INDEX(Tablas!$C$4:$C$8,MATCH(F149,Tablas!$A$4:$A$8,0)))</f>
      </c>
      <c r="DH149" s="3">
        <f>IF(G149="",0,INDEX(Tablas!$B$4:$B$8,MATCH(G149,Tablas!$A$4:$A$8,0)))</f>
      </c>
      <c r="DI149" s="3">
        <f>IF(H149="",0,INDEX(Tablas!$C$4:$C$8,MATCH(H149,Tablas!$A$4:$A$8,0)))</f>
      </c>
      <c r="DJ149" s="3">
        <f>IF(I149="",0,INDEX(Tablas!$C$4:$C$8,MATCH(I149,Tablas!$A$4:$A$8,0)))</f>
      </c>
      <c r="DK149" s="3">
        <f>IF(J149="",0,INDEX(Tablas!$C$4:$C$8,MATCH(J149,Tablas!$A$4:$A$8,0)))</f>
      </c>
      <c r="DL149" s="3">
        <f>IF(K149="",0,INDEX(Tablas!$C$4:$C$8,MATCH(K149,Tablas!$A$4:$A$8,0)))</f>
      </c>
      <c r="DM149" s="3">
        <f>IF(L149="",0,INDEX(Tablas!$C$4:$C$8,MATCH(L149,Tablas!$A$4:$A$8,0)))</f>
      </c>
      <c r="DN149" s="3">
        <f>IF(M149="",0,INDEX(Tablas!$C$4:$C$8,MATCH(M149,Tablas!$A$4:$A$8,0)))</f>
      </c>
      <c r="DO149" s="3">
        <f>IF(N149="",0,INDEX(Tablas!$C$4:$C$8,MATCH(N149,Tablas!$A$4:$A$8,0)))</f>
      </c>
      <c r="DP149" s="3">
        <f>IF(O149="",0,INDEX(Tablas!$C$4:$C$8,MATCH(O149,Tablas!$A$4:$A$8,0)))</f>
      </c>
      <c r="DQ149" s="3">
        <f>IF(P149="",0,INDEX(Tablas!$C$4:$C$8,MATCH(P149,Tablas!$A$4:$A$8,0)))</f>
      </c>
      <c r="DR149" s="3">
        <f>IF(Q149="",0,INDEX(Tablas!$C$4:$C$8,MATCH(Q149,Tablas!$A$4:$A$8,0)))</f>
      </c>
      <c r="DS149" s="3">
        <f>IF(R149="",0,INDEX(Tablas!$C$4:$C$8,MATCH(R149,Tablas!$A$4:$A$8,0)))</f>
      </c>
      <c r="DT149" s="3">
        <f>IF(S149="",0,INDEX(Tablas!$C$4:$C$8,MATCH(S149,Tablas!$A$4:$A$8,0)))</f>
      </c>
      <c r="DU149" s="3">
        <f>IF(T149="",0,INDEX(Tablas!$C$4:$C$8,MATCH(T149,Tablas!$A$4:$A$8,0)))</f>
      </c>
      <c r="DV149" s="3">
        <f>IF(U149="",0,INDEX(Tablas!$C$4:$C$8,MATCH(U149,Tablas!$A$4:$A$8,0)))</f>
      </c>
      <c r="DW149" s="3">
        <f>IF(V149="",0,INDEX(Tablas!$C$4:$C$8,MATCH(V149,Tablas!$A$4:$A$8,0)))</f>
      </c>
      <c r="DX149" s="3">
        <f>IF(W149="",0,INDEX(Tablas!$C$4:$C$8,MATCH(W149,Tablas!$A$4:$A$8,0)))</f>
      </c>
      <c r="DY149" s="3">
        <f>IF(X149="",0,INDEX(Tablas!$C$4:$C$8,MATCH(X149,Tablas!$A$4:$A$8,0)))</f>
      </c>
      <c r="DZ149" s="3">
        <f>IF(Y149="",0,INDEX(Tablas!$C$4:$C$8,MATCH(Y149,Tablas!$A$4:$A$8,0)))</f>
      </c>
      <c r="EA149" s="3">
        <f>IF(Z149="",0,INDEX(Tablas!$B$4:$B$8,MATCH(Z149,Tablas!$A$4:$A$8,0)))</f>
      </c>
      <c r="EB149" s="3">
        <f>IF(AA149="",0,INDEX(Tablas!$B$4:$B$8,MATCH(AA149,Tablas!$A$4:$A$8,0)))</f>
      </c>
      <c r="EC149" s="3">
        <f>IF(AB149="",0,INDEX(Tablas!$B$4:$B$8,MATCH(AB149,Tablas!$A$4:$A$8,0)))</f>
      </c>
      <c r="ED149" s="3">
        <f>IF(AC149="",0,INDEX(Tablas!$B$4:$B$8,MATCH(AC149,Tablas!$A$4:$A$8,0)))</f>
      </c>
      <c r="EE149" s="3">
        <f>IF(AD149="",0,INDEX(Tablas!$B$4:$B$8,MATCH(AD149,Tablas!$A$4:$A$8,0)))</f>
      </c>
      <c r="EF149" s="3">
        <f>IF(AE149="",0,INDEX(Tablas!$B$4:$B$8,MATCH(AE149,Tablas!$A$4:$A$8,0)))</f>
      </c>
      <c r="EG149" s="3">
        <f>IF(AF149="",0,INDEX(Tablas!$C$4:$C$8,MATCH(AF149,Tablas!$A$4:$A$8,0)))</f>
      </c>
      <c r="EH149" s="3">
        <f>IF(AG149="",0,INDEX(Tablas!$B$4:$B$8,MATCH(AG149,Tablas!$A$4:$A$8,0)))</f>
      </c>
      <c r="EI149" s="3">
        <f>IF(AH149="",0,INDEX(Tablas!$B$4:$B$8,MATCH(AH149,Tablas!$A$4:$A$8,0)))</f>
      </c>
      <c r="EJ149" s="3">
        <f>IF(AI149="",0,INDEX(Tablas!$B$4:$B$8,MATCH(AI149,Tablas!$A$4:$A$8,0)))</f>
      </c>
      <c r="EK149" s="3">
        <f>IF(AJ149="",0,INDEX(Tablas!$B$4:$B$8,MATCH(AJ149,Tablas!$A$4:$A$8,0)))</f>
      </c>
      <c r="EL149" s="3">
        <f>IF(AK149="",0,INDEX(Tablas!$B$4:$B$8,MATCH(AK149,Tablas!$A$4:$A$8,0)))</f>
      </c>
      <c r="EM149" s="3">
        <f>IF(AL149="",0,INDEX(Tablas!$B$4:$B$8,MATCH(AL149,Tablas!$A$4:$A$8,0)))</f>
      </c>
      <c r="EN149" s="3">
        <f>IF(AM149="",0,INDEX(Tablas!$B$4:$B$8,MATCH(AM149,Tablas!$A$4:$A$8,0)))</f>
      </c>
      <c r="EO149" s="3">
        <f>IF(AN149="",0,INDEX(Tablas!$B$4:$B$8,MATCH(AN149,Tablas!$A$4:$A$8,0)))</f>
      </c>
      <c r="EP149" s="3">
        <f>IF(AO149="",0,INDEX(Tablas!$B$4:$B$8,MATCH(AO149,Tablas!$A$4:$A$8,0)))</f>
      </c>
      <c r="EQ149" s="3">
        <f>IF(AP149="",0,INDEX(Tablas!$B$4:$B$8,MATCH(AP149,Tablas!$A$4:$A$8,0)))</f>
      </c>
      <c r="ER149" s="3">
        <f>IF(AQ149="",0,INDEX(Tablas!$B$4:$B$8,MATCH(AQ149,Tablas!$A$4:$A$8,0)))</f>
      </c>
      <c r="ES149" s="3">
        <f>IF(AR149="",0,INDEX(Tablas!$B$4:$B$8,MATCH(AR149,Tablas!$A$4:$A$8,0)))</f>
      </c>
      <c r="ET149" s="3">
        <f>IF(AS149="",0,INDEX(Tablas!$B$4:$B$8,MATCH(AS149,Tablas!$A$4:$A$8,0)))</f>
      </c>
      <c r="EU149" s="3">
        <f>IF(AT149="",0,INDEX(Tablas!$B$4:$B$8,MATCH(AT149,Tablas!$A$4:$A$8,0)))</f>
      </c>
      <c r="EV149" s="3">
        <f>IF(AU149="",0,INDEX(Tablas!$B$4:$B$8,MATCH(AU149,Tablas!$A$4:$A$8,0)))</f>
      </c>
      <c r="EW149" s="3">
        <f>IF(AV149="",0,INDEX(Tablas!$B$4:$B$8,MATCH(AV149,Tablas!$A$4:$A$8,0)))</f>
      </c>
      <c r="EX149" s="3">
        <f>IF(AW149="",0,INDEX(Tablas!$B$4:$B$8,MATCH(AW149,Tablas!$A$4:$A$8,0)))</f>
      </c>
      <c r="EY149" s="3">
        <f>IF(AX149="",0,INDEX(Tablas!$B$4:$B$8,MATCH(AX149,Tablas!$A$4:$A$8,0)))</f>
      </c>
      <c r="EZ149" s="3">
        <f>IF(AY149="",0,INDEX(Tablas!$B$4:$B$8,MATCH(AY149,Tablas!$A$4:$A$8,0)))</f>
      </c>
      <c r="FA149" s="3">
        <f>IF(AZ149="",0,INDEX(Tablas!$B$4:$B$8,MATCH(AZ149,Tablas!$A$4:$A$8,0)))</f>
      </c>
      <c r="FB149" s="3">
        <f>IF(BA149="",0,INDEX(Tablas!$B$4:$B$8,MATCH(BA149,Tablas!$A$4:$A$8,0)))</f>
      </c>
      <c r="FC149" s="3">
        <f>IF(BB149="",0,INDEX(Tablas!$B$4:$B$8,MATCH(BB149,Tablas!$A$4:$A$8,0)))</f>
      </c>
      <c r="FD149" s="3">
        <f>IF(BC149="",0,INDEX(Tablas!$B$4:$B$8,MATCH(BC149,Tablas!$A$4:$A$8,0)))</f>
      </c>
      <c r="FE149" s="3">
        <f>IF(BD149="",0,INDEX(Tablas!$B$4:$B$8,MATCH(BD149,Tablas!$A$4:$A$8,0)))</f>
      </c>
      <c r="FF149" s="3">
        <f>IF(BE149="",0,INDEX(Tablas!$C$4:$C$8,MATCH(BE149,Tablas!$A$4:$A$8,0)))</f>
      </c>
      <c r="FG149" s="3">
        <f>IF(BF149="",0,INDEX(Tablas!$B$4:$B$8,MATCH(BF149,Tablas!$A$4:$A$8,0)))</f>
      </c>
      <c r="FH149" s="3">
        <f>IF(BG149="",0,INDEX(Tablas!$B$4:$B$8,MATCH(BG149,Tablas!$A$4:$A$8,0)))</f>
      </c>
      <c r="FI149" s="3">
        <f>IF(BH149="",0,INDEX(Tablas!$B$4:$B$8,MATCH(BH149,Tablas!$A$4:$A$8,0)))</f>
      </c>
      <c r="FJ149" s="3">
        <f>IF(BI149="",0,INDEX(Tablas!$C$4:$C$8,MATCH(BI149,Tablas!$A$4:$A$8,0)))</f>
      </c>
      <c r="FK149" s="3">
        <f>IF(BJ149="",0,INDEX(Tablas!$C$4:$C$8,MATCH(BJ149,Tablas!$A$4:$A$8,0)))</f>
      </c>
      <c r="FL149" s="3">
        <f>IF(BK149="",0,INDEX(Tablas!$C$4:$C$8,MATCH(BK149,Tablas!$A$4:$A$8,0)))</f>
      </c>
      <c r="FM149" s="3">
        <f>IF(BL149="",0,INDEX(Tablas!$C$4:$C$8,MATCH(BL149,Tablas!$A$4:$A$8,0)))</f>
      </c>
      <c r="FN149" s="3">
        <f>IF(BM149="",0,INDEX(Tablas!$C$4:$C$8,MATCH(BM149,Tablas!$A$4:$A$8,0)))</f>
      </c>
      <c r="FO149" s="3">
        <f>IF(BN149="",0,INDEX(Tablas!$C$4:$C$8,MATCH(BN149,Tablas!$A$4:$A$8,0)))</f>
      </c>
      <c r="FP149" s="3">
        <f>IF(BO149="",0,INDEX(Tablas!$C$4:$C$8,MATCH(BO149,Tablas!$A$4:$A$8,0)))</f>
      </c>
      <c r="FQ149" s="3">
        <f>IF(OR($B149&lt;&gt;"Sí",BP149=""),0,INDEX(Tablas!$C$4:$C$8,MATCH(BP149,Tablas!$A$4:$A$8,0)))</f>
      </c>
      <c r="FR149" s="3">
        <f>IF(OR($B149&lt;&gt;"Sí",BQ149=""),0,INDEX(Tablas!$C$4:$C$8,MATCH(BQ149,Tablas!$A$4:$A$8,0)))</f>
      </c>
      <c r="FS149" s="3">
        <f>IF(OR($B149&lt;&gt;"Sí",BR149=""),0,INDEX(Tablas!$C$4:$C$8,MATCH(BR149,Tablas!$A$4:$A$8,0)))</f>
      </c>
      <c r="FT149" s="3">
        <f>IF(OR($B149&lt;&gt;"Sí",BS149=""),0,INDEX(Tablas!$C$4:$C$8,MATCH(BS149,Tablas!$A$4:$A$8,0)))</f>
      </c>
      <c r="FU149" s="3">
        <f>IF(OR($C149&lt;&gt;"Sí",BT149=""),0,INDEX(Tablas!$C$4:$C$8,MATCH(BT149,Tablas!$A$4:$A$8,0)))</f>
      </c>
      <c r="FV149" s="3">
        <f>IF(OR($C149&lt;&gt;"Sí",BU149=""),0,INDEX(Tablas!$C$4:$C$8,MATCH(BU149,Tablas!$A$4:$A$8,0)))</f>
      </c>
      <c r="FW149" s="3">
        <f>IF(OR($C149&lt;&gt;"Sí",BV149=""),0,INDEX(Tablas!$C$4:$C$8,MATCH(BV149,Tablas!$A$4:$A$8,0)))</f>
      </c>
      <c r="FX149" s="3">
        <f>IF(OR($C149&lt;&gt;"Sí",BW149=""),0,INDEX(Tablas!$C$4:$C$8,MATCH(BW149,Tablas!$A$4:$A$8,0)))</f>
      </c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6">
        <f>IF(COUNTA($A150:$BW150)=0,"",SUM(DE150:FX150))</f>
      </c>
      <c r="BY150" s="6">
        <f>IF(BX150="","",IF(BX150&lt;Tablas!$C$11,"Nulo",IF(BX150&lt;Tablas!$D$11,"Bajo",IF(BX150&lt;Tablas!$E$11,"Medio",IF(BX150&lt;Tablas!$F$11,"Alto","Muy alto")))))</f>
      </c>
      <c r="BZ150" s="3">
        <f>IF($BX150="","",SUM(DE150,DG150,DF150,DH150,DI150))</f>
      </c>
      <c r="CA150" s="3">
        <f>IF(BZ150="","",IF(BZ150&lt;Tablas!$C$12,"Nulo",IF(BZ150&lt;Tablas!$D$12,"Bajo",IF(BZ150&lt;Tablas!$E$12,"Medio",IF(BZ150&lt;Tablas!$F$12,"Alto","Muy alto")))))</f>
      </c>
      <c r="CB150" s="3">
        <f>IF($BX150="","",SUM(DJ150,DP150,DK150,DL150,DM150,DN150,DO150,FQ150,FR150,FS150,FT150,DQ150,DR150,DS150,DT150,EC150,ED150,EE150,EF150,EA150,EB150,EG150,EH150,EM150,EN150))</f>
      </c>
      <c r="CC150" s="3">
        <f>IF(CB150="","",IF(CB150&lt;Tablas!$C$13,"Nulo",IF(CB150&lt;Tablas!$D$13,"Bajo",IF(CB150&lt;Tablas!$E$13,"Medio",IF(CB150&lt;Tablas!$F$13,"Alto","Muy alto")))))</f>
      </c>
      <c r="CD150" s="3">
        <f>IF($BX150="","",SUM(DU150,DV150,DW150,DX150,DY150,DZ150))</f>
      </c>
      <c r="CE150" s="3">
        <f>IF(CD150="","",IF(CD150&lt;Tablas!$C$14,"Nulo",IF(CD150&lt;Tablas!$D$14,"Bajo",IF(CD150&lt;Tablas!$E$14,"Medio",IF(CD150&lt;Tablas!$F$14,"Alto","Muy alto")))))</f>
      </c>
      <c r="CF150" s="3">
        <f>IF($BX150="","",SUM(EI150,EJ150,EK150,EL150,EO150,EP150,EQ150,ER150,ES150,ET150,EU150,EV150,EW150,EX150,FU150,FV150,FW150,FX150,FI150,FJ150,FK150,FL150,FM150,FN150,FO150,FP150))</f>
      </c>
      <c r="CG150" s="3">
        <f>IF(CF150="","",IF(CF150&lt;Tablas!$C$15,"Nulo",IF(CF150&lt;Tablas!$D$15,"Bajo",IF(CF150&lt;Tablas!$E$15,"Medio",IF(CF150&lt;Tablas!$F$15,"Alto","Muy alto")))))</f>
      </c>
      <c r="CH150" s="3">
        <f>IF($BX150="","",SUM(EY150,EZ150,FA150,FB150,FC150,FD150,FG150,FH150,FE150,FF150))</f>
      </c>
      <c r="CI150" s="3">
        <f>IF(CH150="","",IF(CH150&lt;Tablas!$C$16,"Nulo",IF(CH150&lt;Tablas!$D$16,"Bajo",IF(CH150&lt;Tablas!$E$16,"Medio",IF(CH150&lt;Tablas!$F$16,"Alto","Muy alto")))))</f>
      </c>
      <c r="CJ150" s="3">
        <f>IF($BX150="","",SUM(DE150,DG150,DF150,DH150,DI150))</f>
      </c>
      <c r="CK150" s="3">
        <f>IF(CJ150="","",IF(CJ150&lt;Tablas!$C$17,"Nulo",IF(CJ150&lt;Tablas!$D$17,"Bajo",IF(CJ150&lt;Tablas!$E$17,"Medio",IF(CJ150&lt;Tablas!$F$17,"Alto","Muy alto")))))</f>
      </c>
      <c r="CL150" s="3">
        <f>IF($BX150="","",SUM(DJ150,DP150,DK150,DL150,DM150,DN150,DO150,FQ150,FR150,FS150,FT150,DQ150,DR150,DS150,DT150))</f>
      </c>
      <c r="CM150" s="3">
        <f>IF(CL150="","",IF(CL150&lt;Tablas!$C$18,"Nulo",IF(CL150&lt;Tablas!$D$18,"Bajo",IF(CL150&lt;Tablas!$E$18,"Medio",IF(CL150&lt;Tablas!$F$18,"Alto","Muy alto")))))</f>
      </c>
      <c r="CN150" s="3">
        <f>IF($BX150="","",SUM(EC150,ED150,EE150,EF150,EA150,EB150,EG150,EH150,EM150,EN150))</f>
      </c>
      <c r="CO150" s="3">
        <f>IF(CN150="","",IF(CN150&lt;Tablas!$C$19,"Nulo",IF(CN150&lt;Tablas!$D$19,"Bajo",IF(CN150&lt;Tablas!$E$19,"Medio",IF(CN150&lt;Tablas!$F$19,"Alto","Muy alto")))))</f>
      </c>
      <c r="CP150" s="3">
        <f>IF($BX150="","",SUM(DU150,DV150))</f>
      </c>
      <c r="CQ150" s="3">
        <f>IF(CP150="","",IF(CP150&lt;Tablas!$C$20,"Nulo",IF(CP150&lt;Tablas!$D$20,"Bajo",IF(CP150&lt;Tablas!$E$20,"Medio",IF(CP150&lt;Tablas!$F$20,"Alto","Muy alto")))))</f>
      </c>
      <c r="CR150" s="3">
        <f>IF($BX150="","",SUM(DW150,DX150,DY150,DZ150))</f>
      </c>
      <c r="CS150" s="3">
        <f>IF(CR150="","",IF(CR150&lt;Tablas!$C$21,"Nulo",IF(CR150&lt;Tablas!$D$21,"Bajo",IF(CR150&lt;Tablas!$E$21,"Medio",IF(CR150&lt;Tablas!$F$21,"Alto","Muy alto")))))</f>
      </c>
      <c r="CT150" s="3">
        <f>IF($BX150="","",SUM(EI150,EJ150,EK150,EL150,EO150,EP150,EQ150,ER150,ES150))</f>
      </c>
      <c r="CU150" s="3">
        <f>IF(CT150="","",IF(CT150&lt;Tablas!$C$22,"Nulo",IF(CT150&lt;Tablas!$D$22,"Bajo",IF(CT150&lt;Tablas!$E$22,"Medio",IF(CT150&lt;Tablas!$F$22,"Alto","Muy alto")))))</f>
      </c>
      <c r="CV150" s="3">
        <f>IF($BX150="","",SUM(ET150,EU150,EV150,EW150,EX150,FU150,FV150,FW150,FX150))</f>
      </c>
      <c r="CW150" s="3">
        <f>IF(CV150="","",IF(CV150&lt;Tablas!$C$23,"Nulo",IF(CV150&lt;Tablas!$D$23,"Bajo",IF(CV150&lt;Tablas!$E$23,"Medio",IF(CV150&lt;Tablas!$F$23,"Alto","Muy alto")))))</f>
      </c>
      <c r="CX150" s="3">
        <f>IF($BX150="","",SUM(FI150,FJ150,FK150,FL150,FM150,FN150,FO150,FP150))</f>
      </c>
      <c r="CY150" s="3">
        <f>IF(CX150="","",IF(CX150&lt;Tablas!$C$24,"Nulo",IF(CX150&lt;Tablas!$D$24,"Bajo",IF(CX150&lt;Tablas!$E$24,"Medio",IF(CX150&lt;Tablas!$F$24,"Alto","Muy alto")))))</f>
      </c>
      <c r="CZ150" s="3">
        <f>IF($BX150="","",SUM(EY150,EZ150,FA150,FB150,FC150,FD150))</f>
      </c>
      <c r="DA150" s="3">
        <f>IF(CZ150="","",IF(CZ150&lt;Tablas!$C$25,"Nulo",IF(CZ150&lt;Tablas!$D$25,"Bajo",IF(CZ150&lt;Tablas!$E$25,"Medio",IF(CZ150&lt;Tablas!$F$25,"Alto","Muy alto")))))</f>
      </c>
      <c r="DB150" s="3">
        <f>IF($BX150="","",SUM(FG150,FH150,FE150,FF150))</f>
      </c>
      <c r="DC150" s="3">
        <f>IF(DB150="","",IF(DB150&lt;Tablas!$C$26,"Nulo",IF(DB150&lt;Tablas!$D$26,"Bajo",IF(DB150&lt;Tablas!$E$26,"Medio",IF(DB150&lt;Tablas!$F$26,"Alto","Muy alto")))))</f>
      </c>
      <c r="DD150" s="3">
        <f>IF($BX150="","",COUNTBLANK(D150:BO150)+IF($B150="Sí",COUNTBLANK(BP150:BS150),0)+IF($C150="Sí",COUNTBLANK(BT150:BW150),0)+IF($B150="",1,0)+IF($C150="",1,0))</f>
      </c>
      <c r="DE150" s="3">
        <f>IF(D150="",0,INDEX(Tablas!$B$4:$B$8,MATCH(D150,Tablas!$A$4:$A$8,0)))</f>
      </c>
      <c r="DF150" s="3">
        <f>IF(E150="",0,INDEX(Tablas!$C$4:$C$8,MATCH(E150,Tablas!$A$4:$A$8,0)))</f>
      </c>
      <c r="DG150" s="3">
        <f>IF(F150="",0,INDEX(Tablas!$C$4:$C$8,MATCH(F150,Tablas!$A$4:$A$8,0)))</f>
      </c>
      <c r="DH150" s="3">
        <f>IF(G150="",0,INDEX(Tablas!$B$4:$B$8,MATCH(G150,Tablas!$A$4:$A$8,0)))</f>
      </c>
      <c r="DI150" s="3">
        <f>IF(H150="",0,INDEX(Tablas!$C$4:$C$8,MATCH(H150,Tablas!$A$4:$A$8,0)))</f>
      </c>
      <c r="DJ150" s="3">
        <f>IF(I150="",0,INDEX(Tablas!$C$4:$C$8,MATCH(I150,Tablas!$A$4:$A$8,0)))</f>
      </c>
      <c r="DK150" s="3">
        <f>IF(J150="",0,INDEX(Tablas!$C$4:$C$8,MATCH(J150,Tablas!$A$4:$A$8,0)))</f>
      </c>
      <c r="DL150" s="3">
        <f>IF(K150="",0,INDEX(Tablas!$C$4:$C$8,MATCH(K150,Tablas!$A$4:$A$8,0)))</f>
      </c>
      <c r="DM150" s="3">
        <f>IF(L150="",0,INDEX(Tablas!$C$4:$C$8,MATCH(L150,Tablas!$A$4:$A$8,0)))</f>
      </c>
      <c r="DN150" s="3">
        <f>IF(M150="",0,INDEX(Tablas!$C$4:$C$8,MATCH(M150,Tablas!$A$4:$A$8,0)))</f>
      </c>
      <c r="DO150" s="3">
        <f>IF(N150="",0,INDEX(Tablas!$C$4:$C$8,MATCH(N150,Tablas!$A$4:$A$8,0)))</f>
      </c>
      <c r="DP150" s="3">
        <f>IF(O150="",0,INDEX(Tablas!$C$4:$C$8,MATCH(O150,Tablas!$A$4:$A$8,0)))</f>
      </c>
      <c r="DQ150" s="3">
        <f>IF(P150="",0,INDEX(Tablas!$C$4:$C$8,MATCH(P150,Tablas!$A$4:$A$8,0)))</f>
      </c>
      <c r="DR150" s="3">
        <f>IF(Q150="",0,INDEX(Tablas!$C$4:$C$8,MATCH(Q150,Tablas!$A$4:$A$8,0)))</f>
      </c>
      <c r="DS150" s="3">
        <f>IF(R150="",0,INDEX(Tablas!$C$4:$C$8,MATCH(R150,Tablas!$A$4:$A$8,0)))</f>
      </c>
      <c r="DT150" s="3">
        <f>IF(S150="",0,INDEX(Tablas!$C$4:$C$8,MATCH(S150,Tablas!$A$4:$A$8,0)))</f>
      </c>
      <c r="DU150" s="3">
        <f>IF(T150="",0,INDEX(Tablas!$C$4:$C$8,MATCH(T150,Tablas!$A$4:$A$8,0)))</f>
      </c>
      <c r="DV150" s="3">
        <f>IF(U150="",0,INDEX(Tablas!$C$4:$C$8,MATCH(U150,Tablas!$A$4:$A$8,0)))</f>
      </c>
      <c r="DW150" s="3">
        <f>IF(V150="",0,INDEX(Tablas!$C$4:$C$8,MATCH(V150,Tablas!$A$4:$A$8,0)))</f>
      </c>
      <c r="DX150" s="3">
        <f>IF(W150="",0,INDEX(Tablas!$C$4:$C$8,MATCH(W150,Tablas!$A$4:$A$8,0)))</f>
      </c>
      <c r="DY150" s="3">
        <f>IF(X150="",0,INDEX(Tablas!$C$4:$C$8,MATCH(X150,Tablas!$A$4:$A$8,0)))</f>
      </c>
      <c r="DZ150" s="3">
        <f>IF(Y150="",0,INDEX(Tablas!$C$4:$C$8,MATCH(Y150,Tablas!$A$4:$A$8,0)))</f>
      </c>
      <c r="EA150" s="3">
        <f>IF(Z150="",0,INDEX(Tablas!$B$4:$B$8,MATCH(Z150,Tablas!$A$4:$A$8,0)))</f>
      </c>
      <c r="EB150" s="3">
        <f>IF(AA150="",0,INDEX(Tablas!$B$4:$B$8,MATCH(AA150,Tablas!$A$4:$A$8,0)))</f>
      </c>
      <c r="EC150" s="3">
        <f>IF(AB150="",0,INDEX(Tablas!$B$4:$B$8,MATCH(AB150,Tablas!$A$4:$A$8,0)))</f>
      </c>
      <c r="ED150" s="3">
        <f>IF(AC150="",0,INDEX(Tablas!$B$4:$B$8,MATCH(AC150,Tablas!$A$4:$A$8,0)))</f>
      </c>
      <c r="EE150" s="3">
        <f>IF(AD150="",0,INDEX(Tablas!$B$4:$B$8,MATCH(AD150,Tablas!$A$4:$A$8,0)))</f>
      </c>
      <c r="EF150" s="3">
        <f>IF(AE150="",0,INDEX(Tablas!$B$4:$B$8,MATCH(AE150,Tablas!$A$4:$A$8,0)))</f>
      </c>
      <c r="EG150" s="3">
        <f>IF(AF150="",0,INDEX(Tablas!$C$4:$C$8,MATCH(AF150,Tablas!$A$4:$A$8,0)))</f>
      </c>
      <c r="EH150" s="3">
        <f>IF(AG150="",0,INDEX(Tablas!$B$4:$B$8,MATCH(AG150,Tablas!$A$4:$A$8,0)))</f>
      </c>
      <c r="EI150" s="3">
        <f>IF(AH150="",0,INDEX(Tablas!$B$4:$B$8,MATCH(AH150,Tablas!$A$4:$A$8,0)))</f>
      </c>
      <c r="EJ150" s="3">
        <f>IF(AI150="",0,INDEX(Tablas!$B$4:$B$8,MATCH(AI150,Tablas!$A$4:$A$8,0)))</f>
      </c>
      <c r="EK150" s="3">
        <f>IF(AJ150="",0,INDEX(Tablas!$B$4:$B$8,MATCH(AJ150,Tablas!$A$4:$A$8,0)))</f>
      </c>
      <c r="EL150" s="3">
        <f>IF(AK150="",0,INDEX(Tablas!$B$4:$B$8,MATCH(AK150,Tablas!$A$4:$A$8,0)))</f>
      </c>
      <c r="EM150" s="3">
        <f>IF(AL150="",0,INDEX(Tablas!$B$4:$B$8,MATCH(AL150,Tablas!$A$4:$A$8,0)))</f>
      </c>
      <c r="EN150" s="3">
        <f>IF(AM150="",0,INDEX(Tablas!$B$4:$B$8,MATCH(AM150,Tablas!$A$4:$A$8,0)))</f>
      </c>
      <c r="EO150" s="3">
        <f>IF(AN150="",0,INDEX(Tablas!$B$4:$B$8,MATCH(AN150,Tablas!$A$4:$A$8,0)))</f>
      </c>
      <c r="EP150" s="3">
        <f>IF(AO150="",0,INDEX(Tablas!$B$4:$B$8,MATCH(AO150,Tablas!$A$4:$A$8,0)))</f>
      </c>
      <c r="EQ150" s="3">
        <f>IF(AP150="",0,INDEX(Tablas!$B$4:$B$8,MATCH(AP150,Tablas!$A$4:$A$8,0)))</f>
      </c>
      <c r="ER150" s="3">
        <f>IF(AQ150="",0,INDEX(Tablas!$B$4:$B$8,MATCH(AQ150,Tablas!$A$4:$A$8,0)))</f>
      </c>
      <c r="ES150" s="3">
        <f>IF(AR150="",0,INDEX(Tablas!$B$4:$B$8,MATCH(AR150,Tablas!$A$4:$A$8,0)))</f>
      </c>
      <c r="ET150" s="3">
        <f>IF(AS150="",0,INDEX(Tablas!$B$4:$B$8,MATCH(AS150,Tablas!$A$4:$A$8,0)))</f>
      </c>
      <c r="EU150" s="3">
        <f>IF(AT150="",0,INDEX(Tablas!$B$4:$B$8,MATCH(AT150,Tablas!$A$4:$A$8,0)))</f>
      </c>
      <c r="EV150" s="3">
        <f>IF(AU150="",0,INDEX(Tablas!$B$4:$B$8,MATCH(AU150,Tablas!$A$4:$A$8,0)))</f>
      </c>
      <c r="EW150" s="3">
        <f>IF(AV150="",0,INDEX(Tablas!$B$4:$B$8,MATCH(AV150,Tablas!$A$4:$A$8,0)))</f>
      </c>
      <c r="EX150" s="3">
        <f>IF(AW150="",0,INDEX(Tablas!$B$4:$B$8,MATCH(AW150,Tablas!$A$4:$A$8,0)))</f>
      </c>
      <c r="EY150" s="3">
        <f>IF(AX150="",0,INDEX(Tablas!$B$4:$B$8,MATCH(AX150,Tablas!$A$4:$A$8,0)))</f>
      </c>
      <c r="EZ150" s="3">
        <f>IF(AY150="",0,INDEX(Tablas!$B$4:$B$8,MATCH(AY150,Tablas!$A$4:$A$8,0)))</f>
      </c>
      <c r="FA150" s="3">
        <f>IF(AZ150="",0,INDEX(Tablas!$B$4:$B$8,MATCH(AZ150,Tablas!$A$4:$A$8,0)))</f>
      </c>
      <c r="FB150" s="3">
        <f>IF(BA150="",0,INDEX(Tablas!$B$4:$B$8,MATCH(BA150,Tablas!$A$4:$A$8,0)))</f>
      </c>
      <c r="FC150" s="3">
        <f>IF(BB150="",0,INDEX(Tablas!$B$4:$B$8,MATCH(BB150,Tablas!$A$4:$A$8,0)))</f>
      </c>
      <c r="FD150" s="3">
        <f>IF(BC150="",0,INDEX(Tablas!$B$4:$B$8,MATCH(BC150,Tablas!$A$4:$A$8,0)))</f>
      </c>
      <c r="FE150" s="3">
        <f>IF(BD150="",0,INDEX(Tablas!$B$4:$B$8,MATCH(BD150,Tablas!$A$4:$A$8,0)))</f>
      </c>
      <c r="FF150" s="3">
        <f>IF(BE150="",0,INDEX(Tablas!$C$4:$C$8,MATCH(BE150,Tablas!$A$4:$A$8,0)))</f>
      </c>
      <c r="FG150" s="3">
        <f>IF(BF150="",0,INDEX(Tablas!$B$4:$B$8,MATCH(BF150,Tablas!$A$4:$A$8,0)))</f>
      </c>
      <c r="FH150" s="3">
        <f>IF(BG150="",0,INDEX(Tablas!$B$4:$B$8,MATCH(BG150,Tablas!$A$4:$A$8,0)))</f>
      </c>
      <c r="FI150" s="3">
        <f>IF(BH150="",0,INDEX(Tablas!$B$4:$B$8,MATCH(BH150,Tablas!$A$4:$A$8,0)))</f>
      </c>
      <c r="FJ150" s="3">
        <f>IF(BI150="",0,INDEX(Tablas!$C$4:$C$8,MATCH(BI150,Tablas!$A$4:$A$8,0)))</f>
      </c>
      <c r="FK150" s="3">
        <f>IF(BJ150="",0,INDEX(Tablas!$C$4:$C$8,MATCH(BJ150,Tablas!$A$4:$A$8,0)))</f>
      </c>
      <c r="FL150" s="3">
        <f>IF(BK150="",0,INDEX(Tablas!$C$4:$C$8,MATCH(BK150,Tablas!$A$4:$A$8,0)))</f>
      </c>
      <c r="FM150" s="3">
        <f>IF(BL150="",0,INDEX(Tablas!$C$4:$C$8,MATCH(BL150,Tablas!$A$4:$A$8,0)))</f>
      </c>
      <c r="FN150" s="3">
        <f>IF(BM150="",0,INDEX(Tablas!$C$4:$C$8,MATCH(BM150,Tablas!$A$4:$A$8,0)))</f>
      </c>
      <c r="FO150" s="3">
        <f>IF(BN150="",0,INDEX(Tablas!$C$4:$C$8,MATCH(BN150,Tablas!$A$4:$A$8,0)))</f>
      </c>
      <c r="FP150" s="3">
        <f>IF(BO150="",0,INDEX(Tablas!$C$4:$C$8,MATCH(BO150,Tablas!$A$4:$A$8,0)))</f>
      </c>
      <c r="FQ150" s="3">
        <f>IF(OR($B150&lt;&gt;"Sí",BP150=""),0,INDEX(Tablas!$C$4:$C$8,MATCH(BP150,Tablas!$A$4:$A$8,0)))</f>
      </c>
      <c r="FR150" s="3">
        <f>IF(OR($B150&lt;&gt;"Sí",BQ150=""),0,INDEX(Tablas!$C$4:$C$8,MATCH(BQ150,Tablas!$A$4:$A$8,0)))</f>
      </c>
      <c r="FS150" s="3">
        <f>IF(OR($B150&lt;&gt;"Sí",BR150=""),0,INDEX(Tablas!$C$4:$C$8,MATCH(BR150,Tablas!$A$4:$A$8,0)))</f>
      </c>
      <c r="FT150" s="3">
        <f>IF(OR($B150&lt;&gt;"Sí",BS150=""),0,INDEX(Tablas!$C$4:$C$8,MATCH(BS150,Tablas!$A$4:$A$8,0)))</f>
      </c>
      <c r="FU150" s="3">
        <f>IF(OR($C150&lt;&gt;"Sí",BT150=""),0,INDEX(Tablas!$C$4:$C$8,MATCH(BT150,Tablas!$A$4:$A$8,0)))</f>
      </c>
      <c r="FV150" s="3">
        <f>IF(OR($C150&lt;&gt;"Sí",BU150=""),0,INDEX(Tablas!$C$4:$C$8,MATCH(BU150,Tablas!$A$4:$A$8,0)))</f>
      </c>
      <c r="FW150" s="3">
        <f>IF(OR($C150&lt;&gt;"Sí",BV150=""),0,INDEX(Tablas!$C$4:$C$8,MATCH(BV150,Tablas!$A$4:$A$8,0)))</f>
      </c>
      <c r="FX150" s="3">
        <f>IF(OR($C150&lt;&gt;"Sí",BW150=""),0,INDEX(Tablas!$C$4:$C$8,MATCH(BW150,Tablas!$A$4:$A$8,0)))</f>
      </c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6">
        <f>IF(COUNTA($A151:$BW151)=0,"",SUM(DE151:FX151))</f>
      </c>
      <c r="BY151" s="6">
        <f>IF(BX151="","",IF(BX151&lt;Tablas!$C$11,"Nulo",IF(BX151&lt;Tablas!$D$11,"Bajo",IF(BX151&lt;Tablas!$E$11,"Medio",IF(BX151&lt;Tablas!$F$11,"Alto","Muy alto")))))</f>
      </c>
      <c r="BZ151" s="3">
        <f>IF($BX151="","",SUM(DE151,DG151,DF151,DH151,DI151))</f>
      </c>
      <c r="CA151" s="3">
        <f>IF(BZ151="","",IF(BZ151&lt;Tablas!$C$12,"Nulo",IF(BZ151&lt;Tablas!$D$12,"Bajo",IF(BZ151&lt;Tablas!$E$12,"Medio",IF(BZ151&lt;Tablas!$F$12,"Alto","Muy alto")))))</f>
      </c>
      <c r="CB151" s="3">
        <f>IF($BX151="","",SUM(DJ151,DP151,DK151,DL151,DM151,DN151,DO151,FQ151,FR151,FS151,FT151,DQ151,DR151,DS151,DT151,EC151,ED151,EE151,EF151,EA151,EB151,EG151,EH151,EM151,EN151))</f>
      </c>
      <c r="CC151" s="3">
        <f>IF(CB151="","",IF(CB151&lt;Tablas!$C$13,"Nulo",IF(CB151&lt;Tablas!$D$13,"Bajo",IF(CB151&lt;Tablas!$E$13,"Medio",IF(CB151&lt;Tablas!$F$13,"Alto","Muy alto")))))</f>
      </c>
      <c r="CD151" s="3">
        <f>IF($BX151="","",SUM(DU151,DV151,DW151,DX151,DY151,DZ151))</f>
      </c>
      <c r="CE151" s="3">
        <f>IF(CD151="","",IF(CD151&lt;Tablas!$C$14,"Nulo",IF(CD151&lt;Tablas!$D$14,"Bajo",IF(CD151&lt;Tablas!$E$14,"Medio",IF(CD151&lt;Tablas!$F$14,"Alto","Muy alto")))))</f>
      </c>
      <c r="CF151" s="3">
        <f>IF($BX151="","",SUM(EI151,EJ151,EK151,EL151,EO151,EP151,EQ151,ER151,ES151,ET151,EU151,EV151,EW151,EX151,FU151,FV151,FW151,FX151,FI151,FJ151,FK151,FL151,FM151,FN151,FO151,FP151))</f>
      </c>
      <c r="CG151" s="3">
        <f>IF(CF151="","",IF(CF151&lt;Tablas!$C$15,"Nulo",IF(CF151&lt;Tablas!$D$15,"Bajo",IF(CF151&lt;Tablas!$E$15,"Medio",IF(CF151&lt;Tablas!$F$15,"Alto","Muy alto")))))</f>
      </c>
      <c r="CH151" s="3">
        <f>IF($BX151="","",SUM(EY151,EZ151,FA151,FB151,FC151,FD151,FG151,FH151,FE151,FF151))</f>
      </c>
      <c r="CI151" s="3">
        <f>IF(CH151="","",IF(CH151&lt;Tablas!$C$16,"Nulo",IF(CH151&lt;Tablas!$D$16,"Bajo",IF(CH151&lt;Tablas!$E$16,"Medio",IF(CH151&lt;Tablas!$F$16,"Alto","Muy alto")))))</f>
      </c>
      <c r="CJ151" s="3">
        <f>IF($BX151="","",SUM(DE151,DG151,DF151,DH151,DI151))</f>
      </c>
      <c r="CK151" s="3">
        <f>IF(CJ151="","",IF(CJ151&lt;Tablas!$C$17,"Nulo",IF(CJ151&lt;Tablas!$D$17,"Bajo",IF(CJ151&lt;Tablas!$E$17,"Medio",IF(CJ151&lt;Tablas!$F$17,"Alto","Muy alto")))))</f>
      </c>
      <c r="CL151" s="3">
        <f>IF($BX151="","",SUM(DJ151,DP151,DK151,DL151,DM151,DN151,DO151,FQ151,FR151,FS151,FT151,DQ151,DR151,DS151,DT151))</f>
      </c>
      <c r="CM151" s="3">
        <f>IF(CL151="","",IF(CL151&lt;Tablas!$C$18,"Nulo",IF(CL151&lt;Tablas!$D$18,"Bajo",IF(CL151&lt;Tablas!$E$18,"Medio",IF(CL151&lt;Tablas!$F$18,"Alto","Muy alto")))))</f>
      </c>
      <c r="CN151" s="3">
        <f>IF($BX151="","",SUM(EC151,ED151,EE151,EF151,EA151,EB151,EG151,EH151,EM151,EN151))</f>
      </c>
      <c r="CO151" s="3">
        <f>IF(CN151="","",IF(CN151&lt;Tablas!$C$19,"Nulo",IF(CN151&lt;Tablas!$D$19,"Bajo",IF(CN151&lt;Tablas!$E$19,"Medio",IF(CN151&lt;Tablas!$F$19,"Alto","Muy alto")))))</f>
      </c>
      <c r="CP151" s="3">
        <f>IF($BX151="","",SUM(DU151,DV151))</f>
      </c>
      <c r="CQ151" s="3">
        <f>IF(CP151="","",IF(CP151&lt;Tablas!$C$20,"Nulo",IF(CP151&lt;Tablas!$D$20,"Bajo",IF(CP151&lt;Tablas!$E$20,"Medio",IF(CP151&lt;Tablas!$F$20,"Alto","Muy alto")))))</f>
      </c>
      <c r="CR151" s="3">
        <f>IF($BX151="","",SUM(DW151,DX151,DY151,DZ151))</f>
      </c>
      <c r="CS151" s="3">
        <f>IF(CR151="","",IF(CR151&lt;Tablas!$C$21,"Nulo",IF(CR151&lt;Tablas!$D$21,"Bajo",IF(CR151&lt;Tablas!$E$21,"Medio",IF(CR151&lt;Tablas!$F$21,"Alto","Muy alto")))))</f>
      </c>
      <c r="CT151" s="3">
        <f>IF($BX151="","",SUM(EI151,EJ151,EK151,EL151,EO151,EP151,EQ151,ER151,ES151))</f>
      </c>
      <c r="CU151" s="3">
        <f>IF(CT151="","",IF(CT151&lt;Tablas!$C$22,"Nulo",IF(CT151&lt;Tablas!$D$22,"Bajo",IF(CT151&lt;Tablas!$E$22,"Medio",IF(CT151&lt;Tablas!$F$22,"Alto","Muy alto")))))</f>
      </c>
      <c r="CV151" s="3">
        <f>IF($BX151="","",SUM(ET151,EU151,EV151,EW151,EX151,FU151,FV151,FW151,FX151))</f>
      </c>
      <c r="CW151" s="3">
        <f>IF(CV151="","",IF(CV151&lt;Tablas!$C$23,"Nulo",IF(CV151&lt;Tablas!$D$23,"Bajo",IF(CV151&lt;Tablas!$E$23,"Medio",IF(CV151&lt;Tablas!$F$23,"Alto","Muy alto")))))</f>
      </c>
      <c r="CX151" s="3">
        <f>IF($BX151="","",SUM(FI151,FJ151,FK151,FL151,FM151,FN151,FO151,FP151))</f>
      </c>
      <c r="CY151" s="3">
        <f>IF(CX151="","",IF(CX151&lt;Tablas!$C$24,"Nulo",IF(CX151&lt;Tablas!$D$24,"Bajo",IF(CX151&lt;Tablas!$E$24,"Medio",IF(CX151&lt;Tablas!$F$24,"Alto","Muy alto")))))</f>
      </c>
      <c r="CZ151" s="3">
        <f>IF($BX151="","",SUM(EY151,EZ151,FA151,FB151,FC151,FD151))</f>
      </c>
      <c r="DA151" s="3">
        <f>IF(CZ151="","",IF(CZ151&lt;Tablas!$C$25,"Nulo",IF(CZ151&lt;Tablas!$D$25,"Bajo",IF(CZ151&lt;Tablas!$E$25,"Medio",IF(CZ151&lt;Tablas!$F$25,"Alto","Muy alto")))))</f>
      </c>
      <c r="DB151" s="3">
        <f>IF($BX151="","",SUM(FG151,FH151,FE151,FF151))</f>
      </c>
      <c r="DC151" s="3">
        <f>IF(DB151="","",IF(DB151&lt;Tablas!$C$26,"Nulo",IF(DB151&lt;Tablas!$D$26,"Bajo",IF(DB151&lt;Tablas!$E$26,"Medio",IF(DB151&lt;Tablas!$F$26,"Alto","Muy alto")))))</f>
      </c>
      <c r="DD151" s="3">
        <f>IF($BX151="","",COUNTBLANK(D151:BO151)+IF($B151="Sí",COUNTBLANK(BP151:BS151),0)+IF($C151="Sí",COUNTBLANK(BT151:BW151),0)+IF($B151="",1,0)+IF($C151="",1,0))</f>
      </c>
      <c r="DE151" s="3">
        <f>IF(D151="",0,INDEX(Tablas!$B$4:$B$8,MATCH(D151,Tablas!$A$4:$A$8,0)))</f>
      </c>
      <c r="DF151" s="3">
        <f>IF(E151="",0,INDEX(Tablas!$C$4:$C$8,MATCH(E151,Tablas!$A$4:$A$8,0)))</f>
      </c>
      <c r="DG151" s="3">
        <f>IF(F151="",0,INDEX(Tablas!$C$4:$C$8,MATCH(F151,Tablas!$A$4:$A$8,0)))</f>
      </c>
      <c r="DH151" s="3">
        <f>IF(G151="",0,INDEX(Tablas!$B$4:$B$8,MATCH(G151,Tablas!$A$4:$A$8,0)))</f>
      </c>
      <c r="DI151" s="3">
        <f>IF(H151="",0,INDEX(Tablas!$C$4:$C$8,MATCH(H151,Tablas!$A$4:$A$8,0)))</f>
      </c>
      <c r="DJ151" s="3">
        <f>IF(I151="",0,INDEX(Tablas!$C$4:$C$8,MATCH(I151,Tablas!$A$4:$A$8,0)))</f>
      </c>
      <c r="DK151" s="3">
        <f>IF(J151="",0,INDEX(Tablas!$C$4:$C$8,MATCH(J151,Tablas!$A$4:$A$8,0)))</f>
      </c>
      <c r="DL151" s="3">
        <f>IF(K151="",0,INDEX(Tablas!$C$4:$C$8,MATCH(K151,Tablas!$A$4:$A$8,0)))</f>
      </c>
      <c r="DM151" s="3">
        <f>IF(L151="",0,INDEX(Tablas!$C$4:$C$8,MATCH(L151,Tablas!$A$4:$A$8,0)))</f>
      </c>
      <c r="DN151" s="3">
        <f>IF(M151="",0,INDEX(Tablas!$C$4:$C$8,MATCH(M151,Tablas!$A$4:$A$8,0)))</f>
      </c>
      <c r="DO151" s="3">
        <f>IF(N151="",0,INDEX(Tablas!$C$4:$C$8,MATCH(N151,Tablas!$A$4:$A$8,0)))</f>
      </c>
      <c r="DP151" s="3">
        <f>IF(O151="",0,INDEX(Tablas!$C$4:$C$8,MATCH(O151,Tablas!$A$4:$A$8,0)))</f>
      </c>
      <c r="DQ151" s="3">
        <f>IF(P151="",0,INDEX(Tablas!$C$4:$C$8,MATCH(P151,Tablas!$A$4:$A$8,0)))</f>
      </c>
      <c r="DR151" s="3">
        <f>IF(Q151="",0,INDEX(Tablas!$C$4:$C$8,MATCH(Q151,Tablas!$A$4:$A$8,0)))</f>
      </c>
      <c r="DS151" s="3">
        <f>IF(R151="",0,INDEX(Tablas!$C$4:$C$8,MATCH(R151,Tablas!$A$4:$A$8,0)))</f>
      </c>
      <c r="DT151" s="3">
        <f>IF(S151="",0,INDEX(Tablas!$C$4:$C$8,MATCH(S151,Tablas!$A$4:$A$8,0)))</f>
      </c>
      <c r="DU151" s="3">
        <f>IF(T151="",0,INDEX(Tablas!$C$4:$C$8,MATCH(T151,Tablas!$A$4:$A$8,0)))</f>
      </c>
      <c r="DV151" s="3">
        <f>IF(U151="",0,INDEX(Tablas!$C$4:$C$8,MATCH(U151,Tablas!$A$4:$A$8,0)))</f>
      </c>
      <c r="DW151" s="3">
        <f>IF(V151="",0,INDEX(Tablas!$C$4:$C$8,MATCH(V151,Tablas!$A$4:$A$8,0)))</f>
      </c>
      <c r="DX151" s="3">
        <f>IF(W151="",0,INDEX(Tablas!$C$4:$C$8,MATCH(W151,Tablas!$A$4:$A$8,0)))</f>
      </c>
      <c r="DY151" s="3">
        <f>IF(X151="",0,INDEX(Tablas!$C$4:$C$8,MATCH(X151,Tablas!$A$4:$A$8,0)))</f>
      </c>
      <c r="DZ151" s="3">
        <f>IF(Y151="",0,INDEX(Tablas!$C$4:$C$8,MATCH(Y151,Tablas!$A$4:$A$8,0)))</f>
      </c>
      <c r="EA151" s="3">
        <f>IF(Z151="",0,INDEX(Tablas!$B$4:$B$8,MATCH(Z151,Tablas!$A$4:$A$8,0)))</f>
      </c>
      <c r="EB151" s="3">
        <f>IF(AA151="",0,INDEX(Tablas!$B$4:$B$8,MATCH(AA151,Tablas!$A$4:$A$8,0)))</f>
      </c>
      <c r="EC151" s="3">
        <f>IF(AB151="",0,INDEX(Tablas!$B$4:$B$8,MATCH(AB151,Tablas!$A$4:$A$8,0)))</f>
      </c>
      <c r="ED151" s="3">
        <f>IF(AC151="",0,INDEX(Tablas!$B$4:$B$8,MATCH(AC151,Tablas!$A$4:$A$8,0)))</f>
      </c>
      <c r="EE151" s="3">
        <f>IF(AD151="",0,INDEX(Tablas!$B$4:$B$8,MATCH(AD151,Tablas!$A$4:$A$8,0)))</f>
      </c>
      <c r="EF151" s="3">
        <f>IF(AE151="",0,INDEX(Tablas!$B$4:$B$8,MATCH(AE151,Tablas!$A$4:$A$8,0)))</f>
      </c>
      <c r="EG151" s="3">
        <f>IF(AF151="",0,INDEX(Tablas!$C$4:$C$8,MATCH(AF151,Tablas!$A$4:$A$8,0)))</f>
      </c>
      <c r="EH151" s="3">
        <f>IF(AG151="",0,INDEX(Tablas!$B$4:$B$8,MATCH(AG151,Tablas!$A$4:$A$8,0)))</f>
      </c>
      <c r="EI151" s="3">
        <f>IF(AH151="",0,INDEX(Tablas!$B$4:$B$8,MATCH(AH151,Tablas!$A$4:$A$8,0)))</f>
      </c>
      <c r="EJ151" s="3">
        <f>IF(AI151="",0,INDEX(Tablas!$B$4:$B$8,MATCH(AI151,Tablas!$A$4:$A$8,0)))</f>
      </c>
      <c r="EK151" s="3">
        <f>IF(AJ151="",0,INDEX(Tablas!$B$4:$B$8,MATCH(AJ151,Tablas!$A$4:$A$8,0)))</f>
      </c>
      <c r="EL151" s="3">
        <f>IF(AK151="",0,INDEX(Tablas!$B$4:$B$8,MATCH(AK151,Tablas!$A$4:$A$8,0)))</f>
      </c>
      <c r="EM151" s="3">
        <f>IF(AL151="",0,INDEX(Tablas!$B$4:$B$8,MATCH(AL151,Tablas!$A$4:$A$8,0)))</f>
      </c>
      <c r="EN151" s="3">
        <f>IF(AM151="",0,INDEX(Tablas!$B$4:$B$8,MATCH(AM151,Tablas!$A$4:$A$8,0)))</f>
      </c>
      <c r="EO151" s="3">
        <f>IF(AN151="",0,INDEX(Tablas!$B$4:$B$8,MATCH(AN151,Tablas!$A$4:$A$8,0)))</f>
      </c>
      <c r="EP151" s="3">
        <f>IF(AO151="",0,INDEX(Tablas!$B$4:$B$8,MATCH(AO151,Tablas!$A$4:$A$8,0)))</f>
      </c>
      <c r="EQ151" s="3">
        <f>IF(AP151="",0,INDEX(Tablas!$B$4:$B$8,MATCH(AP151,Tablas!$A$4:$A$8,0)))</f>
      </c>
      <c r="ER151" s="3">
        <f>IF(AQ151="",0,INDEX(Tablas!$B$4:$B$8,MATCH(AQ151,Tablas!$A$4:$A$8,0)))</f>
      </c>
      <c r="ES151" s="3">
        <f>IF(AR151="",0,INDEX(Tablas!$B$4:$B$8,MATCH(AR151,Tablas!$A$4:$A$8,0)))</f>
      </c>
      <c r="ET151" s="3">
        <f>IF(AS151="",0,INDEX(Tablas!$B$4:$B$8,MATCH(AS151,Tablas!$A$4:$A$8,0)))</f>
      </c>
      <c r="EU151" s="3">
        <f>IF(AT151="",0,INDEX(Tablas!$B$4:$B$8,MATCH(AT151,Tablas!$A$4:$A$8,0)))</f>
      </c>
      <c r="EV151" s="3">
        <f>IF(AU151="",0,INDEX(Tablas!$B$4:$B$8,MATCH(AU151,Tablas!$A$4:$A$8,0)))</f>
      </c>
      <c r="EW151" s="3">
        <f>IF(AV151="",0,INDEX(Tablas!$B$4:$B$8,MATCH(AV151,Tablas!$A$4:$A$8,0)))</f>
      </c>
      <c r="EX151" s="3">
        <f>IF(AW151="",0,INDEX(Tablas!$B$4:$B$8,MATCH(AW151,Tablas!$A$4:$A$8,0)))</f>
      </c>
      <c r="EY151" s="3">
        <f>IF(AX151="",0,INDEX(Tablas!$B$4:$B$8,MATCH(AX151,Tablas!$A$4:$A$8,0)))</f>
      </c>
      <c r="EZ151" s="3">
        <f>IF(AY151="",0,INDEX(Tablas!$B$4:$B$8,MATCH(AY151,Tablas!$A$4:$A$8,0)))</f>
      </c>
      <c r="FA151" s="3">
        <f>IF(AZ151="",0,INDEX(Tablas!$B$4:$B$8,MATCH(AZ151,Tablas!$A$4:$A$8,0)))</f>
      </c>
      <c r="FB151" s="3">
        <f>IF(BA151="",0,INDEX(Tablas!$B$4:$B$8,MATCH(BA151,Tablas!$A$4:$A$8,0)))</f>
      </c>
      <c r="FC151" s="3">
        <f>IF(BB151="",0,INDEX(Tablas!$B$4:$B$8,MATCH(BB151,Tablas!$A$4:$A$8,0)))</f>
      </c>
      <c r="FD151" s="3">
        <f>IF(BC151="",0,INDEX(Tablas!$B$4:$B$8,MATCH(BC151,Tablas!$A$4:$A$8,0)))</f>
      </c>
      <c r="FE151" s="3">
        <f>IF(BD151="",0,INDEX(Tablas!$B$4:$B$8,MATCH(BD151,Tablas!$A$4:$A$8,0)))</f>
      </c>
      <c r="FF151" s="3">
        <f>IF(BE151="",0,INDEX(Tablas!$C$4:$C$8,MATCH(BE151,Tablas!$A$4:$A$8,0)))</f>
      </c>
      <c r="FG151" s="3">
        <f>IF(BF151="",0,INDEX(Tablas!$B$4:$B$8,MATCH(BF151,Tablas!$A$4:$A$8,0)))</f>
      </c>
      <c r="FH151" s="3">
        <f>IF(BG151="",0,INDEX(Tablas!$B$4:$B$8,MATCH(BG151,Tablas!$A$4:$A$8,0)))</f>
      </c>
      <c r="FI151" s="3">
        <f>IF(BH151="",0,INDEX(Tablas!$B$4:$B$8,MATCH(BH151,Tablas!$A$4:$A$8,0)))</f>
      </c>
      <c r="FJ151" s="3">
        <f>IF(BI151="",0,INDEX(Tablas!$C$4:$C$8,MATCH(BI151,Tablas!$A$4:$A$8,0)))</f>
      </c>
      <c r="FK151" s="3">
        <f>IF(BJ151="",0,INDEX(Tablas!$C$4:$C$8,MATCH(BJ151,Tablas!$A$4:$A$8,0)))</f>
      </c>
      <c r="FL151" s="3">
        <f>IF(BK151="",0,INDEX(Tablas!$C$4:$C$8,MATCH(BK151,Tablas!$A$4:$A$8,0)))</f>
      </c>
      <c r="FM151" s="3">
        <f>IF(BL151="",0,INDEX(Tablas!$C$4:$C$8,MATCH(BL151,Tablas!$A$4:$A$8,0)))</f>
      </c>
      <c r="FN151" s="3">
        <f>IF(BM151="",0,INDEX(Tablas!$C$4:$C$8,MATCH(BM151,Tablas!$A$4:$A$8,0)))</f>
      </c>
      <c r="FO151" s="3">
        <f>IF(BN151="",0,INDEX(Tablas!$C$4:$C$8,MATCH(BN151,Tablas!$A$4:$A$8,0)))</f>
      </c>
      <c r="FP151" s="3">
        <f>IF(BO151="",0,INDEX(Tablas!$C$4:$C$8,MATCH(BO151,Tablas!$A$4:$A$8,0)))</f>
      </c>
      <c r="FQ151" s="3">
        <f>IF(OR($B151&lt;&gt;"Sí",BP151=""),0,INDEX(Tablas!$C$4:$C$8,MATCH(BP151,Tablas!$A$4:$A$8,0)))</f>
      </c>
      <c r="FR151" s="3">
        <f>IF(OR($B151&lt;&gt;"Sí",BQ151=""),0,INDEX(Tablas!$C$4:$C$8,MATCH(BQ151,Tablas!$A$4:$A$8,0)))</f>
      </c>
      <c r="FS151" s="3">
        <f>IF(OR($B151&lt;&gt;"Sí",BR151=""),0,INDEX(Tablas!$C$4:$C$8,MATCH(BR151,Tablas!$A$4:$A$8,0)))</f>
      </c>
      <c r="FT151" s="3">
        <f>IF(OR($B151&lt;&gt;"Sí",BS151=""),0,INDEX(Tablas!$C$4:$C$8,MATCH(BS151,Tablas!$A$4:$A$8,0)))</f>
      </c>
      <c r="FU151" s="3">
        <f>IF(OR($C151&lt;&gt;"Sí",BT151=""),0,INDEX(Tablas!$C$4:$C$8,MATCH(BT151,Tablas!$A$4:$A$8,0)))</f>
      </c>
      <c r="FV151" s="3">
        <f>IF(OR($C151&lt;&gt;"Sí",BU151=""),0,INDEX(Tablas!$C$4:$C$8,MATCH(BU151,Tablas!$A$4:$A$8,0)))</f>
      </c>
      <c r="FW151" s="3">
        <f>IF(OR($C151&lt;&gt;"Sí",BV151=""),0,INDEX(Tablas!$C$4:$C$8,MATCH(BV151,Tablas!$A$4:$A$8,0)))</f>
      </c>
      <c r="FX151" s="3">
        <f>IF(OR($C151&lt;&gt;"Sí",BW151=""),0,INDEX(Tablas!$C$4:$C$8,MATCH(BW151,Tablas!$A$4:$A$8,0)))</f>
      </c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6">
        <f>IF(COUNTA($A152:$BW152)=0,"",SUM(DE152:FX152))</f>
      </c>
      <c r="BY152" s="6">
        <f>IF(BX152="","",IF(BX152&lt;Tablas!$C$11,"Nulo",IF(BX152&lt;Tablas!$D$11,"Bajo",IF(BX152&lt;Tablas!$E$11,"Medio",IF(BX152&lt;Tablas!$F$11,"Alto","Muy alto")))))</f>
      </c>
      <c r="BZ152" s="3">
        <f>IF($BX152="","",SUM(DE152,DG152,DF152,DH152,DI152))</f>
      </c>
      <c r="CA152" s="3">
        <f>IF(BZ152="","",IF(BZ152&lt;Tablas!$C$12,"Nulo",IF(BZ152&lt;Tablas!$D$12,"Bajo",IF(BZ152&lt;Tablas!$E$12,"Medio",IF(BZ152&lt;Tablas!$F$12,"Alto","Muy alto")))))</f>
      </c>
      <c r="CB152" s="3">
        <f>IF($BX152="","",SUM(DJ152,DP152,DK152,DL152,DM152,DN152,DO152,FQ152,FR152,FS152,FT152,DQ152,DR152,DS152,DT152,EC152,ED152,EE152,EF152,EA152,EB152,EG152,EH152,EM152,EN152))</f>
      </c>
      <c r="CC152" s="3">
        <f>IF(CB152="","",IF(CB152&lt;Tablas!$C$13,"Nulo",IF(CB152&lt;Tablas!$D$13,"Bajo",IF(CB152&lt;Tablas!$E$13,"Medio",IF(CB152&lt;Tablas!$F$13,"Alto","Muy alto")))))</f>
      </c>
      <c r="CD152" s="3">
        <f>IF($BX152="","",SUM(DU152,DV152,DW152,DX152,DY152,DZ152))</f>
      </c>
      <c r="CE152" s="3">
        <f>IF(CD152="","",IF(CD152&lt;Tablas!$C$14,"Nulo",IF(CD152&lt;Tablas!$D$14,"Bajo",IF(CD152&lt;Tablas!$E$14,"Medio",IF(CD152&lt;Tablas!$F$14,"Alto","Muy alto")))))</f>
      </c>
      <c r="CF152" s="3">
        <f>IF($BX152="","",SUM(EI152,EJ152,EK152,EL152,EO152,EP152,EQ152,ER152,ES152,ET152,EU152,EV152,EW152,EX152,FU152,FV152,FW152,FX152,FI152,FJ152,FK152,FL152,FM152,FN152,FO152,FP152))</f>
      </c>
      <c r="CG152" s="3">
        <f>IF(CF152="","",IF(CF152&lt;Tablas!$C$15,"Nulo",IF(CF152&lt;Tablas!$D$15,"Bajo",IF(CF152&lt;Tablas!$E$15,"Medio",IF(CF152&lt;Tablas!$F$15,"Alto","Muy alto")))))</f>
      </c>
      <c r="CH152" s="3">
        <f>IF($BX152="","",SUM(EY152,EZ152,FA152,FB152,FC152,FD152,FG152,FH152,FE152,FF152))</f>
      </c>
      <c r="CI152" s="3">
        <f>IF(CH152="","",IF(CH152&lt;Tablas!$C$16,"Nulo",IF(CH152&lt;Tablas!$D$16,"Bajo",IF(CH152&lt;Tablas!$E$16,"Medio",IF(CH152&lt;Tablas!$F$16,"Alto","Muy alto")))))</f>
      </c>
      <c r="CJ152" s="3">
        <f>IF($BX152="","",SUM(DE152,DG152,DF152,DH152,DI152))</f>
      </c>
      <c r="CK152" s="3">
        <f>IF(CJ152="","",IF(CJ152&lt;Tablas!$C$17,"Nulo",IF(CJ152&lt;Tablas!$D$17,"Bajo",IF(CJ152&lt;Tablas!$E$17,"Medio",IF(CJ152&lt;Tablas!$F$17,"Alto","Muy alto")))))</f>
      </c>
      <c r="CL152" s="3">
        <f>IF($BX152="","",SUM(DJ152,DP152,DK152,DL152,DM152,DN152,DO152,FQ152,FR152,FS152,FT152,DQ152,DR152,DS152,DT152))</f>
      </c>
      <c r="CM152" s="3">
        <f>IF(CL152="","",IF(CL152&lt;Tablas!$C$18,"Nulo",IF(CL152&lt;Tablas!$D$18,"Bajo",IF(CL152&lt;Tablas!$E$18,"Medio",IF(CL152&lt;Tablas!$F$18,"Alto","Muy alto")))))</f>
      </c>
      <c r="CN152" s="3">
        <f>IF($BX152="","",SUM(EC152,ED152,EE152,EF152,EA152,EB152,EG152,EH152,EM152,EN152))</f>
      </c>
      <c r="CO152" s="3">
        <f>IF(CN152="","",IF(CN152&lt;Tablas!$C$19,"Nulo",IF(CN152&lt;Tablas!$D$19,"Bajo",IF(CN152&lt;Tablas!$E$19,"Medio",IF(CN152&lt;Tablas!$F$19,"Alto","Muy alto")))))</f>
      </c>
      <c r="CP152" s="3">
        <f>IF($BX152="","",SUM(DU152,DV152))</f>
      </c>
      <c r="CQ152" s="3">
        <f>IF(CP152="","",IF(CP152&lt;Tablas!$C$20,"Nulo",IF(CP152&lt;Tablas!$D$20,"Bajo",IF(CP152&lt;Tablas!$E$20,"Medio",IF(CP152&lt;Tablas!$F$20,"Alto","Muy alto")))))</f>
      </c>
      <c r="CR152" s="3">
        <f>IF($BX152="","",SUM(DW152,DX152,DY152,DZ152))</f>
      </c>
      <c r="CS152" s="3">
        <f>IF(CR152="","",IF(CR152&lt;Tablas!$C$21,"Nulo",IF(CR152&lt;Tablas!$D$21,"Bajo",IF(CR152&lt;Tablas!$E$21,"Medio",IF(CR152&lt;Tablas!$F$21,"Alto","Muy alto")))))</f>
      </c>
      <c r="CT152" s="3">
        <f>IF($BX152="","",SUM(EI152,EJ152,EK152,EL152,EO152,EP152,EQ152,ER152,ES152))</f>
      </c>
      <c r="CU152" s="3">
        <f>IF(CT152="","",IF(CT152&lt;Tablas!$C$22,"Nulo",IF(CT152&lt;Tablas!$D$22,"Bajo",IF(CT152&lt;Tablas!$E$22,"Medio",IF(CT152&lt;Tablas!$F$22,"Alto","Muy alto")))))</f>
      </c>
      <c r="CV152" s="3">
        <f>IF($BX152="","",SUM(ET152,EU152,EV152,EW152,EX152,FU152,FV152,FW152,FX152))</f>
      </c>
      <c r="CW152" s="3">
        <f>IF(CV152="","",IF(CV152&lt;Tablas!$C$23,"Nulo",IF(CV152&lt;Tablas!$D$23,"Bajo",IF(CV152&lt;Tablas!$E$23,"Medio",IF(CV152&lt;Tablas!$F$23,"Alto","Muy alto")))))</f>
      </c>
      <c r="CX152" s="3">
        <f>IF($BX152="","",SUM(FI152,FJ152,FK152,FL152,FM152,FN152,FO152,FP152))</f>
      </c>
      <c r="CY152" s="3">
        <f>IF(CX152="","",IF(CX152&lt;Tablas!$C$24,"Nulo",IF(CX152&lt;Tablas!$D$24,"Bajo",IF(CX152&lt;Tablas!$E$24,"Medio",IF(CX152&lt;Tablas!$F$24,"Alto","Muy alto")))))</f>
      </c>
      <c r="CZ152" s="3">
        <f>IF($BX152="","",SUM(EY152,EZ152,FA152,FB152,FC152,FD152))</f>
      </c>
      <c r="DA152" s="3">
        <f>IF(CZ152="","",IF(CZ152&lt;Tablas!$C$25,"Nulo",IF(CZ152&lt;Tablas!$D$25,"Bajo",IF(CZ152&lt;Tablas!$E$25,"Medio",IF(CZ152&lt;Tablas!$F$25,"Alto","Muy alto")))))</f>
      </c>
      <c r="DB152" s="3">
        <f>IF($BX152="","",SUM(FG152,FH152,FE152,FF152))</f>
      </c>
      <c r="DC152" s="3">
        <f>IF(DB152="","",IF(DB152&lt;Tablas!$C$26,"Nulo",IF(DB152&lt;Tablas!$D$26,"Bajo",IF(DB152&lt;Tablas!$E$26,"Medio",IF(DB152&lt;Tablas!$F$26,"Alto","Muy alto")))))</f>
      </c>
      <c r="DD152" s="3">
        <f>IF($BX152="","",COUNTBLANK(D152:BO152)+IF($B152="Sí",COUNTBLANK(BP152:BS152),0)+IF($C152="Sí",COUNTBLANK(BT152:BW152),0)+IF($B152="",1,0)+IF($C152="",1,0))</f>
      </c>
      <c r="DE152" s="3">
        <f>IF(D152="",0,INDEX(Tablas!$B$4:$B$8,MATCH(D152,Tablas!$A$4:$A$8,0)))</f>
      </c>
      <c r="DF152" s="3">
        <f>IF(E152="",0,INDEX(Tablas!$C$4:$C$8,MATCH(E152,Tablas!$A$4:$A$8,0)))</f>
      </c>
      <c r="DG152" s="3">
        <f>IF(F152="",0,INDEX(Tablas!$C$4:$C$8,MATCH(F152,Tablas!$A$4:$A$8,0)))</f>
      </c>
      <c r="DH152" s="3">
        <f>IF(G152="",0,INDEX(Tablas!$B$4:$B$8,MATCH(G152,Tablas!$A$4:$A$8,0)))</f>
      </c>
      <c r="DI152" s="3">
        <f>IF(H152="",0,INDEX(Tablas!$C$4:$C$8,MATCH(H152,Tablas!$A$4:$A$8,0)))</f>
      </c>
      <c r="DJ152" s="3">
        <f>IF(I152="",0,INDEX(Tablas!$C$4:$C$8,MATCH(I152,Tablas!$A$4:$A$8,0)))</f>
      </c>
      <c r="DK152" s="3">
        <f>IF(J152="",0,INDEX(Tablas!$C$4:$C$8,MATCH(J152,Tablas!$A$4:$A$8,0)))</f>
      </c>
      <c r="DL152" s="3">
        <f>IF(K152="",0,INDEX(Tablas!$C$4:$C$8,MATCH(K152,Tablas!$A$4:$A$8,0)))</f>
      </c>
      <c r="DM152" s="3">
        <f>IF(L152="",0,INDEX(Tablas!$C$4:$C$8,MATCH(L152,Tablas!$A$4:$A$8,0)))</f>
      </c>
      <c r="DN152" s="3">
        <f>IF(M152="",0,INDEX(Tablas!$C$4:$C$8,MATCH(M152,Tablas!$A$4:$A$8,0)))</f>
      </c>
      <c r="DO152" s="3">
        <f>IF(N152="",0,INDEX(Tablas!$C$4:$C$8,MATCH(N152,Tablas!$A$4:$A$8,0)))</f>
      </c>
      <c r="DP152" s="3">
        <f>IF(O152="",0,INDEX(Tablas!$C$4:$C$8,MATCH(O152,Tablas!$A$4:$A$8,0)))</f>
      </c>
      <c r="DQ152" s="3">
        <f>IF(P152="",0,INDEX(Tablas!$C$4:$C$8,MATCH(P152,Tablas!$A$4:$A$8,0)))</f>
      </c>
      <c r="DR152" s="3">
        <f>IF(Q152="",0,INDEX(Tablas!$C$4:$C$8,MATCH(Q152,Tablas!$A$4:$A$8,0)))</f>
      </c>
      <c r="DS152" s="3">
        <f>IF(R152="",0,INDEX(Tablas!$C$4:$C$8,MATCH(R152,Tablas!$A$4:$A$8,0)))</f>
      </c>
      <c r="DT152" s="3">
        <f>IF(S152="",0,INDEX(Tablas!$C$4:$C$8,MATCH(S152,Tablas!$A$4:$A$8,0)))</f>
      </c>
      <c r="DU152" s="3">
        <f>IF(T152="",0,INDEX(Tablas!$C$4:$C$8,MATCH(T152,Tablas!$A$4:$A$8,0)))</f>
      </c>
      <c r="DV152" s="3">
        <f>IF(U152="",0,INDEX(Tablas!$C$4:$C$8,MATCH(U152,Tablas!$A$4:$A$8,0)))</f>
      </c>
      <c r="DW152" s="3">
        <f>IF(V152="",0,INDEX(Tablas!$C$4:$C$8,MATCH(V152,Tablas!$A$4:$A$8,0)))</f>
      </c>
      <c r="DX152" s="3">
        <f>IF(W152="",0,INDEX(Tablas!$C$4:$C$8,MATCH(W152,Tablas!$A$4:$A$8,0)))</f>
      </c>
      <c r="DY152" s="3">
        <f>IF(X152="",0,INDEX(Tablas!$C$4:$C$8,MATCH(X152,Tablas!$A$4:$A$8,0)))</f>
      </c>
      <c r="DZ152" s="3">
        <f>IF(Y152="",0,INDEX(Tablas!$C$4:$C$8,MATCH(Y152,Tablas!$A$4:$A$8,0)))</f>
      </c>
      <c r="EA152" s="3">
        <f>IF(Z152="",0,INDEX(Tablas!$B$4:$B$8,MATCH(Z152,Tablas!$A$4:$A$8,0)))</f>
      </c>
      <c r="EB152" s="3">
        <f>IF(AA152="",0,INDEX(Tablas!$B$4:$B$8,MATCH(AA152,Tablas!$A$4:$A$8,0)))</f>
      </c>
      <c r="EC152" s="3">
        <f>IF(AB152="",0,INDEX(Tablas!$B$4:$B$8,MATCH(AB152,Tablas!$A$4:$A$8,0)))</f>
      </c>
      <c r="ED152" s="3">
        <f>IF(AC152="",0,INDEX(Tablas!$B$4:$B$8,MATCH(AC152,Tablas!$A$4:$A$8,0)))</f>
      </c>
      <c r="EE152" s="3">
        <f>IF(AD152="",0,INDEX(Tablas!$B$4:$B$8,MATCH(AD152,Tablas!$A$4:$A$8,0)))</f>
      </c>
      <c r="EF152" s="3">
        <f>IF(AE152="",0,INDEX(Tablas!$B$4:$B$8,MATCH(AE152,Tablas!$A$4:$A$8,0)))</f>
      </c>
      <c r="EG152" s="3">
        <f>IF(AF152="",0,INDEX(Tablas!$C$4:$C$8,MATCH(AF152,Tablas!$A$4:$A$8,0)))</f>
      </c>
      <c r="EH152" s="3">
        <f>IF(AG152="",0,INDEX(Tablas!$B$4:$B$8,MATCH(AG152,Tablas!$A$4:$A$8,0)))</f>
      </c>
      <c r="EI152" s="3">
        <f>IF(AH152="",0,INDEX(Tablas!$B$4:$B$8,MATCH(AH152,Tablas!$A$4:$A$8,0)))</f>
      </c>
      <c r="EJ152" s="3">
        <f>IF(AI152="",0,INDEX(Tablas!$B$4:$B$8,MATCH(AI152,Tablas!$A$4:$A$8,0)))</f>
      </c>
      <c r="EK152" s="3">
        <f>IF(AJ152="",0,INDEX(Tablas!$B$4:$B$8,MATCH(AJ152,Tablas!$A$4:$A$8,0)))</f>
      </c>
      <c r="EL152" s="3">
        <f>IF(AK152="",0,INDEX(Tablas!$B$4:$B$8,MATCH(AK152,Tablas!$A$4:$A$8,0)))</f>
      </c>
      <c r="EM152" s="3">
        <f>IF(AL152="",0,INDEX(Tablas!$B$4:$B$8,MATCH(AL152,Tablas!$A$4:$A$8,0)))</f>
      </c>
      <c r="EN152" s="3">
        <f>IF(AM152="",0,INDEX(Tablas!$B$4:$B$8,MATCH(AM152,Tablas!$A$4:$A$8,0)))</f>
      </c>
      <c r="EO152" s="3">
        <f>IF(AN152="",0,INDEX(Tablas!$B$4:$B$8,MATCH(AN152,Tablas!$A$4:$A$8,0)))</f>
      </c>
      <c r="EP152" s="3">
        <f>IF(AO152="",0,INDEX(Tablas!$B$4:$B$8,MATCH(AO152,Tablas!$A$4:$A$8,0)))</f>
      </c>
      <c r="EQ152" s="3">
        <f>IF(AP152="",0,INDEX(Tablas!$B$4:$B$8,MATCH(AP152,Tablas!$A$4:$A$8,0)))</f>
      </c>
      <c r="ER152" s="3">
        <f>IF(AQ152="",0,INDEX(Tablas!$B$4:$B$8,MATCH(AQ152,Tablas!$A$4:$A$8,0)))</f>
      </c>
      <c r="ES152" s="3">
        <f>IF(AR152="",0,INDEX(Tablas!$B$4:$B$8,MATCH(AR152,Tablas!$A$4:$A$8,0)))</f>
      </c>
      <c r="ET152" s="3">
        <f>IF(AS152="",0,INDEX(Tablas!$B$4:$B$8,MATCH(AS152,Tablas!$A$4:$A$8,0)))</f>
      </c>
      <c r="EU152" s="3">
        <f>IF(AT152="",0,INDEX(Tablas!$B$4:$B$8,MATCH(AT152,Tablas!$A$4:$A$8,0)))</f>
      </c>
      <c r="EV152" s="3">
        <f>IF(AU152="",0,INDEX(Tablas!$B$4:$B$8,MATCH(AU152,Tablas!$A$4:$A$8,0)))</f>
      </c>
      <c r="EW152" s="3">
        <f>IF(AV152="",0,INDEX(Tablas!$B$4:$B$8,MATCH(AV152,Tablas!$A$4:$A$8,0)))</f>
      </c>
      <c r="EX152" s="3">
        <f>IF(AW152="",0,INDEX(Tablas!$B$4:$B$8,MATCH(AW152,Tablas!$A$4:$A$8,0)))</f>
      </c>
      <c r="EY152" s="3">
        <f>IF(AX152="",0,INDEX(Tablas!$B$4:$B$8,MATCH(AX152,Tablas!$A$4:$A$8,0)))</f>
      </c>
      <c r="EZ152" s="3">
        <f>IF(AY152="",0,INDEX(Tablas!$B$4:$B$8,MATCH(AY152,Tablas!$A$4:$A$8,0)))</f>
      </c>
      <c r="FA152" s="3">
        <f>IF(AZ152="",0,INDEX(Tablas!$B$4:$B$8,MATCH(AZ152,Tablas!$A$4:$A$8,0)))</f>
      </c>
      <c r="FB152" s="3">
        <f>IF(BA152="",0,INDEX(Tablas!$B$4:$B$8,MATCH(BA152,Tablas!$A$4:$A$8,0)))</f>
      </c>
      <c r="FC152" s="3">
        <f>IF(BB152="",0,INDEX(Tablas!$B$4:$B$8,MATCH(BB152,Tablas!$A$4:$A$8,0)))</f>
      </c>
      <c r="FD152" s="3">
        <f>IF(BC152="",0,INDEX(Tablas!$B$4:$B$8,MATCH(BC152,Tablas!$A$4:$A$8,0)))</f>
      </c>
      <c r="FE152" s="3">
        <f>IF(BD152="",0,INDEX(Tablas!$B$4:$B$8,MATCH(BD152,Tablas!$A$4:$A$8,0)))</f>
      </c>
      <c r="FF152" s="3">
        <f>IF(BE152="",0,INDEX(Tablas!$C$4:$C$8,MATCH(BE152,Tablas!$A$4:$A$8,0)))</f>
      </c>
      <c r="FG152" s="3">
        <f>IF(BF152="",0,INDEX(Tablas!$B$4:$B$8,MATCH(BF152,Tablas!$A$4:$A$8,0)))</f>
      </c>
      <c r="FH152" s="3">
        <f>IF(BG152="",0,INDEX(Tablas!$B$4:$B$8,MATCH(BG152,Tablas!$A$4:$A$8,0)))</f>
      </c>
      <c r="FI152" s="3">
        <f>IF(BH152="",0,INDEX(Tablas!$B$4:$B$8,MATCH(BH152,Tablas!$A$4:$A$8,0)))</f>
      </c>
      <c r="FJ152" s="3">
        <f>IF(BI152="",0,INDEX(Tablas!$C$4:$C$8,MATCH(BI152,Tablas!$A$4:$A$8,0)))</f>
      </c>
      <c r="FK152" s="3">
        <f>IF(BJ152="",0,INDEX(Tablas!$C$4:$C$8,MATCH(BJ152,Tablas!$A$4:$A$8,0)))</f>
      </c>
      <c r="FL152" s="3">
        <f>IF(BK152="",0,INDEX(Tablas!$C$4:$C$8,MATCH(BK152,Tablas!$A$4:$A$8,0)))</f>
      </c>
      <c r="FM152" s="3">
        <f>IF(BL152="",0,INDEX(Tablas!$C$4:$C$8,MATCH(BL152,Tablas!$A$4:$A$8,0)))</f>
      </c>
      <c r="FN152" s="3">
        <f>IF(BM152="",0,INDEX(Tablas!$C$4:$C$8,MATCH(BM152,Tablas!$A$4:$A$8,0)))</f>
      </c>
      <c r="FO152" s="3">
        <f>IF(BN152="",0,INDEX(Tablas!$C$4:$C$8,MATCH(BN152,Tablas!$A$4:$A$8,0)))</f>
      </c>
      <c r="FP152" s="3">
        <f>IF(BO152="",0,INDEX(Tablas!$C$4:$C$8,MATCH(BO152,Tablas!$A$4:$A$8,0)))</f>
      </c>
      <c r="FQ152" s="3">
        <f>IF(OR($B152&lt;&gt;"Sí",BP152=""),0,INDEX(Tablas!$C$4:$C$8,MATCH(BP152,Tablas!$A$4:$A$8,0)))</f>
      </c>
      <c r="FR152" s="3">
        <f>IF(OR($B152&lt;&gt;"Sí",BQ152=""),0,INDEX(Tablas!$C$4:$C$8,MATCH(BQ152,Tablas!$A$4:$A$8,0)))</f>
      </c>
      <c r="FS152" s="3">
        <f>IF(OR($B152&lt;&gt;"Sí",BR152=""),0,INDEX(Tablas!$C$4:$C$8,MATCH(BR152,Tablas!$A$4:$A$8,0)))</f>
      </c>
      <c r="FT152" s="3">
        <f>IF(OR($B152&lt;&gt;"Sí",BS152=""),0,INDEX(Tablas!$C$4:$C$8,MATCH(BS152,Tablas!$A$4:$A$8,0)))</f>
      </c>
      <c r="FU152" s="3">
        <f>IF(OR($C152&lt;&gt;"Sí",BT152=""),0,INDEX(Tablas!$C$4:$C$8,MATCH(BT152,Tablas!$A$4:$A$8,0)))</f>
      </c>
      <c r="FV152" s="3">
        <f>IF(OR($C152&lt;&gt;"Sí",BU152=""),0,INDEX(Tablas!$C$4:$C$8,MATCH(BU152,Tablas!$A$4:$A$8,0)))</f>
      </c>
      <c r="FW152" s="3">
        <f>IF(OR($C152&lt;&gt;"Sí",BV152=""),0,INDEX(Tablas!$C$4:$C$8,MATCH(BV152,Tablas!$A$4:$A$8,0)))</f>
      </c>
      <c r="FX152" s="3">
        <f>IF(OR($C152&lt;&gt;"Sí",BW152=""),0,INDEX(Tablas!$C$4:$C$8,MATCH(BW152,Tablas!$A$4:$A$8,0)))</f>
      </c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6">
        <f>IF(COUNTA($A153:$BW153)=0,"",SUM(DE153:FX153))</f>
      </c>
      <c r="BY153" s="6">
        <f>IF(BX153="","",IF(BX153&lt;Tablas!$C$11,"Nulo",IF(BX153&lt;Tablas!$D$11,"Bajo",IF(BX153&lt;Tablas!$E$11,"Medio",IF(BX153&lt;Tablas!$F$11,"Alto","Muy alto")))))</f>
      </c>
      <c r="BZ153" s="3">
        <f>IF($BX153="","",SUM(DE153,DG153,DF153,DH153,DI153))</f>
      </c>
      <c r="CA153" s="3">
        <f>IF(BZ153="","",IF(BZ153&lt;Tablas!$C$12,"Nulo",IF(BZ153&lt;Tablas!$D$12,"Bajo",IF(BZ153&lt;Tablas!$E$12,"Medio",IF(BZ153&lt;Tablas!$F$12,"Alto","Muy alto")))))</f>
      </c>
      <c r="CB153" s="3">
        <f>IF($BX153="","",SUM(DJ153,DP153,DK153,DL153,DM153,DN153,DO153,FQ153,FR153,FS153,FT153,DQ153,DR153,DS153,DT153,EC153,ED153,EE153,EF153,EA153,EB153,EG153,EH153,EM153,EN153))</f>
      </c>
      <c r="CC153" s="3">
        <f>IF(CB153="","",IF(CB153&lt;Tablas!$C$13,"Nulo",IF(CB153&lt;Tablas!$D$13,"Bajo",IF(CB153&lt;Tablas!$E$13,"Medio",IF(CB153&lt;Tablas!$F$13,"Alto","Muy alto")))))</f>
      </c>
      <c r="CD153" s="3">
        <f>IF($BX153="","",SUM(DU153,DV153,DW153,DX153,DY153,DZ153))</f>
      </c>
      <c r="CE153" s="3">
        <f>IF(CD153="","",IF(CD153&lt;Tablas!$C$14,"Nulo",IF(CD153&lt;Tablas!$D$14,"Bajo",IF(CD153&lt;Tablas!$E$14,"Medio",IF(CD153&lt;Tablas!$F$14,"Alto","Muy alto")))))</f>
      </c>
      <c r="CF153" s="3">
        <f>IF($BX153="","",SUM(EI153,EJ153,EK153,EL153,EO153,EP153,EQ153,ER153,ES153,ET153,EU153,EV153,EW153,EX153,FU153,FV153,FW153,FX153,FI153,FJ153,FK153,FL153,FM153,FN153,FO153,FP153))</f>
      </c>
      <c r="CG153" s="3">
        <f>IF(CF153="","",IF(CF153&lt;Tablas!$C$15,"Nulo",IF(CF153&lt;Tablas!$D$15,"Bajo",IF(CF153&lt;Tablas!$E$15,"Medio",IF(CF153&lt;Tablas!$F$15,"Alto","Muy alto")))))</f>
      </c>
      <c r="CH153" s="3">
        <f>IF($BX153="","",SUM(EY153,EZ153,FA153,FB153,FC153,FD153,FG153,FH153,FE153,FF153))</f>
      </c>
      <c r="CI153" s="3">
        <f>IF(CH153="","",IF(CH153&lt;Tablas!$C$16,"Nulo",IF(CH153&lt;Tablas!$D$16,"Bajo",IF(CH153&lt;Tablas!$E$16,"Medio",IF(CH153&lt;Tablas!$F$16,"Alto","Muy alto")))))</f>
      </c>
      <c r="CJ153" s="3">
        <f>IF($BX153="","",SUM(DE153,DG153,DF153,DH153,DI153))</f>
      </c>
      <c r="CK153" s="3">
        <f>IF(CJ153="","",IF(CJ153&lt;Tablas!$C$17,"Nulo",IF(CJ153&lt;Tablas!$D$17,"Bajo",IF(CJ153&lt;Tablas!$E$17,"Medio",IF(CJ153&lt;Tablas!$F$17,"Alto","Muy alto")))))</f>
      </c>
      <c r="CL153" s="3">
        <f>IF($BX153="","",SUM(DJ153,DP153,DK153,DL153,DM153,DN153,DO153,FQ153,FR153,FS153,FT153,DQ153,DR153,DS153,DT153))</f>
      </c>
      <c r="CM153" s="3">
        <f>IF(CL153="","",IF(CL153&lt;Tablas!$C$18,"Nulo",IF(CL153&lt;Tablas!$D$18,"Bajo",IF(CL153&lt;Tablas!$E$18,"Medio",IF(CL153&lt;Tablas!$F$18,"Alto","Muy alto")))))</f>
      </c>
      <c r="CN153" s="3">
        <f>IF($BX153="","",SUM(EC153,ED153,EE153,EF153,EA153,EB153,EG153,EH153,EM153,EN153))</f>
      </c>
      <c r="CO153" s="3">
        <f>IF(CN153="","",IF(CN153&lt;Tablas!$C$19,"Nulo",IF(CN153&lt;Tablas!$D$19,"Bajo",IF(CN153&lt;Tablas!$E$19,"Medio",IF(CN153&lt;Tablas!$F$19,"Alto","Muy alto")))))</f>
      </c>
      <c r="CP153" s="3">
        <f>IF($BX153="","",SUM(DU153,DV153))</f>
      </c>
      <c r="CQ153" s="3">
        <f>IF(CP153="","",IF(CP153&lt;Tablas!$C$20,"Nulo",IF(CP153&lt;Tablas!$D$20,"Bajo",IF(CP153&lt;Tablas!$E$20,"Medio",IF(CP153&lt;Tablas!$F$20,"Alto","Muy alto")))))</f>
      </c>
      <c r="CR153" s="3">
        <f>IF($BX153="","",SUM(DW153,DX153,DY153,DZ153))</f>
      </c>
      <c r="CS153" s="3">
        <f>IF(CR153="","",IF(CR153&lt;Tablas!$C$21,"Nulo",IF(CR153&lt;Tablas!$D$21,"Bajo",IF(CR153&lt;Tablas!$E$21,"Medio",IF(CR153&lt;Tablas!$F$21,"Alto","Muy alto")))))</f>
      </c>
      <c r="CT153" s="3">
        <f>IF($BX153="","",SUM(EI153,EJ153,EK153,EL153,EO153,EP153,EQ153,ER153,ES153))</f>
      </c>
      <c r="CU153" s="3">
        <f>IF(CT153="","",IF(CT153&lt;Tablas!$C$22,"Nulo",IF(CT153&lt;Tablas!$D$22,"Bajo",IF(CT153&lt;Tablas!$E$22,"Medio",IF(CT153&lt;Tablas!$F$22,"Alto","Muy alto")))))</f>
      </c>
      <c r="CV153" s="3">
        <f>IF($BX153="","",SUM(ET153,EU153,EV153,EW153,EX153,FU153,FV153,FW153,FX153))</f>
      </c>
      <c r="CW153" s="3">
        <f>IF(CV153="","",IF(CV153&lt;Tablas!$C$23,"Nulo",IF(CV153&lt;Tablas!$D$23,"Bajo",IF(CV153&lt;Tablas!$E$23,"Medio",IF(CV153&lt;Tablas!$F$23,"Alto","Muy alto")))))</f>
      </c>
      <c r="CX153" s="3">
        <f>IF($BX153="","",SUM(FI153,FJ153,FK153,FL153,FM153,FN153,FO153,FP153))</f>
      </c>
      <c r="CY153" s="3">
        <f>IF(CX153="","",IF(CX153&lt;Tablas!$C$24,"Nulo",IF(CX153&lt;Tablas!$D$24,"Bajo",IF(CX153&lt;Tablas!$E$24,"Medio",IF(CX153&lt;Tablas!$F$24,"Alto","Muy alto")))))</f>
      </c>
      <c r="CZ153" s="3">
        <f>IF($BX153="","",SUM(EY153,EZ153,FA153,FB153,FC153,FD153))</f>
      </c>
      <c r="DA153" s="3">
        <f>IF(CZ153="","",IF(CZ153&lt;Tablas!$C$25,"Nulo",IF(CZ153&lt;Tablas!$D$25,"Bajo",IF(CZ153&lt;Tablas!$E$25,"Medio",IF(CZ153&lt;Tablas!$F$25,"Alto","Muy alto")))))</f>
      </c>
      <c r="DB153" s="3">
        <f>IF($BX153="","",SUM(FG153,FH153,FE153,FF153))</f>
      </c>
      <c r="DC153" s="3">
        <f>IF(DB153="","",IF(DB153&lt;Tablas!$C$26,"Nulo",IF(DB153&lt;Tablas!$D$26,"Bajo",IF(DB153&lt;Tablas!$E$26,"Medio",IF(DB153&lt;Tablas!$F$26,"Alto","Muy alto")))))</f>
      </c>
      <c r="DD153" s="3">
        <f>IF($BX153="","",COUNTBLANK(D153:BO153)+IF($B153="Sí",COUNTBLANK(BP153:BS153),0)+IF($C153="Sí",COUNTBLANK(BT153:BW153),0)+IF($B153="",1,0)+IF($C153="",1,0))</f>
      </c>
      <c r="DE153" s="3">
        <f>IF(D153="",0,INDEX(Tablas!$B$4:$B$8,MATCH(D153,Tablas!$A$4:$A$8,0)))</f>
      </c>
      <c r="DF153" s="3">
        <f>IF(E153="",0,INDEX(Tablas!$C$4:$C$8,MATCH(E153,Tablas!$A$4:$A$8,0)))</f>
      </c>
      <c r="DG153" s="3">
        <f>IF(F153="",0,INDEX(Tablas!$C$4:$C$8,MATCH(F153,Tablas!$A$4:$A$8,0)))</f>
      </c>
      <c r="DH153" s="3">
        <f>IF(G153="",0,INDEX(Tablas!$B$4:$B$8,MATCH(G153,Tablas!$A$4:$A$8,0)))</f>
      </c>
      <c r="DI153" s="3">
        <f>IF(H153="",0,INDEX(Tablas!$C$4:$C$8,MATCH(H153,Tablas!$A$4:$A$8,0)))</f>
      </c>
      <c r="DJ153" s="3">
        <f>IF(I153="",0,INDEX(Tablas!$C$4:$C$8,MATCH(I153,Tablas!$A$4:$A$8,0)))</f>
      </c>
      <c r="DK153" s="3">
        <f>IF(J153="",0,INDEX(Tablas!$C$4:$C$8,MATCH(J153,Tablas!$A$4:$A$8,0)))</f>
      </c>
      <c r="DL153" s="3">
        <f>IF(K153="",0,INDEX(Tablas!$C$4:$C$8,MATCH(K153,Tablas!$A$4:$A$8,0)))</f>
      </c>
      <c r="DM153" s="3">
        <f>IF(L153="",0,INDEX(Tablas!$C$4:$C$8,MATCH(L153,Tablas!$A$4:$A$8,0)))</f>
      </c>
      <c r="DN153" s="3">
        <f>IF(M153="",0,INDEX(Tablas!$C$4:$C$8,MATCH(M153,Tablas!$A$4:$A$8,0)))</f>
      </c>
      <c r="DO153" s="3">
        <f>IF(N153="",0,INDEX(Tablas!$C$4:$C$8,MATCH(N153,Tablas!$A$4:$A$8,0)))</f>
      </c>
      <c r="DP153" s="3">
        <f>IF(O153="",0,INDEX(Tablas!$C$4:$C$8,MATCH(O153,Tablas!$A$4:$A$8,0)))</f>
      </c>
      <c r="DQ153" s="3">
        <f>IF(P153="",0,INDEX(Tablas!$C$4:$C$8,MATCH(P153,Tablas!$A$4:$A$8,0)))</f>
      </c>
      <c r="DR153" s="3">
        <f>IF(Q153="",0,INDEX(Tablas!$C$4:$C$8,MATCH(Q153,Tablas!$A$4:$A$8,0)))</f>
      </c>
      <c r="DS153" s="3">
        <f>IF(R153="",0,INDEX(Tablas!$C$4:$C$8,MATCH(R153,Tablas!$A$4:$A$8,0)))</f>
      </c>
      <c r="DT153" s="3">
        <f>IF(S153="",0,INDEX(Tablas!$C$4:$C$8,MATCH(S153,Tablas!$A$4:$A$8,0)))</f>
      </c>
      <c r="DU153" s="3">
        <f>IF(T153="",0,INDEX(Tablas!$C$4:$C$8,MATCH(T153,Tablas!$A$4:$A$8,0)))</f>
      </c>
      <c r="DV153" s="3">
        <f>IF(U153="",0,INDEX(Tablas!$C$4:$C$8,MATCH(U153,Tablas!$A$4:$A$8,0)))</f>
      </c>
      <c r="DW153" s="3">
        <f>IF(V153="",0,INDEX(Tablas!$C$4:$C$8,MATCH(V153,Tablas!$A$4:$A$8,0)))</f>
      </c>
      <c r="DX153" s="3">
        <f>IF(W153="",0,INDEX(Tablas!$C$4:$C$8,MATCH(W153,Tablas!$A$4:$A$8,0)))</f>
      </c>
      <c r="DY153" s="3">
        <f>IF(X153="",0,INDEX(Tablas!$C$4:$C$8,MATCH(X153,Tablas!$A$4:$A$8,0)))</f>
      </c>
      <c r="DZ153" s="3">
        <f>IF(Y153="",0,INDEX(Tablas!$C$4:$C$8,MATCH(Y153,Tablas!$A$4:$A$8,0)))</f>
      </c>
      <c r="EA153" s="3">
        <f>IF(Z153="",0,INDEX(Tablas!$B$4:$B$8,MATCH(Z153,Tablas!$A$4:$A$8,0)))</f>
      </c>
      <c r="EB153" s="3">
        <f>IF(AA153="",0,INDEX(Tablas!$B$4:$B$8,MATCH(AA153,Tablas!$A$4:$A$8,0)))</f>
      </c>
      <c r="EC153" s="3">
        <f>IF(AB153="",0,INDEX(Tablas!$B$4:$B$8,MATCH(AB153,Tablas!$A$4:$A$8,0)))</f>
      </c>
      <c r="ED153" s="3">
        <f>IF(AC153="",0,INDEX(Tablas!$B$4:$B$8,MATCH(AC153,Tablas!$A$4:$A$8,0)))</f>
      </c>
      <c r="EE153" s="3">
        <f>IF(AD153="",0,INDEX(Tablas!$B$4:$B$8,MATCH(AD153,Tablas!$A$4:$A$8,0)))</f>
      </c>
      <c r="EF153" s="3">
        <f>IF(AE153="",0,INDEX(Tablas!$B$4:$B$8,MATCH(AE153,Tablas!$A$4:$A$8,0)))</f>
      </c>
      <c r="EG153" s="3">
        <f>IF(AF153="",0,INDEX(Tablas!$C$4:$C$8,MATCH(AF153,Tablas!$A$4:$A$8,0)))</f>
      </c>
      <c r="EH153" s="3">
        <f>IF(AG153="",0,INDEX(Tablas!$B$4:$B$8,MATCH(AG153,Tablas!$A$4:$A$8,0)))</f>
      </c>
      <c r="EI153" s="3">
        <f>IF(AH153="",0,INDEX(Tablas!$B$4:$B$8,MATCH(AH153,Tablas!$A$4:$A$8,0)))</f>
      </c>
      <c r="EJ153" s="3">
        <f>IF(AI153="",0,INDEX(Tablas!$B$4:$B$8,MATCH(AI153,Tablas!$A$4:$A$8,0)))</f>
      </c>
      <c r="EK153" s="3">
        <f>IF(AJ153="",0,INDEX(Tablas!$B$4:$B$8,MATCH(AJ153,Tablas!$A$4:$A$8,0)))</f>
      </c>
      <c r="EL153" s="3">
        <f>IF(AK153="",0,INDEX(Tablas!$B$4:$B$8,MATCH(AK153,Tablas!$A$4:$A$8,0)))</f>
      </c>
      <c r="EM153" s="3">
        <f>IF(AL153="",0,INDEX(Tablas!$B$4:$B$8,MATCH(AL153,Tablas!$A$4:$A$8,0)))</f>
      </c>
      <c r="EN153" s="3">
        <f>IF(AM153="",0,INDEX(Tablas!$B$4:$B$8,MATCH(AM153,Tablas!$A$4:$A$8,0)))</f>
      </c>
      <c r="EO153" s="3">
        <f>IF(AN153="",0,INDEX(Tablas!$B$4:$B$8,MATCH(AN153,Tablas!$A$4:$A$8,0)))</f>
      </c>
      <c r="EP153" s="3">
        <f>IF(AO153="",0,INDEX(Tablas!$B$4:$B$8,MATCH(AO153,Tablas!$A$4:$A$8,0)))</f>
      </c>
      <c r="EQ153" s="3">
        <f>IF(AP153="",0,INDEX(Tablas!$B$4:$B$8,MATCH(AP153,Tablas!$A$4:$A$8,0)))</f>
      </c>
      <c r="ER153" s="3">
        <f>IF(AQ153="",0,INDEX(Tablas!$B$4:$B$8,MATCH(AQ153,Tablas!$A$4:$A$8,0)))</f>
      </c>
      <c r="ES153" s="3">
        <f>IF(AR153="",0,INDEX(Tablas!$B$4:$B$8,MATCH(AR153,Tablas!$A$4:$A$8,0)))</f>
      </c>
      <c r="ET153" s="3">
        <f>IF(AS153="",0,INDEX(Tablas!$B$4:$B$8,MATCH(AS153,Tablas!$A$4:$A$8,0)))</f>
      </c>
      <c r="EU153" s="3">
        <f>IF(AT153="",0,INDEX(Tablas!$B$4:$B$8,MATCH(AT153,Tablas!$A$4:$A$8,0)))</f>
      </c>
      <c r="EV153" s="3">
        <f>IF(AU153="",0,INDEX(Tablas!$B$4:$B$8,MATCH(AU153,Tablas!$A$4:$A$8,0)))</f>
      </c>
      <c r="EW153" s="3">
        <f>IF(AV153="",0,INDEX(Tablas!$B$4:$B$8,MATCH(AV153,Tablas!$A$4:$A$8,0)))</f>
      </c>
      <c r="EX153" s="3">
        <f>IF(AW153="",0,INDEX(Tablas!$B$4:$B$8,MATCH(AW153,Tablas!$A$4:$A$8,0)))</f>
      </c>
      <c r="EY153" s="3">
        <f>IF(AX153="",0,INDEX(Tablas!$B$4:$B$8,MATCH(AX153,Tablas!$A$4:$A$8,0)))</f>
      </c>
      <c r="EZ153" s="3">
        <f>IF(AY153="",0,INDEX(Tablas!$B$4:$B$8,MATCH(AY153,Tablas!$A$4:$A$8,0)))</f>
      </c>
      <c r="FA153" s="3">
        <f>IF(AZ153="",0,INDEX(Tablas!$B$4:$B$8,MATCH(AZ153,Tablas!$A$4:$A$8,0)))</f>
      </c>
      <c r="FB153" s="3">
        <f>IF(BA153="",0,INDEX(Tablas!$B$4:$B$8,MATCH(BA153,Tablas!$A$4:$A$8,0)))</f>
      </c>
      <c r="FC153" s="3">
        <f>IF(BB153="",0,INDEX(Tablas!$B$4:$B$8,MATCH(BB153,Tablas!$A$4:$A$8,0)))</f>
      </c>
      <c r="FD153" s="3">
        <f>IF(BC153="",0,INDEX(Tablas!$B$4:$B$8,MATCH(BC153,Tablas!$A$4:$A$8,0)))</f>
      </c>
      <c r="FE153" s="3">
        <f>IF(BD153="",0,INDEX(Tablas!$B$4:$B$8,MATCH(BD153,Tablas!$A$4:$A$8,0)))</f>
      </c>
      <c r="FF153" s="3">
        <f>IF(BE153="",0,INDEX(Tablas!$C$4:$C$8,MATCH(BE153,Tablas!$A$4:$A$8,0)))</f>
      </c>
      <c r="FG153" s="3">
        <f>IF(BF153="",0,INDEX(Tablas!$B$4:$B$8,MATCH(BF153,Tablas!$A$4:$A$8,0)))</f>
      </c>
      <c r="FH153" s="3">
        <f>IF(BG153="",0,INDEX(Tablas!$B$4:$B$8,MATCH(BG153,Tablas!$A$4:$A$8,0)))</f>
      </c>
      <c r="FI153" s="3">
        <f>IF(BH153="",0,INDEX(Tablas!$B$4:$B$8,MATCH(BH153,Tablas!$A$4:$A$8,0)))</f>
      </c>
      <c r="FJ153" s="3">
        <f>IF(BI153="",0,INDEX(Tablas!$C$4:$C$8,MATCH(BI153,Tablas!$A$4:$A$8,0)))</f>
      </c>
      <c r="FK153" s="3">
        <f>IF(BJ153="",0,INDEX(Tablas!$C$4:$C$8,MATCH(BJ153,Tablas!$A$4:$A$8,0)))</f>
      </c>
      <c r="FL153" s="3">
        <f>IF(BK153="",0,INDEX(Tablas!$C$4:$C$8,MATCH(BK153,Tablas!$A$4:$A$8,0)))</f>
      </c>
      <c r="FM153" s="3">
        <f>IF(BL153="",0,INDEX(Tablas!$C$4:$C$8,MATCH(BL153,Tablas!$A$4:$A$8,0)))</f>
      </c>
      <c r="FN153" s="3">
        <f>IF(BM153="",0,INDEX(Tablas!$C$4:$C$8,MATCH(BM153,Tablas!$A$4:$A$8,0)))</f>
      </c>
      <c r="FO153" s="3">
        <f>IF(BN153="",0,INDEX(Tablas!$C$4:$C$8,MATCH(BN153,Tablas!$A$4:$A$8,0)))</f>
      </c>
      <c r="FP153" s="3">
        <f>IF(BO153="",0,INDEX(Tablas!$C$4:$C$8,MATCH(BO153,Tablas!$A$4:$A$8,0)))</f>
      </c>
      <c r="FQ153" s="3">
        <f>IF(OR($B153&lt;&gt;"Sí",BP153=""),0,INDEX(Tablas!$C$4:$C$8,MATCH(BP153,Tablas!$A$4:$A$8,0)))</f>
      </c>
      <c r="FR153" s="3">
        <f>IF(OR($B153&lt;&gt;"Sí",BQ153=""),0,INDEX(Tablas!$C$4:$C$8,MATCH(BQ153,Tablas!$A$4:$A$8,0)))</f>
      </c>
      <c r="FS153" s="3">
        <f>IF(OR($B153&lt;&gt;"Sí",BR153=""),0,INDEX(Tablas!$C$4:$C$8,MATCH(BR153,Tablas!$A$4:$A$8,0)))</f>
      </c>
      <c r="FT153" s="3">
        <f>IF(OR($B153&lt;&gt;"Sí",BS153=""),0,INDEX(Tablas!$C$4:$C$8,MATCH(BS153,Tablas!$A$4:$A$8,0)))</f>
      </c>
      <c r="FU153" s="3">
        <f>IF(OR($C153&lt;&gt;"Sí",BT153=""),0,INDEX(Tablas!$C$4:$C$8,MATCH(BT153,Tablas!$A$4:$A$8,0)))</f>
      </c>
      <c r="FV153" s="3">
        <f>IF(OR($C153&lt;&gt;"Sí",BU153=""),0,INDEX(Tablas!$C$4:$C$8,MATCH(BU153,Tablas!$A$4:$A$8,0)))</f>
      </c>
      <c r="FW153" s="3">
        <f>IF(OR($C153&lt;&gt;"Sí",BV153=""),0,INDEX(Tablas!$C$4:$C$8,MATCH(BV153,Tablas!$A$4:$A$8,0)))</f>
      </c>
      <c r="FX153" s="3">
        <f>IF(OR($C153&lt;&gt;"Sí",BW153=""),0,INDEX(Tablas!$C$4:$C$8,MATCH(BW153,Tablas!$A$4:$A$8,0)))</f>
      </c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6">
        <f>IF(COUNTA($A154:$BW154)=0,"",SUM(DE154:FX154))</f>
      </c>
      <c r="BY154" s="6">
        <f>IF(BX154="","",IF(BX154&lt;Tablas!$C$11,"Nulo",IF(BX154&lt;Tablas!$D$11,"Bajo",IF(BX154&lt;Tablas!$E$11,"Medio",IF(BX154&lt;Tablas!$F$11,"Alto","Muy alto")))))</f>
      </c>
      <c r="BZ154" s="3">
        <f>IF($BX154="","",SUM(DE154,DG154,DF154,DH154,DI154))</f>
      </c>
      <c r="CA154" s="3">
        <f>IF(BZ154="","",IF(BZ154&lt;Tablas!$C$12,"Nulo",IF(BZ154&lt;Tablas!$D$12,"Bajo",IF(BZ154&lt;Tablas!$E$12,"Medio",IF(BZ154&lt;Tablas!$F$12,"Alto","Muy alto")))))</f>
      </c>
      <c r="CB154" s="3">
        <f>IF($BX154="","",SUM(DJ154,DP154,DK154,DL154,DM154,DN154,DO154,FQ154,FR154,FS154,FT154,DQ154,DR154,DS154,DT154,EC154,ED154,EE154,EF154,EA154,EB154,EG154,EH154,EM154,EN154))</f>
      </c>
      <c r="CC154" s="3">
        <f>IF(CB154="","",IF(CB154&lt;Tablas!$C$13,"Nulo",IF(CB154&lt;Tablas!$D$13,"Bajo",IF(CB154&lt;Tablas!$E$13,"Medio",IF(CB154&lt;Tablas!$F$13,"Alto","Muy alto")))))</f>
      </c>
      <c r="CD154" s="3">
        <f>IF($BX154="","",SUM(DU154,DV154,DW154,DX154,DY154,DZ154))</f>
      </c>
      <c r="CE154" s="3">
        <f>IF(CD154="","",IF(CD154&lt;Tablas!$C$14,"Nulo",IF(CD154&lt;Tablas!$D$14,"Bajo",IF(CD154&lt;Tablas!$E$14,"Medio",IF(CD154&lt;Tablas!$F$14,"Alto","Muy alto")))))</f>
      </c>
      <c r="CF154" s="3">
        <f>IF($BX154="","",SUM(EI154,EJ154,EK154,EL154,EO154,EP154,EQ154,ER154,ES154,ET154,EU154,EV154,EW154,EX154,FU154,FV154,FW154,FX154,FI154,FJ154,FK154,FL154,FM154,FN154,FO154,FP154))</f>
      </c>
      <c r="CG154" s="3">
        <f>IF(CF154="","",IF(CF154&lt;Tablas!$C$15,"Nulo",IF(CF154&lt;Tablas!$D$15,"Bajo",IF(CF154&lt;Tablas!$E$15,"Medio",IF(CF154&lt;Tablas!$F$15,"Alto","Muy alto")))))</f>
      </c>
      <c r="CH154" s="3">
        <f>IF($BX154="","",SUM(EY154,EZ154,FA154,FB154,FC154,FD154,FG154,FH154,FE154,FF154))</f>
      </c>
      <c r="CI154" s="3">
        <f>IF(CH154="","",IF(CH154&lt;Tablas!$C$16,"Nulo",IF(CH154&lt;Tablas!$D$16,"Bajo",IF(CH154&lt;Tablas!$E$16,"Medio",IF(CH154&lt;Tablas!$F$16,"Alto","Muy alto")))))</f>
      </c>
      <c r="CJ154" s="3">
        <f>IF($BX154="","",SUM(DE154,DG154,DF154,DH154,DI154))</f>
      </c>
      <c r="CK154" s="3">
        <f>IF(CJ154="","",IF(CJ154&lt;Tablas!$C$17,"Nulo",IF(CJ154&lt;Tablas!$D$17,"Bajo",IF(CJ154&lt;Tablas!$E$17,"Medio",IF(CJ154&lt;Tablas!$F$17,"Alto","Muy alto")))))</f>
      </c>
      <c r="CL154" s="3">
        <f>IF($BX154="","",SUM(DJ154,DP154,DK154,DL154,DM154,DN154,DO154,FQ154,FR154,FS154,FT154,DQ154,DR154,DS154,DT154))</f>
      </c>
      <c r="CM154" s="3">
        <f>IF(CL154="","",IF(CL154&lt;Tablas!$C$18,"Nulo",IF(CL154&lt;Tablas!$D$18,"Bajo",IF(CL154&lt;Tablas!$E$18,"Medio",IF(CL154&lt;Tablas!$F$18,"Alto","Muy alto")))))</f>
      </c>
      <c r="CN154" s="3">
        <f>IF($BX154="","",SUM(EC154,ED154,EE154,EF154,EA154,EB154,EG154,EH154,EM154,EN154))</f>
      </c>
      <c r="CO154" s="3">
        <f>IF(CN154="","",IF(CN154&lt;Tablas!$C$19,"Nulo",IF(CN154&lt;Tablas!$D$19,"Bajo",IF(CN154&lt;Tablas!$E$19,"Medio",IF(CN154&lt;Tablas!$F$19,"Alto","Muy alto")))))</f>
      </c>
      <c r="CP154" s="3">
        <f>IF($BX154="","",SUM(DU154,DV154))</f>
      </c>
      <c r="CQ154" s="3">
        <f>IF(CP154="","",IF(CP154&lt;Tablas!$C$20,"Nulo",IF(CP154&lt;Tablas!$D$20,"Bajo",IF(CP154&lt;Tablas!$E$20,"Medio",IF(CP154&lt;Tablas!$F$20,"Alto","Muy alto")))))</f>
      </c>
      <c r="CR154" s="3">
        <f>IF($BX154="","",SUM(DW154,DX154,DY154,DZ154))</f>
      </c>
      <c r="CS154" s="3">
        <f>IF(CR154="","",IF(CR154&lt;Tablas!$C$21,"Nulo",IF(CR154&lt;Tablas!$D$21,"Bajo",IF(CR154&lt;Tablas!$E$21,"Medio",IF(CR154&lt;Tablas!$F$21,"Alto","Muy alto")))))</f>
      </c>
      <c r="CT154" s="3">
        <f>IF($BX154="","",SUM(EI154,EJ154,EK154,EL154,EO154,EP154,EQ154,ER154,ES154))</f>
      </c>
      <c r="CU154" s="3">
        <f>IF(CT154="","",IF(CT154&lt;Tablas!$C$22,"Nulo",IF(CT154&lt;Tablas!$D$22,"Bajo",IF(CT154&lt;Tablas!$E$22,"Medio",IF(CT154&lt;Tablas!$F$22,"Alto","Muy alto")))))</f>
      </c>
      <c r="CV154" s="3">
        <f>IF($BX154="","",SUM(ET154,EU154,EV154,EW154,EX154,FU154,FV154,FW154,FX154))</f>
      </c>
      <c r="CW154" s="3">
        <f>IF(CV154="","",IF(CV154&lt;Tablas!$C$23,"Nulo",IF(CV154&lt;Tablas!$D$23,"Bajo",IF(CV154&lt;Tablas!$E$23,"Medio",IF(CV154&lt;Tablas!$F$23,"Alto","Muy alto")))))</f>
      </c>
      <c r="CX154" s="3">
        <f>IF($BX154="","",SUM(FI154,FJ154,FK154,FL154,FM154,FN154,FO154,FP154))</f>
      </c>
      <c r="CY154" s="3">
        <f>IF(CX154="","",IF(CX154&lt;Tablas!$C$24,"Nulo",IF(CX154&lt;Tablas!$D$24,"Bajo",IF(CX154&lt;Tablas!$E$24,"Medio",IF(CX154&lt;Tablas!$F$24,"Alto","Muy alto")))))</f>
      </c>
      <c r="CZ154" s="3">
        <f>IF($BX154="","",SUM(EY154,EZ154,FA154,FB154,FC154,FD154))</f>
      </c>
      <c r="DA154" s="3">
        <f>IF(CZ154="","",IF(CZ154&lt;Tablas!$C$25,"Nulo",IF(CZ154&lt;Tablas!$D$25,"Bajo",IF(CZ154&lt;Tablas!$E$25,"Medio",IF(CZ154&lt;Tablas!$F$25,"Alto","Muy alto")))))</f>
      </c>
      <c r="DB154" s="3">
        <f>IF($BX154="","",SUM(FG154,FH154,FE154,FF154))</f>
      </c>
      <c r="DC154" s="3">
        <f>IF(DB154="","",IF(DB154&lt;Tablas!$C$26,"Nulo",IF(DB154&lt;Tablas!$D$26,"Bajo",IF(DB154&lt;Tablas!$E$26,"Medio",IF(DB154&lt;Tablas!$F$26,"Alto","Muy alto")))))</f>
      </c>
      <c r="DD154" s="3">
        <f>IF($BX154="","",COUNTBLANK(D154:BO154)+IF($B154="Sí",COUNTBLANK(BP154:BS154),0)+IF($C154="Sí",COUNTBLANK(BT154:BW154),0)+IF($B154="",1,0)+IF($C154="",1,0))</f>
      </c>
      <c r="DE154" s="3">
        <f>IF(D154="",0,INDEX(Tablas!$B$4:$B$8,MATCH(D154,Tablas!$A$4:$A$8,0)))</f>
      </c>
      <c r="DF154" s="3">
        <f>IF(E154="",0,INDEX(Tablas!$C$4:$C$8,MATCH(E154,Tablas!$A$4:$A$8,0)))</f>
      </c>
      <c r="DG154" s="3">
        <f>IF(F154="",0,INDEX(Tablas!$C$4:$C$8,MATCH(F154,Tablas!$A$4:$A$8,0)))</f>
      </c>
      <c r="DH154" s="3">
        <f>IF(G154="",0,INDEX(Tablas!$B$4:$B$8,MATCH(G154,Tablas!$A$4:$A$8,0)))</f>
      </c>
      <c r="DI154" s="3">
        <f>IF(H154="",0,INDEX(Tablas!$C$4:$C$8,MATCH(H154,Tablas!$A$4:$A$8,0)))</f>
      </c>
      <c r="DJ154" s="3">
        <f>IF(I154="",0,INDEX(Tablas!$C$4:$C$8,MATCH(I154,Tablas!$A$4:$A$8,0)))</f>
      </c>
      <c r="DK154" s="3">
        <f>IF(J154="",0,INDEX(Tablas!$C$4:$C$8,MATCH(J154,Tablas!$A$4:$A$8,0)))</f>
      </c>
      <c r="DL154" s="3">
        <f>IF(K154="",0,INDEX(Tablas!$C$4:$C$8,MATCH(K154,Tablas!$A$4:$A$8,0)))</f>
      </c>
      <c r="DM154" s="3">
        <f>IF(L154="",0,INDEX(Tablas!$C$4:$C$8,MATCH(L154,Tablas!$A$4:$A$8,0)))</f>
      </c>
      <c r="DN154" s="3">
        <f>IF(M154="",0,INDEX(Tablas!$C$4:$C$8,MATCH(M154,Tablas!$A$4:$A$8,0)))</f>
      </c>
      <c r="DO154" s="3">
        <f>IF(N154="",0,INDEX(Tablas!$C$4:$C$8,MATCH(N154,Tablas!$A$4:$A$8,0)))</f>
      </c>
      <c r="DP154" s="3">
        <f>IF(O154="",0,INDEX(Tablas!$C$4:$C$8,MATCH(O154,Tablas!$A$4:$A$8,0)))</f>
      </c>
      <c r="DQ154" s="3">
        <f>IF(P154="",0,INDEX(Tablas!$C$4:$C$8,MATCH(P154,Tablas!$A$4:$A$8,0)))</f>
      </c>
      <c r="DR154" s="3">
        <f>IF(Q154="",0,INDEX(Tablas!$C$4:$C$8,MATCH(Q154,Tablas!$A$4:$A$8,0)))</f>
      </c>
      <c r="DS154" s="3">
        <f>IF(R154="",0,INDEX(Tablas!$C$4:$C$8,MATCH(R154,Tablas!$A$4:$A$8,0)))</f>
      </c>
      <c r="DT154" s="3">
        <f>IF(S154="",0,INDEX(Tablas!$C$4:$C$8,MATCH(S154,Tablas!$A$4:$A$8,0)))</f>
      </c>
      <c r="DU154" s="3">
        <f>IF(T154="",0,INDEX(Tablas!$C$4:$C$8,MATCH(T154,Tablas!$A$4:$A$8,0)))</f>
      </c>
      <c r="DV154" s="3">
        <f>IF(U154="",0,INDEX(Tablas!$C$4:$C$8,MATCH(U154,Tablas!$A$4:$A$8,0)))</f>
      </c>
      <c r="DW154" s="3">
        <f>IF(V154="",0,INDEX(Tablas!$C$4:$C$8,MATCH(V154,Tablas!$A$4:$A$8,0)))</f>
      </c>
      <c r="DX154" s="3">
        <f>IF(W154="",0,INDEX(Tablas!$C$4:$C$8,MATCH(W154,Tablas!$A$4:$A$8,0)))</f>
      </c>
      <c r="DY154" s="3">
        <f>IF(X154="",0,INDEX(Tablas!$C$4:$C$8,MATCH(X154,Tablas!$A$4:$A$8,0)))</f>
      </c>
      <c r="DZ154" s="3">
        <f>IF(Y154="",0,INDEX(Tablas!$C$4:$C$8,MATCH(Y154,Tablas!$A$4:$A$8,0)))</f>
      </c>
      <c r="EA154" s="3">
        <f>IF(Z154="",0,INDEX(Tablas!$B$4:$B$8,MATCH(Z154,Tablas!$A$4:$A$8,0)))</f>
      </c>
      <c r="EB154" s="3">
        <f>IF(AA154="",0,INDEX(Tablas!$B$4:$B$8,MATCH(AA154,Tablas!$A$4:$A$8,0)))</f>
      </c>
      <c r="EC154" s="3">
        <f>IF(AB154="",0,INDEX(Tablas!$B$4:$B$8,MATCH(AB154,Tablas!$A$4:$A$8,0)))</f>
      </c>
      <c r="ED154" s="3">
        <f>IF(AC154="",0,INDEX(Tablas!$B$4:$B$8,MATCH(AC154,Tablas!$A$4:$A$8,0)))</f>
      </c>
      <c r="EE154" s="3">
        <f>IF(AD154="",0,INDEX(Tablas!$B$4:$B$8,MATCH(AD154,Tablas!$A$4:$A$8,0)))</f>
      </c>
      <c r="EF154" s="3">
        <f>IF(AE154="",0,INDEX(Tablas!$B$4:$B$8,MATCH(AE154,Tablas!$A$4:$A$8,0)))</f>
      </c>
      <c r="EG154" s="3">
        <f>IF(AF154="",0,INDEX(Tablas!$C$4:$C$8,MATCH(AF154,Tablas!$A$4:$A$8,0)))</f>
      </c>
      <c r="EH154" s="3">
        <f>IF(AG154="",0,INDEX(Tablas!$B$4:$B$8,MATCH(AG154,Tablas!$A$4:$A$8,0)))</f>
      </c>
      <c r="EI154" s="3">
        <f>IF(AH154="",0,INDEX(Tablas!$B$4:$B$8,MATCH(AH154,Tablas!$A$4:$A$8,0)))</f>
      </c>
      <c r="EJ154" s="3">
        <f>IF(AI154="",0,INDEX(Tablas!$B$4:$B$8,MATCH(AI154,Tablas!$A$4:$A$8,0)))</f>
      </c>
      <c r="EK154" s="3">
        <f>IF(AJ154="",0,INDEX(Tablas!$B$4:$B$8,MATCH(AJ154,Tablas!$A$4:$A$8,0)))</f>
      </c>
      <c r="EL154" s="3">
        <f>IF(AK154="",0,INDEX(Tablas!$B$4:$B$8,MATCH(AK154,Tablas!$A$4:$A$8,0)))</f>
      </c>
      <c r="EM154" s="3">
        <f>IF(AL154="",0,INDEX(Tablas!$B$4:$B$8,MATCH(AL154,Tablas!$A$4:$A$8,0)))</f>
      </c>
      <c r="EN154" s="3">
        <f>IF(AM154="",0,INDEX(Tablas!$B$4:$B$8,MATCH(AM154,Tablas!$A$4:$A$8,0)))</f>
      </c>
      <c r="EO154" s="3">
        <f>IF(AN154="",0,INDEX(Tablas!$B$4:$B$8,MATCH(AN154,Tablas!$A$4:$A$8,0)))</f>
      </c>
      <c r="EP154" s="3">
        <f>IF(AO154="",0,INDEX(Tablas!$B$4:$B$8,MATCH(AO154,Tablas!$A$4:$A$8,0)))</f>
      </c>
      <c r="EQ154" s="3">
        <f>IF(AP154="",0,INDEX(Tablas!$B$4:$B$8,MATCH(AP154,Tablas!$A$4:$A$8,0)))</f>
      </c>
      <c r="ER154" s="3">
        <f>IF(AQ154="",0,INDEX(Tablas!$B$4:$B$8,MATCH(AQ154,Tablas!$A$4:$A$8,0)))</f>
      </c>
      <c r="ES154" s="3">
        <f>IF(AR154="",0,INDEX(Tablas!$B$4:$B$8,MATCH(AR154,Tablas!$A$4:$A$8,0)))</f>
      </c>
      <c r="ET154" s="3">
        <f>IF(AS154="",0,INDEX(Tablas!$B$4:$B$8,MATCH(AS154,Tablas!$A$4:$A$8,0)))</f>
      </c>
      <c r="EU154" s="3">
        <f>IF(AT154="",0,INDEX(Tablas!$B$4:$B$8,MATCH(AT154,Tablas!$A$4:$A$8,0)))</f>
      </c>
      <c r="EV154" s="3">
        <f>IF(AU154="",0,INDEX(Tablas!$B$4:$B$8,MATCH(AU154,Tablas!$A$4:$A$8,0)))</f>
      </c>
      <c r="EW154" s="3">
        <f>IF(AV154="",0,INDEX(Tablas!$B$4:$B$8,MATCH(AV154,Tablas!$A$4:$A$8,0)))</f>
      </c>
      <c r="EX154" s="3">
        <f>IF(AW154="",0,INDEX(Tablas!$B$4:$B$8,MATCH(AW154,Tablas!$A$4:$A$8,0)))</f>
      </c>
      <c r="EY154" s="3">
        <f>IF(AX154="",0,INDEX(Tablas!$B$4:$B$8,MATCH(AX154,Tablas!$A$4:$A$8,0)))</f>
      </c>
      <c r="EZ154" s="3">
        <f>IF(AY154="",0,INDEX(Tablas!$B$4:$B$8,MATCH(AY154,Tablas!$A$4:$A$8,0)))</f>
      </c>
      <c r="FA154" s="3">
        <f>IF(AZ154="",0,INDEX(Tablas!$B$4:$B$8,MATCH(AZ154,Tablas!$A$4:$A$8,0)))</f>
      </c>
      <c r="FB154" s="3">
        <f>IF(BA154="",0,INDEX(Tablas!$B$4:$B$8,MATCH(BA154,Tablas!$A$4:$A$8,0)))</f>
      </c>
      <c r="FC154" s="3">
        <f>IF(BB154="",0,INDEX(Tablas!$B$4:$B$8,MATCH(BB154,Tablas!$A$4:$A$8,0)))</f>
      </c>
      <c r="FD154" s="3">
        <f>IF(BC154="",0,INDEX(Tablas!$B$4:$B$8,MATCH(BC154,Tablas!$A$4:$A$8,0)))</f>
      </c>
      <c r="FE154" s="3">
        <f>IF(BD154="",0,INDEX(Tablas!$B$4:$B$8,MATCH(BD154,Tablas!$A$4:$A$8,0)))</f>
      </c>
      <c r="FF154" s="3">
        <f>IF(BE154="",0,INDEX(Tablas!$C$4:$C$8,MATCH(BE154,Tablas!$A$4:$A$8,0)))</f>
      </c>
      <c r="FG154" s="3">
        <f>IF(BF154="",0,INDEX(Tablas!$B$4:$B$8,MATCH(BF154,Tablas!$A$4:$A$8,0)))</f>
      </c>
      <c r="FH154" s="3">
        <f>IF(BG154="",0,INDEX(Tablas!$B$4:$B$8,MATCH(BG154,Tablas!$A$4:$A$8,0)))</f>
      </c>
      <c r="FI154" s="3">
        <f>IF(BH154="",0,INDEX(Tablas!$B$4:$B$8,MATCH(BH154,Tablas!$A$4:$A$8,0)))</f>
      </c>
      <c r="FJ154" s="3">
        <f>IF(BI154="",0,INDEX(Tablas!$C$4:$C$8,MATCH(BI154,Tablas!$A$4:$A$8,0)))</f>
      </c>
      <c r="FK154" s="3">
        <f>IF(BJ154="",0,INDEX(Tablas!$C$4:$C$8,MATCH(BJ154,Tablas!$A$4:$A$8,0)))</f>
      </c>
      <c r="FL154" s="3">
        <f>IF(BK154="",0,INDEX(Tablas!$C$4:$C$8,MATCH(BK154,Tablas!$A$4:$A$8,0)))</f>
      </c>
      <c r="FM154" s="3">
        <f>IF(BL154="",0,INDEX(Tablas!$C$4:$C$8,MATCH(BL154,Tablas!$A$4:$A$8,0)))</f>
      </c>
      <c r="FN154" s="3">
        <f>IF(BM154="",0,INDEX(Tablas!$C$4:$C$8,MATCH(BM154,Tablas!$A$4:$A$8,0)))</f>
      </c>
      <c r="FO154" s="3">
        <f>IF(BN154="",0,INDEX(Tablas!$C$4:$C$8,MATCH(BN154,Tablas!$A$4:$A$8,0)))</f>
      </c>
      <c r="FP154" s="3">
        <f>IF(BO154="",0,INDEX(Tablas!$C$4:$C$8,MATCH(BO154,Tablas!$A$4:$A$8,0)))</f>
      </c>
      <c r="FQ154" s="3">
        <f>IF(OR($B154&lt;&gt;"Sí",BP154=""),0,INDEX(Tablas!$C$4:$C$8,MATCH(BP154,Tablas!$A$4:$A$8,0)))</f>
      </c>
      <c r="FR154" s="3">
        <f>IF(OR($B154&lt;&gt;"Sí",BQ154=""),0,INDEX(Tablas!$C$4:$C$8,MATCH(BQ154,Tablas!$A$4:$A$8,0)))</f>
      </c>
      <c r="FS154" s="3">
        <f>IF(OR($B154&lt;&gt;"Sí",BR154=""),0,INDEX(Tablas!$C$4:$C$8,MATCH(BR154,Tablas!$A$4:$A$8,0)))</f>
      </c>
      <c r="FT154" s="3">
        <f>IF(OR($B154&lt;&gt;"Sí",BS154=""),0,INDEX(Tablas!$C$4:$C$8,MATCH(BS154,Tablas!$A$4:$A$8,0)))</f>
      </c>
      <c r="FU154" s="3">
        <f>IF(OR($C154&lt;&gt;"Sí",BT154=""),0,INDEX(Tablas!$C$4:$C$8,MATCH(BT154,Tablas!$A$4:$A$8,0)))</f>
      </c>
      <c r="FV154" s="3">
        <f>IF(OR($C154&lt;&gt;"Sí",BU154=""),0,INDEX(Tablas!$C$4:$C$8,MATCH(BU154,Tablas!$A$4:$A$8,0)))</f>
      </c>
      <c r="FW154" s="3">
        <f>IF(OR($C154&lt;&gt;"Sí",BV154=""),0,INDEX(Tablas!$C$4:$C$8,MATCH(BV154,Tablas!$A$4:$A$8,0)))</f>
      </c>
      <c r="FX154" s="3">
        <f>IF(OR($C154&lt;&gt;"Sí",BW154=""),0,INDEX(Tablas!$C$4:$C$8,MATCH(BW154,Tablas!$A$4:$A$8,0)))</f>
      </c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6">
        <f>IF(COUNTA($A155:$BW155)=0,"",SUM(DE155:FX155))</f>
      </c>
      <c r="BY155" s="6">
        <f>IF(BX155="","",IF(BX155&lt;Tablas!$C$11,"Nulo",IF(BX155&lt;Tablas!$D$11,"Bajo",IF(BX155&lt;Tablas!$E$11,"Medio",IF(BX155&lt;Tablas!$F$11,"Alto","Muy alto")))))</f>
      </c>
      <c r="BZ155" s="3">
        <f>IF($BX155="","",SUM(DE155,DG155,DF155,DH155,DI155))</f>
      </c>
      <c r="CA155" s="3">
        <f>IF(BZ155="","",IF(BZ155&lt;Tablas!$C$12,"Nulo",IF(BZ155&lt;Tablas!$D$12,"Bajo",IF(BZ155&lt;Tablas!$E$12,"Medio",IF(BZ155&lt;Tablas!$F$12,"Alto","Muy alto")))))</f>
      </c>
      <c r="CB155" s="3">
        <f>IF($BX155="","",SUM(DJ155,DP155,DK155,DL155,DM155,DN155,DO155,FQ155,FR155,FS155,FT155,DQ155,DR155,DS155,DT155,EC155,ED155,EE155,EF155,EA155,EB155,EG155,EH155,EM155,EN155))</f>
      </c>
      <c r="CC155" s="3">
        <f>IF(CB155="","",IF(CB155&lt;Tablas!$C$13,"Nulo",IF(CB155&lt;Tablas!$D$13,"Bajo",IF(CB155&lt;Tablas!$E$13,"Medio",IF(CB155&lt;Tablas!$F$13,"Alto","Muy alto")))))</f>
      </c>
      <c r="CD155" s="3">
        <f>IF($BX155="","",SUM(DU155,DV155,DW155,DX155,DY155,DZ155))</f>
      </c>
      <c r="CE155" s="3">
        <f>IF(CD155="","",IF(CD155&lt;Tablas!$C$14,"Nulo",IF(CD155&lt;Tablas!$D$14,"Bajo",IF(CD155&lt;Tablas!$E$14,"Medio",IF(CD155&lt;Tablas!$F$14,"Alto","Muy alto")))))</f>
      </c>
      <c r="CF155" s="3">
        <f>IF($BX155="","",SUM(EI155,EJ155,EK155,EL155,EO155,EP155,EQ155,ER155,ES155,ET155,EU155,EV155,EW155,EX155,FU155,FV155,FW155,FX155,FI155,FJ155,FK155,FL155,FM155,FN155,FO155,FP155))</f>
      </c>
      <c r="CG155" s="3">
        <f>IF(CF155="","",IF(CF155&lt;Tablas!$C$15,"Nulo",IF(CF155&lt;Tablas!$D$15,"Bajo",IF(CF155&lt;Tablas!$E$15,"Medio",IF(CF155&lt;Tablas!$F$15,"Alto","Muy alto")))))</f>
      </c>
      <c r="CH155" s="3">
        <f>IF($BX155="","",SUM(EY155,EZ155,FA155,FB155,FC155,FD155,FG155,FH155,FE155,FF155))</f>
      </c>
      <c r="CI155" s="3">
        <f>IF(CH155="","",IF(CH155&lt;Tablas!$C$16,"Nulo",IF(CH155&lt;Tablas!$D$16,"Bajo",IF(CH155&lt;Tablas!$E$16,"Medio",IF(CH155&lt;Tablas!$F$16,"Alto","Muy alto")))))</f>
      </c>
      <c r="CJ155" s="3">
        <f>IF($BX155="","",SUM(DE155,DG155,DF155,DH155,DI155))</f>
      </c>
      <c r="CK155" s="3">
        <f>IF(CJ155="","",IF(CJ155&lt;Tablas!$C$17,"Nulo",IF(CJ155&lt;Tablas!$D$17,"Bajo",IF(CJ155&lt;Tablas!$E$17,"Medio",IF(CJ155&lt;Tablas!$F$17,"Alto","Muy alto")))))</f>
      </c>
      <c r="CL155" s="3">
        <f>IF($BX155="","",SUM(DJ155,DP155,DK155,DL155,DM155,DN155,DO155,FQ155,FR155,FS155,FT155,DQ155,DR155,DS155,DT155))</f>
      </c>
      <c r="CM155" s="3">
        <f>IF(CL155="","",IF(CL155&lt;Tablas!$C$18,"Nulo",IF(CL155&lt;Tablas!$D$18,"Bajo",IF(CL155&lt;Tablas!$E$18,"Medio",IF(CL155&lt;Tablas!$F$18,"Alto","Muy alto")))))</f>
      </c>
      <c r="CN155" s="3">
        <f>IF($BX155="","",SUM(EC155,ED155,EE155,EF155,EA155,EB155,EG155,EH155,EM155,EN155))</f>
      </c>
      <c r="CO155" s="3">
        <f>IF(CN155="","",IF(CN155&lt;Tablas!$C$19,"Nulo",IF(CN155&lt;Tablas!$D$19,"Bajo",IF(CN155&lt;Tablas!$E$19,"Medio",IF(CN155&lt;Tablas!$F$19,"Alto","Muy alto")))))</f>
      </c>
      <c r="CP155" s="3">
        <f>IF($BX155="","",SUM(DU155,DV155))</f>
      </c>
      <c r="CQ155" s="3">
        <f>IF(CP155="","",IF(CP155&lt;Tablas!$C$20,"Nulo",IF(CP155&lt;Tablas!$D$20,"Bajo",IF(CP155&lt;Tablas!$E$20,"Medio",IF(CP155&lt;Tablas!$F$20,"Alto","Muy alto")))))</f>
      </c>
      <c r="CR155" s="3">
        <f>IF($BX155="","",SUM(DW155,DX155,DY155,DZ155))</f>
      </c>
      <c r="CS155" s="3">
        <f>IF(CR155="","",IF(CR155&lt;Tablas!$C$21,"Nulo",IF(CR155&lt;Tablas!$D$21,"Bajo",IF(CR155&lt;Tablas!$E$21,"Medio",IF(CR155&lt;Tablas!$F$21,"Alto","Muy alto")))))</f>
      </c>
      <c r="CT155" s="3">
        <f>IF($BX155="","",SUM(EI155,EJ155,EK155,EL155,EO155,EP155,EQ155,ER155,ES155))</f>
      </c>
      <c r="CU155" s="3">
        <f>IF(CT155="","",IF(CT155&lt;Tablas!$C$22,"Nulo",IF(CT155&lt;Tablas!$D$22,"Bajo",IF(CT155&lt;Tablas!$E$22,"Medio",IF(CT155&lt;Tablas!$F$22,"Alto","Muy alto")))))</f>
      </c>
      <c r="CV155" s="3">
        <f>IF($BX155="","",SUM(ET155,EU155,EV155,EW155,EX155,FU155,FV155,FW155,FX155))</f>
      </c>
      <c r="CW155" s="3">
        <f>IF(CV155="","",IF(CV155&lt;Tablas!$C$23,"Nulo",IF(CV155&lt;Tablas!$D$23,"Bajo",IF(CV155&lt;Tablas!$E$23,"Medio",IF(CV155&lt;Tablas!$F$23,"Alto","Muy alto")))))</f>
      </c>
      <c r="CX155" s="3">
        <f>IF($BX155="","",SUM(FI155,FJ155,FK155,FL155,FM155,FN155,FO155,FP155))</f>
      </c>
      <c r="CY155" s="3">
        <f>IF(CX155="","",IF(CX155&lt;Tablas!$C$24,"Nulo",IF(CX155&lt;Tablas!$D$24,"Bajo",IF(CX155&lt;Tablas!$E$24,"Medio",IF(CX155&lt;Tablas!$F$24,"Alto","Muy alto")))))</f>
      </c>
      <c r="CZ155" s="3">
        <f>IF($BX155="","",SUM(EY155,EZ155,FA155,FB155,FC155,FD155))</f>
      </c>
      <c r="DA155" s="3">
        <f>IF(CZ155="","",IF(CZ155&lt;Tablas!$C$25,"Nulo",IF(CZ155&lt;Tablas!$D$25,"Bajo",IF(CZ155&lt;Tablas!$E$25,"Medio",IF(CZ155&lt;Tablas!$F$25,"Alto","Muy alto")))))</f>
      </c>
      <c r="DB155" s="3">
        <f>IF($BX155="","",SUM(FG155,FH155,FE155,FF155))</f>
      </c>
      <c r="DC155" s="3">
        <f>IF(DB155="","",IF(DB155&lt;Tablas!$C$26,"Nulo",IF(DB155&lt;Tablas!$D$26,"Bajo",IF(DB155&lt;Tablas!$E$26,"Medio",IF(DB155&lt;Tablas!$F$26,"Alto","Muy alto")))))</f>
      </c>
      <c r="DD155" s="3">
        <f>IF($BX155="","",COUNTBLANK(D155:BO155)+IF($B155="Sí",COUNTBLANK(BP155:BS155),0)+IF($C155="Sí",COUNTBLANK(BT155:BW155),0)+IF($B155="",1,0)+IF($C155="",1,0))</f>
      </c>
      <c r="DE155" s="3">
        <f>IF(D155="",0,INDEX(Tablas!$B$4:$B$8,MATCH(D155,Tablas!$A$4:$A$8,0)))</f>
      </c>
      <c r="DF155" s="3">
        <f>IF(E155="",0,INDEX(Tablas!$C$4:$C$8,MATCH(E155,Tablas!$A$4:$A$8,0)))</f>
      </c>
      <c r="DG155" s="3">
        <f>IF(F155="",0,INDEX(Tablas!$C$4:$C$8,MATCH(F155,Tablas!$A$4:$A$8,0)))</f>
      </c>
      <c r="DH155" s="3">
        <f>IF(G155="",0,INDEX(Tablas!$B$4:$B$8,MATCH(G155,Tablas!$A$4:$A$8,0)))</f>
      </c>
      <c r="DI155" s="3">
        <f>IF(H155="",0,INDEX(Tablas!$C$4:$C$8,MATCH(H155,Tablas!$A$4:$A$8,0)))</f>
      </c>
      <c r="DJ155" s="3">
        <f>IF(I155="",0,INDEX(Tablas!$C$4:$C$8,MATCH(I155,Tablas!$A$4:$A$8,0)))</f>
      </c>
      <c r="DK155" s="3">
        <f>IF(J155="",0,INDEX(Tablas!$C$4:$C$8,MATCH(J155,Tablas!$A$4:$A$8,0)))</f>
      </c>
      <c r="DL155" s="3">
        <f>IF(K155="",0,INDEX(Tablas!$C$4:$C$8,MATCH(K155,Tablas!$A$4:$A$8,0)))</f>
      </c>
      <c r="DM155" s="3">
        <f>IF(L155="",0,INDEX(Tablas!$C$4:$C$8,MATCH(L155,Tablas!$A$4:$A$8,0)))</f>
      </c>
      <c r="DN155" s="3">
        <f>IF(M155="",0,INDEX(Tablas!$C$4:$C$8,MATCH(M155,Tablas!$A$4:$A$8,0)))</f>
      </c>
      <c r="DO155" s="3">
        <f>IF(N155="",0,INDEX(Tablas!$C$4:$C$8,MATCH(N155,Tablas!$A$4:$A$8,0)))</f>
      </c>
      <c r="DP155" s="3">
        <f>IF(O155="",0,INDEX(Tablas!$C$4:$C$8,MATCH(O155,Tablas!$A$4:$A$8,0)))</f>
      </c>
      <c r="DQ155" s="3">
        <f>IF(P155="",0,INDEX(Tablas!$C$4:$C$8,MATCH(P155,Tablas!$A$4:$A$8,0)))</f>
      </c>
      <c r="DR155" s="3">
        <f>IF(Q155="",0,INDEX(Tablas!$C$4:$C$8,MATCH(Q155,Tablas!$A$4:$A$8,0)))</f>
      </c>
      <c r="DS155" s="3">
        <f>IF(R155="",0,INDEX(Tablas!$C$4:$C$8,MATCH(R155,Tablas!$A$4:$A$8,0)))</f>
      </c>
      <c r="DT155" s="3">
        <f>IF(S155="",0,INDEX(Tablas!$C$4:$C$8,MATCH(S155,Tablas!$A$4:$A$8,0)))</f>
      </c>
      <c r="DU155" s="3">
        <f>IF(T155="",0,INDEX(Tablas!$C$4:$C$8,MATCH(T155,Tablas!$A$4:$A$8,0)))</f>
      </c>
      <c r="DV155" s="3">
        <f>IF(U155="",0,INDEX(Tablas!$C$4:$C$8,MATCH(U155,Tablas!$A$4:$A$8,0)))</f>
      </c>
      <c r="DW155" s="3">
        <f>IF(V155="",0,INDEX(Tablas!$C$4:$C$8,MATCH(V155,Tablas!$A$4:$A$8,0)))</f>
      </c>
      <c r="DX155" s="3">
        <f>IF(W155="",0,INDEX(Tablas!$C$4:$C$8,MATCH(W155,Tablas!$A$4:$A$8,0)))</f>
      </c>
      <c r="DY155" s="3">
        <f>IF(X155="",0,INDEX(Tablas!$C$4:$C$8,MATCH(X155,Tablas!$A$4:$A$8,0)))</f>
      </c>
      <c r="DZ155" s="3">
        <f>IF(Y155="",0,INDEX(Tablas!$C$4:$C$8,MATCH(Y155,Tablas!$A$4:$A$8,0)))</f>
      </c>
      <c r="EA155" s="3">
        <f>IF(Z155="",0,INDEX(Tablas!$B$4:$B$8,MATCH(Z155,Tablas!$A$4:$A$8,0)))</f>
      </c>
      <c r="EB155" s="3">
        <f>IF(AA155="",0,INDEX(Tablas!$B$4:$B$8,MATCH(AA155,Tablas!$A$4:$A$8,0)))</f>
      </c>
      <c r="EC155" s="3">
        <f>IF(AB155="",0,INDEX(Tablas!$B$4:$B$8,MATCH(AB155,Tablas!$A$4:$A$8,0)))</f>
      </c>
      <c r="ED155" s="3">
        <f>IF(AC155="",0,INDEX(Tablas!$B$4:$B$8,MATCH(AC155,Tablas!$A$4:$A$8,0)))</f>
      </c>
      <c r="EE155" s="3">
        <f>IF(AD155="",0,INDEX(Tablas!$B$4:$B$8,MATCH(AD155,Tablas!$A$4:$A$8,0)))</f>
      </c>
      <c r="EF155" s="3">
        <f>IF(AE155="",0,INDEX(Tablas!$B$4:$B$8,MATCH(AE155,Tablas!$A$4:$A$8,0)))</f>
      </c>
      <c r="EG155" s="3">
        <f>IF(AF155="",0,INDEX(Tablas!$C$4:$C$8,MATCH(AF155,Tablas!$A$4:$A$8,0)))</f>
      </c>
      <c r="EH155" s="3">
        <f>IF(AG155="",0,INDEX(Tablas!$B$4:$B$8,MATCH(AG155,Tablas!$A$4:$A$8,0)))</f>
      </c>
      <c r="EI155" s="3">
        <f>IF(AH155="",0,INDEX(Tablas!$B$4:$B$8,MATCH(AH155,Tablas!$A$4:$A$8,0)))</f>
      </c>
      <c r="EJ155" s="3">
        <f>IF(AI155="",0,INDEX(Tablas!$B$4:$B$8,MATCH(AI155,Tablas!$A$4:$A$8,0)))</f>
      </c>
      <c r="EK155" s="3">
        <f>IF(AJ155="",0,INDEX(Tablas!$B$4:$B$8,MATCH(AJ155,Tablas!$A$4:$A$8,0)))</f>
      </c>
      <c r="EL155" s="3">
        <f>IF(AK155="",0,INDEX(Tablas!$B$4:$B$8,MATCH(AK155,Tablas!$A$4:$A$8,0)))</f>
      </c>
      <c r="EM155" s="3">
        <f>IF(AL155="",0,INDEX(Tablas!$B$4:$B$8,MATCH(AL155,Tablas!$A$4:$A$8,0)))</f>
      </c>
      <c r="EN155" s="3">
        <f>IF(AM155="",0,INDEX(Tablas!$B$4:$B$8,MATCH(AM155,Tablas!$A$4:$A$8,0)))</f>
      </c>
      <c r="EO155" s="3">
        <f>IF(AN155="",0,INDEX(Tablas!$B$4:$B$8,MATCH(AN155,Tablas!$A$4:$A$8,0)))</f>
      </c>
      <c r="EP155" s="3">
        <f>IF(AO155="",0,INDEX(Tablas!$B$4:$B$8,MATCH(AO155,Tablas!$A$4:$A$8,0)))</f>
      </c>
      <c r="EQ155" s="3">
        <f>IF(AP155="",0,INDEX(Tablas!$B$4:$B$8,MATCH(AP155,Tablas!$A$4:$A$8,0)))</f>
      </c>
      <c r="ER155" s="3">
        <f>IF(AQ155="",0,INDEX(Tablas!$B$4:$B$8,MATCH(AQ155,Tablas!$A$4:$A$8,0)))</f>
      </c>
      <c r="ES155" s="3">
        <f>IF(AR155="",0,INDEX(Tablas!$B$4:$B$8,MATCH(AR155,Tablas!$A$4:$A$8,0)))</f>
      </c>
      <c r="ET155" s="3">
        <f>IF(AS155="",0,INDEX(Tablas!$B$4:$B$8,MATCH(AS155,Tablas!$A$4:$A$8,0)))</f>
      </c>
      <c r="EU155" s="3">
        <f>IF(AT155="",0,INDEX(Tablas!$B$4:$B$8,MATCH(AT155,Tablas!$A$4:$A$8,0)))</f>
      </c>
      <c r="EV155" s="3">
        <f>IF(AU155="",0,INDEX(Tablas!$B$4:$B$8,MATCH(AU155,Tablas!$A$4:$A$8,0)))</f>
      </c>
      <c r="EW155" s="3">
        <f>IF(AV155="",0,INDEX(Tablas!$B$4:$B$8,MATCH(AV155,Tablas!$A$4:$A$8,0)))</f>
      </c>
      <c r="EX155" s="3">
        <f>IF(AW155="",0,INDEX(Tablas!$B$4:$B$8,MATCH(AW155,Tablas!$A$4:$A$8,0)))</f>
      </c>
      <c r="EY155" s="3">
        <f>IF(AX155="",0,INDEX(Tablas!$B$4:$B$8,MATCH(AX155,Tablas!$A$4:$A$8,0)))</f>
      </c>
      <c r="EZ155" s="3">
        <f>IF(AY155="",0,INDEX(Tablas!$B$4:$B$8,MATCH(AY155,Tablas!$A$4:$A$8,0)))</f>
      </c>
      <c r="FA155" s="3">
        <f>IF(AZ155="",0,INDEX(Tablas!$B$4:$B$8,MATCH(AZ155,Tablas!$A$4:$A$8,0)))</f>
      </c>
      <c r="FB155" s="3">
        <f>IF(BA155="",0,INDEX(Tablas!$B$4:$B$8,MATCH(BA155,Tablas!$A$4:$A$8,0)))</f>
      </c>
      <c r="FC155" s="3">
        <f>IF(BB155="",0,INDEX(Tablas!$B$4:$B$8,MATCH(BB155,Tablas!$A$4:$A$8,0)))</f>
      </c>
      <c r="FD155" s="3">
        <f>IF(BC155="",0,INDEX(Tablas!$B$4:$B$8,MATCH(BC155,Tablas!$A$4:$A$8,0)))</f>
      </c>
      <c r="FE155" s="3">
        <f>IF(BD155="",0,INDEX(Tablas!$B$4:$B$8,MATCH(BD155,Tablas!$A$4:$A$8,0)))</f>
      </c>
      <c r="FF155" s="3">
        <f>IF(BE155="",0,INDEX(Tablas!$C$4:$C$8,MATCH(BE155,Tablas!$A$4:$A$8,0)))</f>
      </c>
      <c r="FG155" s="3">
        <f>IF(BF155="",0,INDEX(Tablas!$B$4:$B$8,MATCH(BF155,Tablas!$A$4:$A$8,0)))</f>
      </c>
      <c r="FH155" s="3">
        <f>IF(BG155="",0,INDEX(Tablas!$B$4:$B$8,MATCH(BG155,Tablas!$A$4:$A$8,0)))</f>
      </c>
      <c r="FI155" s="3">
        <f>IF(BH155="",0,INDEX(Tablas!$B$4:$B$8,MATCH(BH155,Tablas!$A$4:$A$8,0)))</f>
      </c>
      <c r="FJ155" s="3">
        <f>IF(BI155="",0,INDEX(Tablas!$C$4:$C$8,MATCH(BI155,Tablas!$A$4:$A$8,0)))</f>
      </c>
      <c r="FK155" s="3">
        <f>IF(BJ155="",0,INDEX(Tablas!$C$4:$C$8,MATCH(BJ155,Tablas!$A$4:$A$8,0)))</f>
      </c>
      <c r="FL155" s="3">
        <f>IF(BK155="",0,INDEX(Tablas!$C$4:$C$8,MATCH(BK155,Tablas!$A$4:$A$8,0)))</f>
      </c>
      <c r="FM155" s="3">
        <f>IF(BL155="",0,INDEX(Tablas!$C$4:$C$8,MATCH(BL155,Tablas!$A$4:$A$8,0)))</f>
      </c>
      <c r="FN155" s="3">
        <f>IF(BM155="",0,INDEX(Tablas!$C$4:$C$8,MATCH(BM155,Tablas!$A$4:$A$8,0)))</f>
      </c>
      <c r="FO155" s="3">
        <f>IF(BN155="",0,INDEX(Tablas!$C$4:$C$8,MATCH(BN155,Tablas!$A$4:$A$8,0)))</f>
      </c>
      <c r="FP155" s="3">
        <f>IF(BO155="",0,INDEX(Tablas!$C$4:$C$8,MATCH(BO155,Tablas!$A$4:$A$8,0)))</f>
      </c>
      <c r="FQ155" s="3">
        <f>IF(OR($B155&lt;&gt;"Sí",BP155=""),0,INDEX(Tablas!$C$4:$C$8,MATCH(BP155,Tablas!$A$4:$A$8,0)))</f>
      </c>
      <c r="FR155" s="3">
        <f>IF(OR($B155&lt;&gt;"Sí",BQ155=""),0,INDEX(Tablas!$C$4:$C$8,MATCH(BQ155,Tablas!$A$4:$A$8,0)))</f>
      </c>
      <c r="FS155" s="3">
        <f>IF(OR($B155&lt;&gt;"Sí",BR155=""),0,INDEX(Tablas!$C$4:$C$8,MATCH(BR155,Tablas!$A$4:$A$8,0)))</f>
      </c>
      <c r="FT155" s="3">
        <f>IF(OR($B155&lt;&gt;"Sí",BS155=""),0,INDEX(Tablas!$C$4:$C$8,MATCH(BS155,Tablas!$A$4:$A$8,0)))</f>
      </c>
      <c r="FU155" s="3">
        <f>IF(OR($C155&lt;&gt;"Sí",BT155=""),0,INDEX(Tablas!$C$4:$C$8,MATCH(BT155,Tablas!$A$4:$A$8,0)))</f>
      </c>
      <c r="FV155" s="3">
        <f>IF(OR($C155&lt;&gt;"Sí",BU155=""),0,INDEX(Tablas!$C$4:$C$8,MATCH(BU155,Tablas!$A$4:$A$8,0)))</f>
      </c>
      <c r="FW155" s="3">
        <f>IF(OR($C155&lt;&gt;"Sí",BV155=""),0,INDEX(Tablas!$C$4:$C$8,MATCH(BV155,Tablas!$A$4:$A$8,0)))</f>
      </c>
      <c r="FX155" s="3">
        <f>IF(OR($C155&lt;&gt;"Sí",BW155=""),0,INDEX(Tablas!$C$4:$C$8,MATCH(BW155,Tablas!$A$4:$A$8,0)))</f>
      </c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6">
        <f>IF(COUNTA($A156:$BW156)=0,"",SUM(DE156:FX156))</f>
      </c>
      <c r="BY156" s="6">
        <f>IF(BX156="","",IF(BX156&lt;Tablas!$C$11,"Nulo",IF(BX156&lt;Tablas!$D$11,"Bajo",IF(BX156&lt;Tablas!$E$11,"Medio",IF(BX156&lt;Tablas!$F$11,"Alto","Muy alto")))))</f>
      </c>
      <c r="BZ156" s="3">
        <f>IF($BX156="","",SUM(DE156,DG156,DF156,DH156,DI156))</f>
      </c>
      <c r="CA156" s="3">
        <f>IF(BZ156="","",IF(BZ156&lt;Tablas!$C$12,"Nulo",IF(BZ156&lt;Tablas!$D$12,"Bajo",IF(BZ156&lt;Tablas!$E$12,"Medio",IF(BZ156&lt;Tablas!$F$12,"Alto","Muy alto")))))</f>
      </c>
      <c r="CB156" s="3">
        <f>IF($BX156="","",SUM(DJ156,DP156,DK156,DL156,DM156,DN156,DO156,FQ156,FR156,FS156,FT156,DQ156,DR156,DS156,DT156,EC156,ED156,EE156,EF156,EA156,EB156,EG156,EH156,EM156,EN156))</f>
      </c>
      <c r="CC156" s="3">
        <f>IF(CB156="","",IF(CB156&lt;Tablas!$C$13,"Nulo",IF(CB156&lt;Tablas!$D$13,"Bajo",IF(CB156&lt;Tablas!$E$13,"Medio",IF(CB156&lt;Tablas!$F$13,"Alto","Muy alto")))))</f>
      </c>
      <c r="CD156" s="3">
        <f>IF($BX156="","",SUM(DU156,DV156,DW156,DX156,DY156,DZ156))</f>
      </c>
      <c r="CE156" s="3">
        <f>IF(CD156="","",IF(CD156&lt;Tablas!$C$14,"Nulo",IF(CD156&lt;Tablas!$D$14,"Bajo",IF(CD156&lt;Tablas!$E$14,"Medio",IF(CD156&lt;Tablas!$F$14,"Alto","Muy alto")))))</f>
      </c>
      <c r="CF156" s="3">
        <f>IF($BX156="","",SUM(EI156,EJ156,EK156,EL156,EO156,EP156,EQ156,ER156,ES156,ET156,EU156,EV156,EW156,EX156,FU156,FV156,FW156,FX156,FI156,FJ156,FK156,FL156,FM156,FN156,FO156,FP156))</f>
      </c>
      <c r="CG156" s="3">
        <f>IF(CF156="","",IF(CF156&lt;Tablas!$C$15,"Nulo",IF(CF156&lt;Tablas!$D$15,"Bajo",IF(CF156&lt;Tablas!$E$15,"Medio",IF(CF156&lt;Tablas!$F$15,"Alto","Muy alto")))))</f>
      </c>
      <c r="CH156" s="3">
        <f>IF($BX156="","",SUM(EY156,EZ156,FA156,FB156,FC156,FD156,FG156,FH156,FE156,FF156))</f>
      </c>
      <c r="CI156" s="3">
        <f>IF(CH156="","",IF(CH156&lt;Tablas!$C$16,"Nulo",IF(CH156&lt;Tablas!$D$16,"Bajo",IF(CH156&lt;Tablas!$E$16,"Medio",IF(CH156&lt;Tablas!$F$16,"Alto","Muy alto")))))</f>
      </c>
      <c r="CJ156" s="3">
        <f>IF($BX156="","",SUM(DE156,DG156,DF156,DH156,DI156))</f>
      </c>
      <c r="CK156" s="3">
        <f>IF(CJ156="","",IF(CJ156&lt;Tablas!$C$17,"Nulo",IF(CJ156&lt;Tablas!$D$17,"Bajo",IF(CJ156&lt;Tablas!$E$17,"Medio",IF(CJ156&lt;Tablas!$F$17,"Alto","Muy alto")))))</f>
      </c>
      <c r="CL156" s="3">
        <f>IF($BX156="","",SUM(DJ156,DP156,DK156,DL156,DM156,DN156,DO156,FQ156,FR156,FS156,FT156,DQ156,DR156,DS156,DT156))</f>
      </c>
      <c r="CM156" s="3">
        <f>IF(CL156="","",IF(CL156&lt;Tablas!$C$18,"Nulo",IF(CL156&lt;Tablas!$D$18,"Bajo",IF(CL156&lt;Tablas!$E$18,"Medio",IF(CL156&lt;Tablas!$F$18,"Alto","Muy alto")))))</f>
      </c>
      <c r="CN156" s="3">
        <f>IF($BX156="","",SUM(EC156,ED156,EE156,EF156,EA156,EB156,EG156,EH156,EM156,EN156))</f>
      </c>
      <c r="CO156" s="3">
        <f>IF(CN156="","",IF(CN156&lt;Tablas!$C$19,"Nulo",IF(CN156&lt;Tablas!$D$19,"Bajo",IF(CN156&lt;Tablas!$E$19,"Medio",IF(CN156&lt;Tablas!$F$19,"Alto","Muy alto")))))</f>
      </c>
      <c r="CP156" s="3">
        <f>IF($BX156="","",SUM(DU156,DV156))</f>
      </c>
      <c r="CQ156" s="3">
        <f>IF(CP156="","",IF(CP156&lt;Tablas!$C$20,"Nulo",IF(CP156&lt;Tablas!$D$20,"Bajo",IF(CP156&lt;Tablas!$E$20,"Medio",IF(CP156&lt;Tablas!$F$20,"Alto","Muy alto")))))</f>
      </c>
      <c r="CR156" s="3">
        <f>IF($BX156="","",SUM(DW156,DX156,DY156,DZ156))</f>
      </c>
      <c r="CS156" s="3">
        <f>IF(CR156="","",IF(CR156&lt;Tablas!$C$21,"Nulo",IF(CR156&lt;Tablas!$D$21,"Bajo",IF(CR156&lt;Tablas!$E$21,"Medio",IF(CR156&lt;Tablas!$F$21,"Alto","Muy alto")))))</f>
      </c>
      <c r="CT156" s="3">
        <f>IF($BX156="","",SUM(EI156,EJ156,EK156,EL156,EO156,EP156,EQ156,ER156,ES156))</f>
      </c>
      <c r="CU156" s="3">
        <f>IF(CT156="","",IF(CT156&lt;Tablas!$C$22,"Nulo",IF(CT156&lt;Tablas!$D$22,"Bajo",IF(CT156&lt;Tablas!$E$22,"Medio",IF(CT156&lt;Tablas!$F$22,"Alto","Muy alto")))))</f>
      </c>
      <c r="CV156" s="3">
        <f>IF($BX156="","",SUM(ET156,EU156,EV156,EW156,EX156,FU156,FV156,FW156,FX156))</f>
      </c>
      <c r="CW156" s="3">
        <f>IF(CV156="","",IF(CV156&lt;Tablas!$C$23,"Nulo",IF(CV156&lt;Tablas!$D$23,"Bajo",IF(CV156&lt;Tablas!$E$23,"Medio",IF(CV156&lt;Tablas!$F$23,"Alto","Muy alto")))))</f>
      </c>
      <c r="CX156" s="3">
        <f>IF($BX156="","",SUM(FI156,FJ156,FK156,FL156,FM156,FN156,FO156,FP156))</f>
      </c>
      <c r="CY156" s="3">
        <f>IF(CX156="","",IF(CX156&lt;Tablas!$C$24,"Nulo",IF(CX156&lt;Tablas!$D$24,"Bajo",IF(CX156&lt;Tablas!$E$24,"Medio",IF(CX156&lt;Tablas!$F$24,"Alto","Muy alto")))))</f>
      </c>
      <c r="CZ156" s="3">
        <f>IF($BX156="","",SUM(EY156,EZ156,FA156,FB156,FC156,FD156))</f>
      </c>
      <c r="DA156" s="3">
        <f>IF(CZ156="","",IF(CZ156&lt;Tablas!$C$25,"Nulo",IF(CZ156&lt;Tablas!$D$25,"Bajo",IF(CZ156&lt;Tablas!$E$25,"Medio",IF(CZ156&lt;Tablas!$F$25,"Alto","Muy alto")))))</f>
      </c>
      <c r="DB156" s="3">
        <f>IF($BX156="","",SUM(FG156,FH156,FE156,FF156))</f>
      </c>
      <c r="DC156" s="3">
        <f>IF(DB156="","",IF(DB156&lt;Tablas!$C$26,"Nulo",IF(DB156&lt;Tablas!$D$26,"Bajo",IF(DB156&lt;Tablas!$E$26,"Medio",IF(DB156&lt;Tablas!$F$26,"Alto","Muy alto")))))</f>
      </c>
      <c r="DD156" s="3">
        <f>IF($BX156="","",COUNTBLANK(D156:BO156)+IF($B156="Sí",COUNTBLANK(BP156:BS156),0)+IF($C156="Sí",COUNTBLANK(BT156:BW156),0)+IF($B156="",1,0)+IF($C156="",1,0))</f>
      </c>
      <c r="DE156" s="3">
        <f>IF(D156="",0,INDEX(Tablas!$B$4:$B$8,MATCH(D156,Tablas!$A$4:$A$8,0)))</f>
      </c>
      <c r="DF156" s="3">
        <f>IF(E156="",0,INDEX(Tablas!$C$4:$C$8,MATCH(E156,Tablas!$A$4:$A$8,0)))</f>
      </c>
      <c r="DG156" s="3">
        <f>IF(F156="",0,INDEX(Tablas!$C$4:$C$8,MATCH(F156,Tablas!$A$4:$A$8,0)))</f>
      </c>
      <c r="DH156" s="3">
        <f>IF(G156="",0,INDEX(Tablas!$B$4:$B$8,MATCH(G156,Tablas!$A$4:$A$8,0)))</f>
      </c>
      <c r="DI156" s="3">
        <f>IF(H156="",0,INDEX(Tablas!$C$4:$C$8,MATCH(H156,Tablas!$A$4:$A$8,0)))</f>
      </c>
      <c r="DJ156" s="3">
        <f>IF(I156="",0,INDEX(Tablas!$C$4:$C$8,MATCH(I156,Tablas!$A$4:$A$8,0)))</f>
      </c>
      <c r="DK156" s="3">
        <f>IF(J156="",0,INDEX(Tablas!$C$4:$C$8,MATCH(J156,Tablas!$A$4:$A$8,0)))</f>
      </c>
      <c r="DL156" s="3">
        <f>IF(K156="",0,INDEX(Tablas!$C$4:$C$8,MATCH(K156,Tablas!$A$4:$A$8,0)))</f>
      </c>
      <c r="DM156" s="3">
        <f>IF(L156="",0,INDEX(Tablas!$C$4:$C$8,MATCH(L156,Tablas!$A$4:$A$8,0)))</f>
      </c>
      <c r="DN156" s="3">
        <f>IF(M156="",0,INDEX(Tablas!$C$4:$C$8,MATCH(M156,Tablas!$A$4:$A$8,0)))</f>
      </c>
      <c r="DO156" s="3">
        <f>IF(N156="",0,INDEX(Tablas!$C$4:$C$8,MATCH(N156,Tablas!$A$4:$A$8,0)))</f>
      </c>
      <c r="DP156" s="3">
        <f>IF(O156="",0,INDEX(Tablas!$C$4:$C$8,MATCH(O156,Tablas!$A$4:$A$8,0)))</f>
      </c>
      <c r="DQ156" s="3">
        <f>IF(P156="",0,INDEX(Tablas!$C$4:$C$8,MATCH(P156,Tablas!$A$4:$A$8,0)))</f>
      </c>
      <c r="DR156" s="3">
        <f>IF(Q156="",0,INDEX(Tablas!$C$4:$C$8,MATCH(Q156,Tablas!$A$4:$A$8,0)))</f>
      </c>
      <c r="DS156" s="3">
        <f>IF(R156="",0,INDEX(Tablas!$C$4:$C$8,MATCH(R156,Tablas!$A$4:$A$8,0)))</f>
      </c>
      <c r="DT156" s="3">
        <f>IF(S156="",0,INDEX(Tablas!$C$4:$C$8,MATCH(S156,Tablas!$A$4:$A$8,0)))</f>
      </c>
      <c r="DU156" s="3">
        <f>IF(T156="",0,INDEX(Tablas!$C$4:$C$8,MATCH(T156,Tablas!$A$4:$A$8,0)))</f>
      </c>
      <c r="DV156" s="3">
        <f>IF(U156="",0,INDEX(Tablas!$C$4:$C$8,MATCH(U156,Tablas!$A$4:$A$8,0)))</f>
      </c>
      <c r="DW156" s="3">
        <f>IF(V156="",0,INDEX(Tablas!$C$4:$C$8,MATCH(V156,Tablas!$A$4:$A$8,0)))</f>
      </c>
      <c r="DX156" s="3">
        <f>IF(W156="",0,INDEX(Tablas!$C$4:$C$8,MATCH(W156,Tablas!$A$4:$A$8,0)))</f>
      </c>
      <c r="DY156" s="3">
        <f>IF(X156="",0,INDEX(Tablas!$C$4:$C$8,MATCH(X156,Tablas!$A$4:$A$8,0)))</f>
      </c>
      <c r="DZ156" s="3">
        <f>IF(Y156="",0,INDEX(Tablas!$C$4:$C$8,MATCH(Y156,Tablas!$A$4:$A$8,0)))</f>
      </c>
      <c r="EA156" s="3">
        <f>IF(Z156="",0,INDEX(Tablas!$B$4:$B$8,MATCH(Z156,Tablas!$A$4:$A$8,0)))</f>
      </c>
      <c r="EB156" s="3">
        <f>IF(AA156="",0,INDEX(Tablas!$B$4:$B$8,MATCH(AA156,Tablas!$A$4:$A$8,0)))</f>
      </c>
      <c r="EC156" s="3">
        <f>IF(AB156="",0,INDEX(Tablas!$B$4:$B$8,MATCH(AB156,Tablas!$A$4:$A$8,0)))</f>
      </c>
      <c r="ED156" s="3">
        <f>IF(AC156="",0,INDEX(Tablas!$B$4:$B$8,MATCH(AC156,Tablas!$A$4:$A$8,0)))</f>
      </c>
      <c r="EE156" s="3">
        <f>IF(AD156="",0,INDEX(Tablas!$B$4:$B$8,MATCH(AD156,Tablas!$A$4:$A$8,0)))</f>
      </c>
      <c r="EF156" s="3">
        <f>IF(AE156="",0,INDEX(Tablas!$B$4:$B$8,MATCH(AE156,Tablas!$A$4:$A$8,0)))</f>
      </c>
      <c r="EG156" s="3">
        <f>IF(AF156="",0,INDEX(Tablas!$C$4:$C$8,MATCH(AF156,Tablas!$A$4:$A$8,0)))</f>
      </c>
      <c r="EH156" s="3">
        <f>IF(AG156="",0,INDEX(Tablas!$B$4:$B$8,MATCH(AG156,Tablas!$A$4:$A$8,0)))</f>
      </c>
      <c r="EI156" s="3">
        <f>IF(AH156="",0,INDEX(Tablas!$B$4:$B$8,MATCH(AH156,Tablas!$A$4:$A$8,0)))</f>
      </c>
      <c r="EJ156" s="3">
        <f>IF(AI156="",0,INDEX(Tablas!$B$4:$B$8,MATCH(AI156,Tablas!$A$4:$A$8,0)))</f>
      </c>
      <c r="EK156" s="3">
        <f>IF(AJ156="",0,INDEX(Tablas!$B$4:$B$8,MATCH(AJ156,Tablas!$A$4:$A$8,0)))</f>
      </c>
      <c r="EL156" s="3">
        <f>IF(AK156="",0,INDEX(Tablas!$B$4:$B$8,MATCH(AK156,Tablas!$A$4:$A$8,0)))</f>
      </c>
      <c r="EM156" s="3">
        <f>IF(AL156="",0,INDEX(Tablas!$B$4:$B$8,MATCH(AL156,Tablas!$A$4:$A$8,0)))</f>
      </c>
      <c r="EN156" s="3">
        <f>IF(AM156="",0,INDEX(Tablas!$B$4:$B$8,MATCH(AM156,Tablas!$A$4:$A$8,0)))</f>
      </c>
      <c r="EO156" s="3">
        <f>IF(AN156="",0,INDEX(Tablas!$B$4:$B$8,MATCH(AN156,Tablas!$A$4:$A$8,0)))</f>
      </c>
      <c r="EP156" s="3">
        <f>IF(AO156="",0,INDEX(Tablas!$B$4:$B$8,MATCH(AO156,Tablas!$A$4:$A$8,0)))</f>
      </c>
      <c r="EQ156" s="3">
        <f>IF(AP156="",0,INDEX(Tablas!$B$4:$B$8,MATCH(AP156,Tablas!$A$4:$A$8,0)))</f>
      </c>
      <c r="ER156" s="3">
        <f>IF(AQ156="",0,INDEX(Tablas!$B$4:$B$8,MATCH(AQ156,Tablas!$A$4:$A$8,0)))</f>
      </c>
      <c r="ES156" s="3">
        <f>IF(AR156="",0,INDEX(Tablas!$B$4:$B$8,MATCH(AR156,Tablas!$A$4:$A$8,0)))</f>
      </c>
      <c r="ET156" s="3">
        <f>IF(AS156="",0,INDEX(Tablas!$B$4:$B$8,MATCH(AS156,Tablas!$A$4:$A$8,0)))</f>
      </c>
      <c r="EU156" s="3">
        <f>IF(AT156="",0,INDEX(Tablas!$B$4:$B$8,MATCH(AT156,Tablas!$A$4:$A$8,0)))</f>
      </c>
      <c r="EV156" s="3">
        <f>IF(AU156="",0,INDEX(Tablas!$B$4:$B$8,MATCH(AU156,Tablas!$A$4:$A$8,0)))</f>
      </c>
      <c r="EW156" s="3">
        <f>IF(AV156="",0,INDEX(Tablas!$B$4:$B$8,MATCH(AV156,Tablas!$A$4:$A$8,0)))</f>
      </c>
      <c r="EX156" s="3">
        <f>IF(AW156="",0,INDEX(Tablas!$B$4:$B$8,MATCH(AW156,Tablas!$A$4:$A$8,0)))</f>
      </c>
      <c r="EY156" s="3">
        <f>IF(AX156="",0,INDEX(Tablas!$B$4:$B$8,MATCH(AX156,Tablas!$A$4:$A$8,0)))</f>
      </c>
      <c r="EZ156" s="3">
        <f>IF(AY156="",0,INDEX(Tablas!$B$4:$B$8,MATCH(AY156,Tablas!$A$4:$A$8,0)))</f>
      </c>
      <c r="FA156" s="3">
        <f>IF(AZ156="",0,INDEX(Tablas!$B$4:$B$8,MATCH(AZ156,Tablas!$A$4:$A$8,0)))</f>
      </c>
      <c r="FB156" s="3">
        <f>IF(BA156="",0,INDEX(Tablas!$B$4:$B$8,MATCH(BA156,Tablas!$A$4:$A$8,0)))</f>
      </c>
      <c r="FC156" s="3">
        <f>IF(BB156="",0,INDEX(Tablas!$B$4:$B$8,MATCH(BB156,Tablas!$A$4:$A$8,0)))</f>
      </c>
      <c r="FD156" s="3">
        <f>IF(BC156="",0,INDEX(Tablas!$B$4:$B$8,MATCH(BC156,Tablas!$A$4:$A$8,0)))</f>
      </c>
      <c r="FE156" s="3">
        <f>IF(BD156="",0,INDEX(Tablas!$B$4:$B$8,MATCH(BD156,Tablas!$A$4:$A$8,0)))</f>
      </c>
      <c r="FF156" s="3">
        <f>IF(BE156="",0,INDEX(Tablas!$C$4:$C$8,MATCH(BE156,Tablas!$A$4:$A$8,0)))</f>
      </c>
      <c r="FG156" s="3">
        <f>IF(BF156="",0,INDEX(Tablas!$B$4:$B$8,MATCH(BF156,Tablas!$A$4:$A$8,0)))</f>
      </c>
      <c r="FH156" s="3">
        <f>IF(BG156="",0,INDEX(Tablas!$B$4:$B$8,MATCH(BG156,Tablas!$A$4:$A$8,0)))</f>
      </c>
      <c r="FI156" s="3">
        <f>IF(BH156="",0,INDEX(Tablas!$B$4:$B$8,MATCH(BH156,Tablas!$A$4:$A$8,0)))</f>
      </c>
      <c r="FJ156" s="3">
        <f>IF(BI156="",0,INDEX(Tablas!$C$4:$C$8,MATCH(BI156,Tablas!$A$4:$A$8,0)))</f>
      </c>
      <c r="FK156" s="3">
        <f>IF(BJ156="",0,INDEX(Tablas!$C$4:$C$8,MATCH(BJ156,Tablas!$A$4:$A$8,0)))</f>
      </c>
      <c r="FL156" s="3">
        <f>IF(BK156="",0,INDEX(Tablas!$C$4:$C$8,MATCH(BK156,Tablas!$A$4:$A$8,0)))</f>
      </c>
      <c r="FM156" s="3">
        <f>IF(BL156="",0,INDEX(Tablas!$C$4:$C$8,MATCH(BL156,Tablas!$A$4:$A$8,0)))</f>
      </c>
      <c r="FN156" s="3">
        <f>IF(BM156="",0,INDEX(Tablas!$C$4:$C$8,MATCH(BM156,Tablas!$A$4:$A$8,0)))</f>
      </c>
      <c r="FO156" s="3">
        <f>IF(BN156="",0,INDEX(Tablas!$C$4:$C$8,MATCH(BN156,Tablas!$A$4:$A$8,0)))</f>
      </c>
      <c r="FP156" s="3">
        <f>IF(BO156="",0,INDEX(Tablas!$C$4:$C$8,MATCH(BO156,Tablas!$A$4:$A$8,0)))</f>
      </c>
      <c r="FQ156" s="3">
        <f>IF(OR($B156&lt;&gt;"Sí",BP156=""),0,INDEX(Tablas!$C$4:$C$8,MATCH(BP156,Tablas!$A$4:$A$8,0)))</f>
      </c>
      <c r="FR156" s="3">
        <f>IF(OR($B156&lt;&gt;"Sí",BQ156=""),0,INDEX(Tablas!$C$4:$C$8,MATCH(BQ156,Tablas!$A$4:$A$8,0)))</f>
      </c>
      <c r="FS156" s="3">
        <f>IF(OR($B156&lt;&gt;"Sí",BR156=""),0,INDEX(Tablas!$C$4:$C$8,MATCH(BR156,Tablas!$A$4:$A$8,0)))</f>
      </c>
      <c r="FT156" s="3">
        <f>IF(OR($B156&lt;&gt;"Sí",BS156=""),0,INDEX(Tablas!$C$4:$C$8,MATCH(BS156,Tablas!$A$4:$A$8,0)))</f>
      </c>
      <c r="FU156" s="3">
        <f>IF(OR($C156&lt;&gt;"Sí",BT156=""),0,INDEX(Tablas!$C$4:$C$8,MATCH(BT156,Tablas!$A$4:$A$8,0)))</f>
      </c>
      <c r="FV156" s="3">
        <f>IF(OR($C156&lt;&gt;"Sí",BU156=""),0,INDEX(Tablas!$C$4:$C$8,MATCH(BU156,Tablas!$A$4:$A$8,0)))</f>
      </c>
      <c r="FW156" s="3">
        <f>IF(OR($C156&lt;&gt;"Sí",BV156=""),0,INDEX(Tablas!$C$4:$C$8,MATCH(BV156,Tablas!$A$4:$A$8,0)))</f>
      </c>
      <c r="FX156" s="3">
        <f>IF(OR($C156&lt;&gt;"Sí",BW156=""),0,INDEX(Tablas!$C$4:$C$8,MATCH(BW156,Tablas!$A$4:$A$8,0)))</f>
      </c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6">
        <f>IF(COUNTA($A157:$BW157)=0,"",SUM(DE157:FX157))</f>
      </c>
      <c r="BY157" s="6">
        <f>IF(BX157="","",IF(BX157&lt;Tablas!$C$11,"Nulo",IF(BX157&lt;Tablas!$D$11,"Bajo",IF(BX157&lt;Tablas!$E$11,"Medio",IF(BX157&lt;Tablas!$F$11,"Alto","Muy alto")))))</f>
      </c>
      <c r="BZ157" s="3">
        <f>IF($BX157="","",SUM(DE157,DG157,DF157,DH157,DI157))</f>
      </c>
      <c r="CA157" s="3">
        <f>IF(BZ157="","",IF(BZ157&lt;Tablas!$C$12,"Nulo",IF(BZ157&lt;Tablas!$D$12,"Bajo",IF(BZ157&lt;Tablas!$E$12,"Medio",IF(BZ157&lt;Tablas!$F$12,"Alto","Muy alto")))))</f>
      </c>
      <c r="CB157" s="3">
        <f>IF($BX157="","",SUM(DJ157,DP157,DK157,DL157,DM157,DN157,DO157,FQ157,FR157,FS157,FT157,DQ157,DR157,DS157,DT157,EC157,ED157,EE157,EF157,EA157,EB157,EG157,EH157,EM157,EN157))</f>
      </c>
      <c r="CC157" s="3">
        <f>IF(CB157="","",IF(CB157&lt;Tablas!$C$13,"Nulo",IF(CB157&lt;Tablas!$D$13,"Bajo",IF(CB157&lt;Tablas!$E$13,"Medio",IF(CB157&lt;Tablas!$F$13,"Alto","Muy alto")))))</f>
      </c>
      <c r="CD157" s="3">
        <f>IF($BX157="","",SUM(DU157,DV157,DW157,DX157,DY157,DZ157))</f>
      </c>
      <c r="CE157" s="3">
        <f>IF(CD157="","",IF(CD157&lt;Tablas!$C$14,"Nulo",IF(CD157&lt;Tablas!$D$14,"Bajo",IF(CD157&lt;Tablas!$E$14,"Medio",IF(CD157&lt;Tablas!$F$14,"Alto","Muy alto")))))</f>
      </c>
      <c r="CF157" s="3">
        <f>IF($BX157="","",SUM(EI157,EJ157,EK157,EL157,EO157,EP157,EQ157,ER157,ES157,ET157,EU157,EV157,EW157,EX157,FU157,FV157,FW157,FX157,FI157,FJ157,FK157,FL157,FM157,FN157,FO157,FP157))</f>
      </c>
      <c r="CG157" s="3">
        <f>IF(CF157="","",IF(CF157&lt;Tablas!$C$15,"Nulo",IF(CF157&lt;Tablas!$D$15,"Bajo",IF(CF157&lt;Tablas!$E$15,"Medio",IF(CF157&lt;Tablas!$F$15,"Alto","Muy alto")))))</f>
      </c>
      <c r="CH157" s="3">
        <f>IF($BX157="","",SUM(EY157,EZ157,FA157,FB157,FC157,FD157,FG157,FH157,FE157,FF157))</f>
      </c>
      <c r="CI157" s="3">
        <f>IF(CH157="","",IF(CH157&lt;Tablas!$C$16,"Nulo",IF(CH157&lt;Tablas!$D$16,"Bajo",IF(CH157&lt;Tablas!$E$16,"Medio",IF(CH157&lt;Tablas!$F$16,"Alto","Muy alto")))))</f>
      </c>
      <c r="CJ157" s="3">
        <f>IF($BX157="","",SUM(DE157,DG157,DF157,DH157,DI157))</f>
      </c>
      <c r="CK157" s="3">
        <f>IF(CJ157="","",IF(CJ157&lt;Tablas!$C$17,"Nulo",IF(CJ157&lt;Tablas!$D$17,"Bajo",IF(CJ157&lt;Tablas!$E$17,"Medio",IF(CJ157&lt;Tablas!$F$17,"Alto","Muy alto")))))</f>
      </c>
      <c r="CL157" s="3">
        <f>IF($BX157="","",SUM(DJ157,DP157,DK157,DL157,DM157,DN157,DO157,FQ157,FR157,FS157,FT157,DQ157,DR157,DS157,DT157))</f>
      </c>
      <c r="CM157" s="3">
        <f>IF(CL157="","",IF(CL157&lt;Tablas!$C$18,"Nulo",IF(CL157&lt;Tablas!$D$18,"Bajo",IF(CL157&lt;Tablas!$E$18,"Medio",IF(CL157&lt;Tablas!$F$18,"Alto","Muy alto")))))</f>
      </c>
      <c r="CN157" s="3">
        <f>IF($BX157="","",SUM(EC157,ED157,EE157,EF157,EA157,EB157,EG157,EH157,EM157,EN157))</f>
      </c>
      <c r="CO157" s="3">
        <f>IF(CN157="","",IF(CN157&lt;Tablas!$C$19,"Nulo",IF(CN157&lt;Tablas!$D$19,"Bajo",IF(CN157&lt;Tablas!$E$19,"Medio",IF(CN157&lt;Tablas!$F$19,"Alto","Muy alto")))))</f>
      </c>
      <c r="CP157" s="3">
        <f>IF($BX157="","",SUM(DU157,DV157))</f>
      </c>
      <c r="CQ157" s="3">
        <f>IF(CP157="","",IF(CP157&lt;Tablas!$C$20,"Nulo",IF(CP157&lt;Tablas!$D$20,"Bajo",IF(CP157&lt;Tablas!$E$20,"Medio",IF(CP157&lt;Tablas!$F$20,"Alto","Muy alto")))))</f>
      </c>
      <c r="CR157" s="3">
        <f>IF($BX157="","",SUM(DW157,DX157,DY157,DZ157))</f>
      </c>
      <c r="CS157" s="3">
        <f>IF(CR157="","",IF(CR157&lt;Tablas!$C$21,"Nulo",IF(CR157&lt;Tablas!$D$21,"Bajo",IF(CR157&lt;Tablas!$E$21,"Medio",IF(CR157&lt;Tablas!$F$21,"Alto","Muy alto")))))</f>
      </c>
      <c r="CT157" s="3">
        <f>IF($BX157="","",SUM(EI157,EJ157,EK157,EL157,EO157,EP157,EQ157,ER157,ES157))</f>
      </c>
      <c r="CU157" s="3">
        <f>IF(CT157="","",IF(CT157&lt;Tablas!$C$22,"Nulo",IF(CT157&lt;Tablas!$D$22,"Bajo",IF(CT157&lt;Tablas!$E$22,"Medio",IF(CT157&lt;Tablas!$F$22,"Alto","Muy alto")))))</f>
      </c>
      <c r="CV157" s="3">
        <f>IF($BX157="","",SUM(ET157,EU157,EV157,EW157,EX157,FU157,FV157,FW157,FX157))</f>
      </c>
      <c r="CW157" s="3">
        <f>IF(CV157="","",IF(CV157&lt;Tablas!$C$23,"Nulo",IF(CV157&lt;Tablas!$D$23,"Bajo",IF(CV157&lt;Tablas!$E$23,"Medio",IF(CV157&lt;Tablas!$F$23,"Alto","Muy alto")))))</f>
      </c>
      <c r="CX157" s="3">
        <f>IF($BX157="","",SUM(FI157,FJ157,FK157,FL157,FM157,FN157,FO157,FP157))</f>
      </c>
      <c r="CY157" s="3">
        <f>IF(CX157="","",IF(CX157&lt;Tablas!$C$24,"Nulo",IF(CX157&lt;Tablas!$D$24,"Bajo",IF(CX157&lt;Tablas!$E$24,"Medio",IF(CX157&lt;Tablas!$F$24,"Alto","Muy alto")))))</f>
      </c>
      <c r="CZ157" s="3">
        <f>IF($BX157="","",SUM(EY157,EZ157,FA157,FB157,FC157,FD157))</f>
      </c>
      <c r="DA157" s="3">
        <f>IF(CZ157="","",IF(CZ157&lt;Tablas!$C$25,"Nulo",IF(CZ157&lt;Tablas!$D$25,"Bajo",IF(CZ157&lt;Tablas!$E$25,"Medio",IF(CZ157&lt;Tablas!$F$25,"Alto","Muy alto")))))</f>
      </c>
      <c r="DB157" s="3">
        <f>IF($BX157="","",SUM(FG157,FH157,FE157,FF157))</f>
      </c>
      <c r="DC157" s="3">
        <f>IF(DB157="","",IF(DB157&lt;Tablas!$C$26,"Nulo",IF(DB157&lt;Tablas!$D$26,"Bajo",IF(DB157&lt;Tablas!$E$26,"Medio",IF(DB157&lt;Tablas!$F$26,"Alto","Muy alto")))))</f>
      </c>
      <c r="DD157" s="3">
        <f>IF($BX157="","",COUNTBLANK(D157:BO157)+IF($B157="Sí",COUNTBLANK(BP157:BS157),0)+IF($C157="Sí",COUNTBLANK(BT157:BW157),0)+IF($B157="",1,0)+IF($C157="",1,0))</f>
      </c>
      <c r="DE157" s="3">
        <f>IF(D157="",0,INDEX(Tablas!$B$4:$B$8,MATCH(D157,Tablas!$A$4:$A$8,0)))</f>
      </c>
      <c r="DF157" s="3">
        <f>IF(E157="",0,INDEX(Tablas!$C$4:$C$8,MATCH(E157,Tablas!$A$4:$A$8,0)))</f>
      </c>
      <c r="DG157" s="3">
        <f>IF(F157="",0,INDEX(Tablas!$C$4:$C$8,MATCH(F157,Tablas!$A$4:$A$8,0)))</f>
      </c>
      <c r="DH157" s="3">
        <f>IF(G157="",0,INDEX(Tablas!$B$4:$B$8,MATCH(G157,Tablas!$A$4:$A$8,0)))</f>
      </c>
      <c r="DI157" s="3">
        <f>IF(H157="",0,INDEX(Tablas!$C$4:$C$8,MATCH(H157,Tablas!$A$4:$A$8,0)))</f>
      </c>
      <c r="DJ157" s="3">
        <f>IF(I157="",0,INDEX(Tablas!$C$4:$C$8,MATCH(I157,Tablas!$A$4:$A$8,0)))</f>
      </c>
      <c r="DK157" s="3">
        <f>IF(J157="",0,INDEX(Tablas!$C$4:$C$8,MATCH(J157,Tablas!$A$4:$A$8,0)))</f>
      </c>
      <c r="DL157" s="3">
        <f>IF(K157="",0,INDEX(Tablas!$C$4:$C$8,MATCH(K157,Tablas!$A$4:$A$8,0)))</f>
      </c>
      <c r="DM157" s="3">
        <f>IF(L157="",0,INDEX(Tablas!$C$4:$C$8,MATCH(L157,Tablas!$A$4:$A$8,0)))</f>
      </c>
      <c r="DN157" s="3">
        <f>IF(M157="",0,INDEX(Tablas!$C$4:$C$8,MATCH(M157,Tablas!$A$4:$A$8,0)))</f>
      </c>
      <c r="DO157" s="3">
        <f>IF(N157="",0,INDEX(Tablas!$C$4:$C$8,MATCH(N157,Tablas!$A$4:$A$8,0)))</f>
      </c>
      <c r="DP157" s="3">
        <f>IF(O157="",0,INDEX(Tablas!$C$4:$C$8,MATCH(O157,Tablas!$A$4:$A$8,0)))</f>
      </c>
      <c r="DQ157" s="3">
        <f>IF(P157="",0,INDEX(Tablas!$C$4:$C$8,MATCH(P157,Tablas!$A$4:$A$8,0)))</f>
      </c>
      <c r="DR157" s="3">
        <f>IF(Q157="",0,INDEX(Tablas!$C$4:$C$8,MATCH(Q157,Tablas!$A$4:$A$8,0)))</f>
      </c>
      <c r="DS157" s="3">
        <f>IF(R157="",0,INDEX(Tablas!$C$4:$C$8,MATCH(R157,Tablas!$A$4:$A$8,0)))</f>
      </c>
      <c r="DT157" s="3">
        <f>IF(S157="",0,INDEX(Tablas!$C$4:$C$8,MATCH(S157,Tablas!$A$4:$A$8,0)))</f>
      </c>
      <c r="DU157" s="3">
        <f>IF(T157="",0,INDEX(Tablas!$C$4:$C$8,MATCH(T157,Tablas!$A$4:$A$8,0)))</f>
      </c>
      <c r="DV157" s="3">
        <f>IF(U157="",0,INDEX(Tablas!$C$4:$C$8,MATCH(U157,Tablas!$A$4:$A$8,0)))</f>
      </c>
      <c r="DW157" s="3">
        <f>IF(V157="",0,INDEX(Tablas!$C$4:$C$8,MATCH(V157,Tablas!$A$4:$A$8,0)))</f>
      </c>
      <c r="DX157" s="3">
        <f>IF(W157="",0,INDEX(Tablas!$C$4:$C$8,MATCH(W157,Tablas!$A$4:$A$8,0)))</f>
      </c>
      <c r="DY157" s="3">
        <f>IF(X157="",0,INDEX(Tablas!$C$4:$C$8,MATCH(X157,Tablas!$A$4:$A$8,0)))</f>
      </c>
      <c r="DZ157" s="3">
        <f>IF(Y157="",0,INDEX(Tablas!$C$4:$C$8,MATCH(Y157,Tablas!$A$4:$A$8,0)))</f>
      </c>
      <c r="EA157" s="3">
        <f>IF(Z157="",0,INDEX(Tablas!$B$4:$B$8,MATCH(Z157,Tablas!$A$4:$A$8,0)))</f>
      </c>
      <c r="EB157" s="3">
        <f>IF(AA157="",0,INDEX(Tablas!$B$4:$B$8,MATCH(AA157,Tablas!$A$4:$A$8,0)))</f>
      </c>
      <c r="EC157" s="3">
        <f>IF(AB157="",0,INDEX(Tablas!$B$4:$B$8,MATCH(AB157,Tablas!$A$4:$A$8,0)))</f>
      </c>
      <c r="ED157" s="3">
        <f>IF(AC157="",0,INDEX(Tablas!$B$4:$B$8,MATCH(AC157,Tablas!$A$4:$A$8,0)))</f>
      </c>
      <c r="EE157" s="3">
        <f>IF(AD157="",0,INDEX(Tablas!$B$4:$B$8,MATCH(AD157,Tablas!$A$4:$A$8,0)))</f>
      </c>
      <c r="EF157" s="3">
        <f>IF(AE157="",0,INDEX(Tablas!$B$4:$B$8,MATCH(AE157,Tablas!$A$4:$A$8,0)))</f>
      </c>
      <c r="EG157" s="3">
        <f>IF(AF157="",0,INDEX(Tablas!$C$4:$C$8,MATCH(AF157,Tablas!$A$4:$A$8,0)))</f>
      </c>
      <c r="EH157" s="3">
        <f>IF(AG157="",0,INDEX(Tablas!$B$4:$B$8,MATCH(AG157,Tablas!$A$4:$A$8,0)))</f>
      </c>
      <c r="EI157" s="3">
        <f>IF(AH157="",0,INDEX(Tablas!$B$4:$B$8,MATCH(AH157,Tablas!$A$4:$A$8,0)))</f>
      </c>
      <c r="EJ157" s="3">
        <f>IF(AI157="",0,INDEX(Tablas!$B$4:$B$8,MATCH(AI157,Tablas!$A$4:$A$8,0)))</f>
      </c>
      <c r="EK157" s="3">
        <f>IF(AJ157="",0,INDEX(Tablas!$B$4:$B$8,MATCH(AJ157,Tablas!$A$4:$A$8,0)))</f>
      </c>
      <c r="EL157" s="3">
        <f>IF(AK157="",0,INDEX(Tablas!$B$4:$B$8,MATCH(AK157,Tablas!$A$4:$A$8,0)))</f>
      </c>
      <c r="EM157" s="3">
        <f>IF(AL157="",0,INDEX(Tablas!$B$4:$B$8,MATCH(AL157,Tablas!$A$4:$A$8,0)))</f>
      </c>
      <c r="EN157" s="3">
        <f>IF(AM157="",0,INDEX(Tablas!$B$4:$B$8,MATCH(AM157,Tablas!$A$4:$A$8,0)))</f>
      </c>
      <c r="EO157" s="3">
        <f>IF(AN157="",0,INDEX(Tablas!$B$4:$B$8,MATCH(AN157,Tablas!$A$4:$A$8,0)))</f>
      </c>
      <c r="EP157" s="3">
        <f>IF(AO157="",0,INDEX(Tablas!$B$4:$B$8,MATCH(AO157,Tablas!$A$4:$A$8,0)))</f>
      </c>
      <c r="EQ157" s="3">
        <f>IF(AP157="",0,INDEX(Tablas!$B$4:$B$8,MATCH(AP157,Tablas!$A$4:$A$8,0)))</f>
      </c>
      <c r="ER157" s="3">
        <f>IF(AQ157="",0,INDEX(Tablas!$B$4:$B$8,MATCH(AQ157,Tablas!$A$4:$A$8,0)))</f>
      </c>
      <c r="ES157" s="3">
        <f>IF(AR157="",0,INDEX(Tablas!$B$4:$B$8,MATCH(AR157,Tablas!$A$4:$A$8,0)))</f>
      </c>
      <c r="ET157" s="3">
        <f>IF(AS157="",0,INDEX(Tablas!$B$4:$B$8,MATCH(AS157,Tablas!$A$4:$A$8,0)))</f>
      </c>
      <c r="EU157" s="3">
        <f>IF(AT157="",0,INDEX(Tablas!$B$4:$B$8,MATCH(AT157,Tablas!$A$4:$A$8,0)))</f>
      </c>
      <c r="EV157" s="3">
        <f>IF(AU157="",0,INDEX(Tablas!$B$4:$B$8,MATCH(AU157,Tablas!$A$4:$A$8,0)))</f>
      </c>
      <c r="EW157" s="3">
        <f>IF(AV157="",0,INDEX(Tablas!$B$4:$B$8,MATCH(AV157,Tablas!$A$4:$A$8,0)))</f>
      </c>
      <c r="EX157" s="3">
        <f>IF(AW157="",0,INDEX(Tablas!$B$4:$B$8,MATCH(AW157,Tablas!$A$4:$A$8,0)))</f>
      </c>
      <c r="EY157" s="3">
        <f>IF(AX157="",0,INDEX(Tablas!$B$4:$B$8,MATCH(AX157,Tablas!$A$4:$A$8,0)))</f>
      </c>
      <c r="EZ157" s="3">
        <f>IF(AY157="",0,INDEX(Tablas!$B$4:$B$8,MATCH(AY157,Tablas!$A$4:$A$8,0)))</f>
      </c>
      <c r="FA157" s="3">
        <f>IF(AZ157="",0,INDEX(Tablas!$B$4:$B$8,MATCH(AZ157,Tablas!$A$4:$A$8,0)))</f>
      </c>
      <c r="FB157" s="3">
        <f>IF(BA157="",0,INDEX(Tablas!$B$4:$B$8,MATCH(BA157,Tablas!$A$4:$A$8,0)))</f>
      </c>
      <c r="FC157" s="3">
        <f>IF(BB157="",0,INDEX(Tablas!$B$4:$B$8,MATCH(BB157,Tablas!$A$4:$A$8,0)))</f>
      </c>
      <c r="FD157" s="3">
        <f>IF(BC157="",0,INDEX(Tablas!$B$4:$B$8,MATCH(BC157,Tablas!$A$4:$A$8,0)))</f>
      </c>
      <c r="FE157" s="3">
        <f>IF(BD157="",0,INDEX(Tablas!$B$4:$B$8,MATCH(BD157,Tablas!$A$4:$A$8,0)))</f>
      </c>
      <c r="FF157" s="3">
        <f>IF(BE157="",0,INDEX(Tablas!$C$4:$C$8,MATCH(BE157,Tablas!$A$4:$A$8,0)))</f>
      </c>
      <c r="FG157" s="3">
        <f>IF(BF157="",0,INDEX(Tablas!$B$4:$B$8,MATCH(BF157,Tablas!$A$4:$A$8,0)))</f>
      </c>
      <c r="FH157" s="3">
        <f>IF(BG157="",0,INDEX(Tablas!$B$4:$B$8,MATCH(BG157,Tablas!$A$4:$A$8,0)))</f>
      </c>
      <c r="FI157" s="3">
        <f>IF(BH157="",0,INDEX(Tablas!$B$4:$B$8,MATCH(BH157,Tablas!$A$4:$A$8,0)))</f>
      </c>
      <c r="FJ157" s="3">
        <f>IF(BI157="",0,INDEX(Tablas!$C$4:$C$8,MATCH(BI157,Tablas!$A$4:$A$8,0)))</f>
      </c>
      <c r="FK157" s="3">
        <f>IF(BJ157="",0,INDEX(Tablas!$C$4:$C$8,MATCH(BJ157,Tablas!$A$4:$A$8,0)))</f>
      </c>
      <c r="FL157" s="3">
        <f>IF(BK157="",0,INDEX(Tablas!$C$4:$C$8,MATCH(BK157,Tablas!$A$4:$A$8,0)))</f>
      </c>
      <c r="FM157" s="3">
        <f>IF(BL157="",0,INDEX(Tablas!$C$4:$C$8,MATCH(BL157,Tablas!$A$4:$A$8,0)))</f>
      </c>
      <c r="FN157" s="3">
        <f>IF(BM157="",0,INDEX(Tablas!$C$4:$C$8,MATCH(BM157,Tablas!$A$4:$A$8,0)))</f>
      </c>
      <c r="FO157" s="3">
        <f>IF(BN157="",0,INDEX(Tablas!$C$4:$C$8,MATCH(BN157,Tablas!$A$4:$A$8,0)))</f>
      </c>
      <c r="FP157" s="3">
        <f>IF(BO157="",0,INDEX(Tablas!$C$4:$C$8,MATCH(BO157,Tablas!$A$4:$A$8,0)))</f>
      </c>
      <c r="FQ157" s="3">
        <f>IF(OR($B157&lt;&gt;"Sí",BP157=""),0,INDEX(Tablas!$C$4:$C$8,MATCH(BP157,Tablas!$A$4:$A$8,0)))</f>
      </c>
      <c r="FR157" s="3">
        <f>IF(OR($B157&lt;&gt;"Sí",BQ157=""),0,INDEX(Tablas!$C$4:$C$8,MATCH(BQ157,Tablas!$A$4:$A$8,0)))</f>
      </c>
      <c r="FS157" s="3">
        <f>IF(OR($B157&lt;&gt;"Sí",BR157=""),0,INDEX(Tablas!$C$4:$C$8,MATCH(BR157,Tablas!$A$4:$A$8,0)))</f>
      </c>
      <c r="FT157" s="3">
        <f>IF(OR($B157&lt;&gt;"Sí",BS157=""),0,INDEX(Tablas!$C$4:$C$8,MATCH(BS157,Tablas!$A$4:$A$8,0)))</f>
      </c>
      <c r="FU157" s="3">
        <f>IF(OR($C157&lt;&gt;"Sí",BT157=""),0,INDEX(Tablas!$C$4:$C$8,MATCH(BT157,Tablas!$A$4:$A$8,0)))</f>
      </c>
      <c r="FV157" s="3">
        <f>IF(OR($C157&lt;&gt;"Sí",BU157=""),0,INDEX(Tablas!$C$4:$C$8,MATCH(BU157,Tablas!$A$4:$A$8,0)))</f>
      </c>
      <c r="FW157" s="3">
        <f>IF(OR($C157&lt;&gt;"Sí",BV157=""),0,INDEX(Tablas!$C$4:$C$8,MATCH(BV157,Tablas!$A$4:$A$8,0)))</f>
      </c>
      <c r="FX157" s="3">
        <f>IF(OR($C157&lt;&gt;"Sí",BW157=""),0,INDEX(Tablas!$C$4:$C$8,MATCH(BW157,Tablas!$A$4:$A$8,0)))</f>
      </c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6">
        <f>IF(COUNTA($A158:$BW158)=0,"",SUM(DE158:FX158))</f>
      </c>
      <c r="BY158" s="6">
        <f>IF(BX158="","",IF(BX158&lt;Tablas!$C$11,"Nulo",IF(BX158&lt;Tablas!$D$11,"Bajo",IF(BX158&lt;Tablas!$E$11,"Medio",IF(BX158&lt;Tablas!$F$11,"Alto","Muy alto")))))</f>
      </c>
      <c r="BZ158" s="3">
        <f>IF($BX158="","",SUM(DE158,DG158,DF158,DH158,DI158))</f>
      </c>
      <c r="CA158" s="3">
        <f>IF(BZ158="","",IF(BZ158&lt;Tablas!$C$12,"Nulo",IF(BZ158&lt;Tablas!$D$12,"Bajo",IF(BZ158&lt;Tablas!$E$12,"Medio",IF(BZ158&lt;Tablas!$F$12,"Alto","Muy alto")))))</f>
      </c>
      <c r="CB158" s="3">
        <f>IF($BX158="","",SUM(DJ158,DP158,DK158,DL158,DM158,DN158,DO158,FQ158,FR158,FS158,FT158,DQ158,DR158,DS158,DT158,EC158,ED158,EE158,EF158,EA158,EB158,EG158,EH158,EM158,EN158))</f>
      </c>
      <c r="CC158" s="3">
        <f>IF(CB158="","",IF(CB158&lt;Tablas!$C$13,"Nulo",IF(CB158&lt;Tablas!$D$13,"Bajo",IF(CB158&lt;Tablas!$E$13,"Medio",IF(CB158&lt;Tablas!$F$13,"Alto","Muy alto")))))</f>
      </c>
      <c r="CD158" s="3">
        <f>IF($BX158="","",SUM(DU158,DV158,DW158,DX158,DY158,DZ158))</f>
      </c>
      <c r="CE158" s="3">
        <f>IF(CD158="","",IF(CD158&lt;Tablas!$C$14,"Nulo",IF(CD158&lt;Tablas!$D$14,"Bajo",IF(CD158&lt;Tablas!$E$14,"Medio",IF(CD158&lt;Tablas!$F$14,"Alto","Muy alto")))))</f>
      </c>
      <c r="CF158" s="3">
        <f>IF($BX158="","",SUM(EI158,EJ158,EK158,EL158,EO158,EP158,EQ158,ER158,ES158,ET158,EU158,EV158,EW158,EX158,FU158,FV158,FW158,FX158,FI158,FJ158,FK158,FL158,FM158,FN158,FO158,FP158))</f>
      </c>
      <c r="CG158" s="3">
        <f>IF(CF158="","",IF(CF158&lt;Tablas!$C$15,"Nulo",IF(CF158&lt;Tablas!$D$15,"Bajo",IF(CF158&lt;Tablas!$E$15,"Medio",IF(CF158&lt;Tablas!$F$15,"Alto","Muy alto")))))</f>
      </c>
      <c r="CH158" s="3">
        <f>IF($BX158="","",SUM(EY158,EZ158,FA158,FB158,FC158,FD158,FG158,FH158,FE158,FF158))</f>
      </c>
      <c r="CI158" s="3">
        <f>IF(CH158="","",IF(CH158&lt;Tablas!$C$16,"Nulo",IF(CH158&lt;Tablas!$D$16,"Bajo",IF(CH158&lt;Tablas!$E$16,"Medio",IF(CH158&lt;Tablas!$F$16,"Alto","Muy alto")))))</f>
      </c>
      <c r="CJ158" s="3">
        <f>IF($BX158="","",SUM(DE158,DG158,DF158,DH158,DI158))</f>
      </c>
      <c r="CK158" s="3">
        <f>IF(CJ158="","",IF(CJ158&lt;Tablas!$C$17,"Nulo",IF(CJ158&lt;Tablas!$D$17,"Bajo",IF(CJ158&lt;Tablas!$E$17,"Medio",IF(CJ158&lt;Tablas!$F$17,"Alto","Muy alto")))))</f>
      </c>
      <c r="CL158" s="3">
        <f>IF($BX158="","",SUM(DJ158,DP158,DK158,DL158,DM158,DN158,DO158,FQ158,FR158,FS158,FT158,DQ158,DR158,DS158,DT158))</f>
      </c>
      <c r="CM158" s="3">
        <f>IF(CL158="","",IF(CL158&lt;Tablas!$C$18,"Nulo",IF(CL158&lt;Tablas!$D$18,"Bajo",IF(CL158&lt;Tablas!$E$18,"Medio",IF(CL158&lt;Tablas!$F$18,"Alto","Muy alto")))))</f>
      </c>
      <c r="CN158" s="3">
        <f>IF($BX158="","",SUM(EC158,ED158,EE158,EF158,EA158,EB158,EG158,EH158,EM158,EN158))</f>
      </c>
      <c r="CO158" s="3">
        <f>IF(CN158="","",IF(CN158&lt;Tablas!$C$19,"Nulo",IF(CN158&lt;Tablas!$D$19,"Bajo",IF(CN158&lt;Tablas!$E$19,"Medio",IF(CN158&lt;Tablas!$F$19,"Alto","Muy alto")))))</f>
      </c>
      <c r="CP158" s="3">
        <f>IF($BX158="","",SUM(DU158,DV158))</f>
      </c>
      <c r="CQ158" s="3">
        <f>IF(CP158="","",IF(CP158&lt;Tablas!$C$20,"Nulo",IF(CP158&lt;Tablas!$D$20,"Bajo",IF(CP158&lt;Tablas!$E$20,"Medio",IF(CP158&lt;Tablas!$F$20,"Alto","Muy alto")))))</f>
      </c>
      <c r="CR158" s="3">
        <f>IF($BX158="","",SUM(DW158,DX158,DY158,DZ158))</f>
      </c>
      <c r="CS158" s="3">
        <f>IF(CR158="","",IF(CR158&lt;Tablas!$C$21,"Nulo",IF(CR158&lt;Tablas!$D$21,"Bajo",IF(CR158&lt;Tablas!$E$21,"Medio",IF(CR158&lt;Tablas!$F$21,"Alto","Muy alto")))))</f>
      </c>
      <c r="CT158" s="3">
        <f>IF($BX158="","",SUM(EI158,EJ158,EK158,EL158,EO158,EP158,EQ158,ER158,ES158))</f>
      </c>
      <c r="CU158" s="3">
        <f>IF(CT158="","",IF(CT158&lt;Tablas!$C$22,"Nulo",IF(CT158&lt;Tablas!$D$22,"Bajo",IF(CT158&lt;Tablas!$E$22,"Medio",IF(CT158&lt;Tablas!$F$22,"Alto","Muy alto")))))</f>
      </c>
      <c r="CV158" s="3">
        <f>IF($BX158="","",SUM(ET158,EU158,EV158,EW158,EX158,FU158,FV158,FW158,FX158))</f>
      </c>
      <c r="CW158" s="3">
        <f>IF(CV158="","",IF(CV158&lt;Tablas!$C$23,"Nulo",IF(CV158&lt;Tablas!$D$23,"Bajo",IF(CV158&lt;Tablas!$E$23,"Medio",IF(CV158&lt;Tablas!$F$23,"Alto","Muy alto")))))</f>
      </c>
      <c r="CX158" s="3">
        <f>IF($BX158="","",SUM(FI158,FJ158,FK158,FL158,FM158,FN158,FO158,FP158))</f>
      </c>
      <c r="CY158" s="3">
        <f>IF(CX158="","",IF(CX158&lt;Tablas!$C$24,"Nulo",IF(CX158&lt;Tablas!$D$24,"Bajo",IF(CX158&lt;Tablas!$E$24,"Medio",IF(CX158&lt;Tablas!$F$24,"Alto","Muy alto")))))</f>
      </c>
      <c r="CZ158" s="3">
        <f>IF($BX158="","",SUM(EY158,EZ158,FA158,FB158,FC158,FD158))</f>
      </c>
      <c r="DA158" s="3">
        <f>IF(CZ158="","",IF(CZ158&lt;Tablas!$C$25,"Nulo",IF(CZ158&lt;Tablas!$D$25,"Bajo",IF(CZ158&lt;Tablas!$E$25,"Medio",IF(CZ158&lt;Tablas!$F$25,"Alto","Muy alto")))))</f>
      </c>
      <c r="DB158" s="3">
        <f>IF($BX158="","",SUM(FG158,FH158,FE158,FF158))</f>
      </c>
      <c r="DC158" s="3">
        <f>IF(DB158="","",IF(DB158&lt;Tablas!$C$26,"Nulo",IF(DB158&lt;Tablas!$D$26,"Bajo",IF(DB158&lt;Tablas!$E$26,"Medio",IF(DB158&lt;Tablas!$F$26,"Alto","Muy alto")))))</f>
      </c>
      <c r="DD158" s="3">
        <f>IF($BX158="","",COUNTBLANK(D158:BO158)+IF($B158="Sí",COUNTBLANK(BP158:BS158),0)+IF($C158="Sí",COUNTBLANK(BT158:BW158),0)+IF($B158="",1,0)+IF($C158="",1,0))</f>
      </c>
      <c r="DE158" s="3">
        <f>IF(D158="",0,INDEX(Tablas!$B$4:$B$8,MATCH(D158,Tablas!$A$4:$A$8,0)))</f>
      </c>
      <c r="DF158" s="3">
        <f>IF(E158="",0,INDEX(Tablas!$C$4:$C$8,MATCH(E158,Tablas!$A$4:$A$8,0)))</f>
      </c>
      <c r="DG158" s="3">
        <f>IF(F158="",0,INDEX(Tablas!$C$4:$C$8,MATCH(F158,Tablas!$A$4:$A$8,0)))</f>
      </c>
      <c r="DH158" s="3">
        <f>IF(G158="",0,INDEX(Tablas!$B$4:$B$8,MATCH(G158,Tablas!$A$4:$A$8,0)))</f>
      </c>
      <c r="DI158" s="3">
        <f>IF(H158="",0,INDEX(Tablas!$C$4:$C$8,MATCH(H158,Tablas!$A$4:$A$8,0)))</f>
      </c>
      <c r="DJ158" s="3">
        <f>IF(I158="",0,INDEX(Tablas!$C$4:$C$8,MATCH(I158,Tablas!$A$4:$A$8,0)))</f>
      </c>
      <c r="DK158" s="3">
        <f>IF(J158="",0,INDEX(Tablas!$C$4:$C$8,MATCH(J158,Tablas!$A$4:$A$8,0)))</f>
      </c>
      <c r="DL158" s="3">
        <f>IF(K158="",0,INDEX(Tablas!$C$4:$C$8,MATCH(K158,Tablas!$A$4:$A$8,0)))</f>
      </c>
      <c r="DM158" s="3">
        <f>IF(L158="",0,INDEX(Tablas!$C$4:$C$8,MATCH(L158,Tablas!$A$4:$A$8,0)))</f>
      </c>
      <c r="DN158" s="3">
        <f>IF(M158="",0,INDEX(Tablas!$C$4:$C$8,MATCH(M158,Tablas!$A$4:$A$8,0)))</f>
      </c>
      <c r="DO158" s="3">
        <f>IF(N158="",0,INDEX(Tablas!$C$4:$C$8,MATCH(N158,Tablas!$A$4:$A$8,0)))</f>
      </c>
      <c r="DP158" s="3">
        <f>IF(O158="",0,INDEX(Tablas!$C$4:$C$8,MATCH(O158,Tablas!$A$4:$A$8,0)))</f>
      </c>
      <c r="DQ158" s="3">
        <f>IF(P158="",0,INDEX(Tablas!$C$4:$C$8,MATCH(P158,Tablas!$A$4:$A$8,0)))</f>
      </c>
      <c r="DR158" s="3">
        <f>IF(Q158="",0,INDEX(Tablas!$C$4:$C$8,MATCH(Q158,Tablas!$A$4:$A$8,0)))</f>
      </c>
      <c r="DS158" s="3">
        <f>IF(R158="",0,INDEX(Tablas!$C$4:$C$8,MATCH(R158,Tablas!$A$4:$A$8,0)))</f>
      </c>
      <c r="DT158" s="3">
        <f>IF(S158="",0,INDEX(Tablas!$C$4:$C$8,MATCH(S158,Tablas!$A$4:$A$8,0)))</f>
      </c>
      <c r="DU158" s="3">
        <f>IF(T158="",0,INDEX(Tablas!$C$4:$C$8,MATCH(T158,Tablas!$A$4:$A$8,0)))</f>
      </c>
      <c r="DV158" s="3">
        <f>IF(U158="",0,INDEX(Tablas!$C$4:$C$8,MATCH(U158,Tablas!$A$4:$A$8,0)))</f>
      </c>
      <c r="DW158" s="3">
        <f>IF(V158="",0,INDEX(Tablas!$C$4:$C$8,MATCH(V158,Tablas!$A$4:$A$8,0)))</f>
      </c>
      <c r="DX158" s="3">
        <f>IF(W158="",0,INDEX(Tablas!$C$4:$C$8,MATCH(W158,Tablas!$A$4:$A$8,0)))</f>
      </c>
      <c r="DY158" s="3">
        <f>IF(X158="",0,INDEX(Tablas!$C$4:$C$8,MATCH(X158,Tablas!$A$4:$A$8,0)))</f>
      </c>
      <c r="DZ158" s="3">
        <f>IF(Y158="",0,INDEX(Tablas!$C$4:$C$8,MATCH(Y158,Tablas!$A$4:$A$8,0)))</f>
      </c>
      <c r="EA158" s="3">
        <f>IF(Z158="",0,INDEX(Tablas!$B$4:$B$8,MATCH(Z158,Tablas!$A$4:$A$8,0)))</f>
      </c>
      <c r="EB158" s="3">
        <f>IF(AA158="",0,INDEX(Tablas!$B$4:$B$8,MATCH(AA158,Tablas!$A$4:$A$8,0)))</f>
      </c>
      <c r="EC158" s="3">
        <f>IF(AB158="",0,INDEX(Tablas!$B$4:$B$8,MATCH(AB158,Tablas!$A$4:$A$8,0)))</f>
      </c>
      <c r="ED158" s="3">
        <f>IF(AC158="",0,INDEX(Tablas!$B$4:$B$8,MATCH(AC158,Tablas!$A$4:$A$8,0)))</f>
      </c>
      <c r="EE158" s="3">
        <f>IF(AD158="",0,INDEX(Tablas!$B$4:$B$8,MATCH(AD158,Tablas!$A$4:$A$8,0)))</f>
      </c>
      <c r="EF158" s="3">
        <f>IF(AE158="",0,INDEX(Tablas!$B$4:$B$8,MATCH(AE158,Tablas!$A$4:$A$8,0)))</f>
      </c>
      <c r="EG158" s="3">
        <f>IF(AF158="",0,INDEX(Tablas!$C$4:$C$8,MATCH(AF158,Tablas!$A$4:$A$8,0)))</f>
      </c>
      <c r="EH158" s="3">
        <f>IF(AG158="",0,INDEX(Tablas!$B$4:$B$8,MATCH(AG158,Tablas!$A$4:$A$8,0)))</f>
      </c>
      <c r="EI158" s="3">
        <f>IF(AH158="",0,INDEX(Tablas!$B$4:$B$8,MATCH(AH158,Tablas!$A$4:$A$8,0)))</f>
      </c>
      <c r="EJ158" s="3">
        <f>IF(AI158="",0,INDEX(Tablas!$B$4:$B$8,MATCH(AI158,Tablas!$A$4:$A$8,0)))</f>
      </c>
      <c r="EK158" s="3">
        <f>IF(AJ158="",0,INDEX(Tablas!$B$4:$B$8,MATCH(AJ158,Tablas!$A$4:$A$8,0)))</f>
      </c>
      <c r="EL158" s="3">
        <f>IF(AK158="",0,INDEX(Tablas!$B$4:$B$8,MATCH(AK158,Tablas!$A$4:$A$8,0)))</f>
      </c>
      <c r="EM158" s="3">
        <f>IF(AL158="",0,INDEX(Tablas!$B$4:$B$8,MATCH(AL158,Tablas!$A$4:$A$8,0)))</f>
      </c>
      <c r="EN158" s="3">
        <f>IF(AM158="",0,INDEX(Tablas!$B$4:$B$8,MATCH(AM158,Tablas!$A$4:$A$8,0)))</f>
      </c>
      <c r="EO158" s="3">
        <f>IF(AN158="",0,INDEX(Tablas!$B$4:$B$8,MATCH(AN158,Tablas!$A$4:$A$8,0)))</f>
      </c>
      <c r="EP158" s="3">
        <f>IF(AO158="",0,INDEX(Tablas!$B$4:$B$8,MATCH(AO158,Tablas!$A$4:$A$8,0)))</f>
      </c>
      <c r="EQ158" s="3">
        <f>IF(AP158="",0,INDEX(Tablas!$B$4:$B$8,MATCH(AP158,Tablas!$A$4:$A$8,0)))</f>
      </c>
      <c r="ER158" s="3">
        <f>IF(AQ158="",0,INDEX(Tablas!$B$4:$B$8,MATCH(AQ158,Tablas!$A$4:$A$8,0)))</f>
      </c>
      <c r="ES158" s="3">
        <f>IF(AR158="",0,INDEX(Tablas!$B$4:$B$8,MATCH(AR158,Tablas!$A$4:$A$8,0)))</f>
      </c>
      <c r="ET158" s="3">
        <f>IF(AS158="",0,INDEX(Tablas!$B$4:$B$8,MATCH(AS158,Tablas!$A$4:$A$8,0)))</f>
      </c>
      <c r="EU158" s="3">
        <f>IF(AT158="",0,INDEX(Tablas!$B$4:$B$8,MATCH(AT158,Tablas!$A$4:$A$8,0)))</f>
      </c>
      <c r="EV158" s="3">
        <f>IF(AU158="",0,INDEX(Tablas!$B$4:$B$8,MATCH(AU158,Tablas!$A$4:$A$8,0)))</f>
      </c>
      <c r="EW158" s="3">
        <f>IF(AV158="",0,INDEX(Tablas!$B$4:$B$8,MATCH(AV158,Tablas!$A$4:$A$8,0)))</f>
      </c>
      <c r="EX158" s="3">
        <f>IF(AW158="",0,INDEX(Tablas!$B$4:$B$8,MATCH(AW158,Tablas!$A$4:$A$8,0)))</f>
      </c>
      <c r="EY158" s="3">
        <f>IF(AX158="",0,INDEX(Tablas!$B$4:$B$8,MATCH(AX158,Tablas!$A$4:$A$8,0)))</f>
      </c>
      <c r="EZ158" s="3">
        <f>IF(AY158="",0,INDEX(Tablas!$B$4:$B$8,MATCH(AY158,Tablas!$A$4:$A$8,0)))</f>
      </c>
      <c r="FA158" s="3">
        <f>IF(AZ158="",0,INDEX(Tablas!$B$4:$B$8,MATCH(AZ158,Tablas!$A$4:$A$8,0)))</f>
      </c>
      <c r="FB158" s="3">
        <f>IF(BA158="",0,INDEX(Tablas!$B$4:$B$8,MATCH(BA158,Tablas!$A$4:$A$8,0)))</f>
      </c>
      <c r="FC158" s="3">
        <f>IF(BB158="",0,INDEX(Tablas!$B$4:$B$8,MATCH(BB158,Tablas!$A$4:$A$8,0)))</f>
      </c>
      <c r="FD158" s="3">
        <f>IF(BC158="",0,INDEX(Tablas!$B$4:$B$8,MATCH(BC158,Tablas!$A$4:$A$8,0)))</f>
      </c>
      <c r="FE158" s="3">
        <f>IF(BD158="",0,INDEX(Tablas!$B$4:$B$8,MATCH(BD158,Tablas!$A$4:$A$8,0)))</f>
      </c>
      <c r="FF158" s="3">
        <f>IF(BE158="",0,INDEX(Tablas!$C$4:$C$8,MATCH(BE158,Tablas!$A$4:$A$8,0)))</f>
      </c>
      <c r="FG158" s="3">
        <f>IF(BF158="",0,INDEX(Tablas!$B$4:$B$8,MATCH(BF158,Tablas!$A$4:$A$8,0)))</f>
      </c>
      <c r="FH158" s="3">
        <f>IF(BG158="",0,INDEX(Tablas!$B$4:$B$8,MATCH(BG158,Tablas!$A$4:$A$8,0)))</f>
      </c>
      <c r="FI158" s="3">
        <f>IF(BH158="",0,INDEX(Tablas!$B$4:$B$8,MATCH(BH158,Tablas!$A$4:$A$8,0)))</f>
      </c>
      <c r="FJ158" s="3">
        <f>IF(BI158="",0,INDEX(Tablas!$C$4:$C$8,MATCH(BI158,Tablas!$A$4:$A$8,0)))</f>
      </c>
      <c r="FK158" s="3">
        <f>IF(BJ158="",0,INDEX(Tablas!$C$4:$C$8,MATCH(BJ158,Tablas!$A$4:$A$8,0)))</f>
      </c>
      <c r="FL158" s="3">
        <f>IF(BK158="",0,INDEX(Tablas!$C$4:$C$8,MATCH(BK158,Tablas!$A$4:$A$8,0)))</f>
      </c>
      <c r="FM158" s="3">
        <f>IF(BL158="",0,INDEX(Tablas!$C$4:$C$8,MATCH(BL158,Tablas!$A$4:$A$8,0)))</f>
      </c>
      <c r="FN158" s="3">
        <f>IF(BM158="",0,INDEX(Tablas!$C$4:$C$8,MATCH(BM158,Tablas!$A$4:$A$8,0)))</f>
      </c>
      <c r="FO158" s="3">
        <f>IF(BN158="",0,INDEX(Tablas!$C$4:$C$8,MATCH(BN158,Tablas!$A$4:$A$8,0)))</f>
      </c>
      <c r="FP158" s="3">
        <f>IF(BO158="",0,INDEX(Tablas!$C$4:$C$8,MATCH(BO158,Tablas!$A$4:$A$8,0)))</f>
      </c>
      <c r="FQ158" s="3">
        <f>IF(OR($B158&lt;&gt;"Sí",BP158=""),0,INDEX(Tablas!$C$4:$C$8,MATCH(BP158,Tablas!$A$4:$A$8,0)))</f>
      </c>
      <c r="FR158" s="3">
        <f>IF(OR($B158&lt;&gt;"Sí",BQ158=""),0,INDEX(Tablas!$C$4:$C$8,MATCH(BQ158,Tablas!$A$4:$A$8,0)))</f>
      </c>
      <c r="FS158" s="3">
        <f>IF(OR($B158&lt;&gt;"Sí",BR158=""),0,INDEX(Tablas!$C$4:$C$8,MATCH(BR158,Tablas!$A$4:$A$8,0)))</f>
      </c>
      <c r="FT158" s="3">
        <f>IF(OR($B158&lt;&gt;"Sí",BS158=""),0,INDEX(Tablas!$C$4:$C$8,MATCH(BS158,Tablas!$A$4:$A$8,0)))</f>
      </c>
      <c r="FU158" s="3">
        <f>IF(OR($C158&lt;&gt;"Sí",BT158=""),0,INDEX(Tablas!$C$4:$C$8,MATCH(BT158,Tablas!$A$4:$A$8,0)))</f>
      </c>
      <c r="FV158" s="3">
        <f>IF(OR($C158&lt;&gt;"Sí",BU158=""),0,INDEX(Tablas!$C$4:$C$8,MATCH(BU158,Tablas!$A$4:$A$8,0)))</f>
      </c>
      <c r="FW158" s="3">
        <f>IF(OR($C158&lt;&gt;"Sí",BV158=""),0,INDEX(Tablas!$C$4:$C$8,MATCH(BV158,Tablas!$A$4:$A$8,0)))</f>
      </c>
      <c r="FX158" s="3">
        <f>IF(OR($C158&lt;&gt;"Sí",BW158=""),0,INDEX(Tablas!$C$4:$C$8,MATCH(BW158,Tablas!$A$4:$A$8,0)))</f>
      </c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6">
        <f>IF(COUNTA($A159:$BW159)=0,"",SUM(DE159:FX159))</f>
      </c>
      <c r="BY159" s="6">
        <f>IF(BX159="","",IF(BX159&lt;Tablas!$C$11,"Nulo",IF(BX159&lt;Tablas!$D$11,"Bajo",IF(BX159&lt;Tablas!$E$11,"Medio",IF(BX159&lt;Tablas!$F$11,"Alto","Muy alto")))))</f>
      </c>
      <c r="BZ159" s="3">
        <f>IF($BX159="","",SUM(DE159,DG159,DF159,DH159,DI159))</f>
      </c>
      <c r="CA159" s="3">
        <f>IF(BZ159="","",IF(BZ159&lt;Tablas!$C$12,"Nulo",IF(BZ159&lt;Tablas!$D$12,"Bajo",IF(BZ159&lt;Tablas!$E$12,"Medio",IF(BZ159&lt;Tablas!$F$12,"Alto","Muy alto")))))</f>
      </c>
      <c r="CB159" s="3">
        <f>IF($BX159="","",SUM(DJ159,DP159,DK159,DL159,DM159,DN159,DO159,FQ159,FR159,FS159,FT159,DQ159,DR159,DS159,DT159,EC159,ED159,EE159,EF159,EA159,EB159,EG159,EH159,EM159,EN159))</f>
      </c>
      <c r="CC159" s="3">
        <f>IF(CB159="","",IF(CB159&lt;Tablas!$C$13,"Nulo",IF(CB159&lt;Tablas!$D$13,"Bajo",IF(CB159&lt;Tablas!$E$13,"Medio",IF(CB159&lt;Tablas!$F$13,"Alto","Muy alto")))))</f>
      </c>
      <c r="CD159" s="3">
        <f>IF($BX159="","",SUM(DU159,DV159,DW159,DX159,DY159,DZ159))</f>
      </c>
      <c r="CE159" s="3">
        <f>IF(CD159="","",IF(CD159&lt;Tablas!$C$14,"Nulo",IF(CD159&lt;Tablas!$D$14,"Bajo",IF(CD159&lt;Tablas!$E$14,"Medio",IF(CD159&lt;Tablas!$F$14,"Alto","Muy alto")))))</f>
      </c>
      <c r="CF159" s="3">
        <f>IF($BX159="","",SUM(EI159,EJ159,EK159,EL159,EO159,EP159,EQ159,ER159,ES159,ET159,EU159,EV159,EW159,EX159,FU159,FV159,FW159,FX159,FI159,FJ159,FK159,FL159,FM159,FN159,FO159,FP159))</f>
      </c>
      <c r="CG159" s="3">
        <f>IF(CF159="","",IF(CF159&lt;Tablas!$C$15,"Nulo",IF(CF159&lt;Tablas!$D$15,"Bajo",IF(CF159&lt;Tablas!$E$15,"Medio",IF(CF159&lt;Tablas!$F$15,"Alto","Muy alto")))))</f>
      </c>
      <c r="CH159" s="3">
        <f>IF($BX159="","",SUM(EY159,EZ159,FA159,FB159,FC159,FD159,FG159,FH159,FE159,FF159))</f>
      </c>
      <c r="CI159" s="3">
        <f>IF(CH159="","",IF(CH159&lt;Tablas!$C$16,"Nulo",IF(CH159&lt;Tablas!$D$16,"Bajo",IF(CH159&lt;Tablas!$E$16,"Medio",IF(CH159&lt;Tablas!$F$16,"Alto","Muy alto")))))</f>
      </c>
      <c r="CJ159" s="3">
        <f>IF($BX159="","",SUM(DE159,DG159,DF159,DH159,DI159))</f>
      </c>
      <c r="CK159" s="3">
        <f>IF(CJ159="","",IF(CJ159&lt;Tablas!$C$17,"Nulo",IF(CJ159&lt;Tablas!$D$17,"Bajo",IF(CJ159&lt;Tablas!$E$17,"Medio",IF(CJ159&lt;Tablas!$F$17,"Alto","Muy alto")))))</f>
      </c>
      <c r="CL159" s="3">
        <f>IF($BX159="","",SUM(DJ159,DP159,DK159,DL159,DM159,DN159,DO159,FQ159,FR159,FS159,FT159,DQ159,DR159,DS159,DT159))</f>
      </c>
      <c r="CM159" s="3">
        <f>IF(CL159="","",IF(CL159&lt;Tablas!$C$18,"Nulo",IF(CL159&lt;Tablas!$D$18,"Bajo",IF(CL159&lt;Tablas!$E$18,"Medio",IF(CL159&lt;Tablas!$F$18,"Alto","Muy alto")))))</f>
      </c>
      <c r="CN159" s="3">
        <f>IF($BX159="","",SUM(EC159,ED159,EE159,EF159,EA159,EB159,EG159,EH159,EM159,EN159))</f>
      </c>
      <c r="CO159" s="3">
        <f>IF(CN159="","",IF(CN159&lt;Tablas!$C$19,"Nulo",IF(CN159&lt;Tablas!$D$19,"Bajo",IF(CN159&lt;Tablas!$E$19,"Medio",IF(CN159&lt;Tablas!$F$19,"Alto","Muy alto")))))</f>
      </c>
      <c r="CP159" s="3">
        <f>IF($BX159="","",SUM(DU159,DV159))</f>
      </c>
      <c r="CQ159" s="3">
        <f>IF(CP159="","",IF(CP159&lt;Tablas!$C$20,"Nulo",IF(CP159&lt;Tablas!$D$20,"Bajo",IF(CP159&lt;Tablas!$E$20,"Medio",IF(CP159&lt;Tablas!$F$20,"Alto","Muy alto")))))</f>
      </c>
      <c r="CR159" s="3">
        <f>IF($BX159="","",SUM(DW159,DX159,DY159,DZ159))</f>
      </c>
      <c r="CS159" s="3">
        <f>IF(CR159="","",IF(CR159&lt;Tablas!$C$21,"Nulo",IF(CR159&lt;Tablas!$D$21,"Bajo",IF(CR159&lt;Tablas!$E$21,"Medio",IF(CR159&lt;Tablas!$F$21,"Alto","Muy alto")))))</f>
      </c>
      <c r="CT159" s="3">
        <f>IF($BX159="","",SUM(EI159,EJ159,EK159,EL159,EO159,EP159,EQ159,ER159,ES159))</f>
      </c>
      <c r="CU159" s="3">
        <f>IF(CT159="","",IF(CT159&lt;Tablas!$C$22,"Nulo",IF(CT159&lt;Tablas!$D$22,"Bajo",IF(CT159&lt;Tablas!$E$22,"Medio",IF(CT159&lt;Tablas!$F$22,"Alto","Muy alto")))))</f>
      </c>
      <c r="CV159" s="3">
        <f>IF($BX159="","",SUM(ET159,EU159,EV159,EW159,EX159,FU159,FV159,FW159,FX159))</f>
      </c>
      <c r="CW159" s="3">
        <f>IF(CV159="","",IF(CV159&lt;Tablas!$C$23,"Nulo",IF(CV159&lt;Tablas!$D$23,"Bajo",IF(CV159&lt;Tablas!$E$23,"Medio",IF(CV159&lt;Tablas!$F$23,"Alto","Muy alto")))))</f>
      </c>
      <c r="CX159" s="3">
        <f>IF($BX159="","",SUM(FI159,FJ159,FK159,FL159,FM159,FN159,FO159,FP159))</f>
      </c>
      <c r="CY159" s="3">
        <f>IF(CX159="","",IF(CX159&lt;Tablas!$C$24,"Nulo",IF(CX159&lt;Tablas!$D$24,"Bajo",IF(CX159&lt;Tablas!$E$24,"Medio",IF(CX159&lt;Tablas!$F$24,"Alto","Muy alto")))))</f>
      </c>
      <c r="CZ159" s="3">
        <f>IF($BX159="","",SUM(EY159,EZ159,FA159,FB159,FC159,FD159))</f>
      </c>
      <c r="DA159" s="3">
        <f>IF(CZ159="","",IF(CZ159&lt;Tablas!$C$25,"Nulo",IF(CZ159&lt;Tablas!$D$25,"Bajo",IF(CZ159&lt;Tablas!$E$25,"Medio",IF(CZ159&lt;Tablas!$F$25,"Alto","Muy alto")))))</f>
      </c>
      <c r="DB159" s="3">
        <f>IF($BX159="","",SUM(FG159,FH159,FE159,FF159))</f>
      </c>
      <c r="DC159" s="3">
        <f>IF(DB159="","",IF(DB159&lt;Tablas!$C$26,"Nulo",IF(DB159&lt;Tablas!$D$26,"Bajo",IF(DB159&lt;Tablas!$E$26,"Medio",IF(DB159&lt;Tablas!$F$26,"Alto","Muy alto")))))</f>
      </c>
      <c r="DD159" s="3">
        <f>IF($BX159="","",COUNTBLANK(D159:BO159)+IF($B159="Sí",COUNTBLANK(BP159:BS159),0)+IF($C159="Sí",COUNTBLANK(BT159:BW159),0)+IF($B159="",1,0)+IF($C159="",1,0))</f>
      </c>
      <c r="DE159" s="3">
        <f>IF(D159="",0,INDEX(Tablas!$B$4:$B$8,MATCH(D159,Tablas!$A$4:$A$8,0)))</f>
      </c>
      <c r="DF159" s="3">
        <f>IF(E159="",0,INDEX(Tablas!$C$4:$C$8,MATCH(E159,Tablas!$A$4:$A$8,0)))</f>
      </c>
      <c r="DG159" s="3">
        <f>IF(F159="",0,INDEX(Tablas!$C$4:$C$8,MATCH(F159,Tablas!$A$4:$A$8,0)))</f>
      </c>
      <c r="DH159" s="3">
        <f>IF(G159="",0,INDEX(Tablas!$B$4:$B$8,MATCH(G159,Tablas!$A$4:$A$8,0)))</f>
      </c>
      <c r="DI159" s="3">
        <f>IF(H159="",0,INDEX(Tablas!$C$4:$C$8,MATCH(H159,Tablas!$A$4:$A$8,0)))</f>
      </c>
      <c r="DJ159" s="3">
        <f>IF(I159="",0,INDEX(Tablas!$C$4:$C$8,MATCH(I159,Tablas!$A$4:$A$8,0)))</f>
      </c>
      <c r="DK159" s="3">
        <f>IF(J159="",0,INDEX(Tablas!$C$4:$C$8,MATCH(J159,Tablas!$A$4:$A$8,0)))</f>
      </c>
      <c r="DL159" s="3">
        <f>IF(K159="",0,INDEX(Tablas!$C$4:$C$8,MATCH(K159,Tablas!$A$4:$A$8,0)))</f>
      </c>
      <c r="DM159" s="3">
        <f>IF(L159="",0,INDEX(Tablas!$C$4:$C$8,MATCH(L159,Tablas!$A$4:$A$8,0)))</f>
      </c>
      <c r="DN159" s="3">
        <f>IF(M159="",0,INDEX(Tablas!$C$4:$C$8,MATCH(M159,Tablas!$A$4:$A$8,0)))</f>
      </c>
      <c r="DO159" s="3">
        <f>IF(N159="",0,INDEX(Tablas!$C$4:$C$8,MATCH(N159,Tablas!$A$4:$A$8,0)))</f>
      </c>
      <c r="DP159" s="3">
        <f>IF(O159="",0,INDEX(Tablas!$C$4:$C$8,MATCH(O159,Tablas!$A$4:$A$8,0)))</f>
      </c>
      <c r="DQ159" s="3">
        <f>IF(P159="",0,INDEX(Tablas!$C$4:$C$8,MATCH(P159,Tablas!$A$4:$A$8,0)))</f>
      </c>
      <c r="DR159" s="3">
        <f>IF(Q159="",0,INDEX(Tablas!$C$4:$C$8,MATCH(Q159,Tablas!$A$4:$A$8,0)))</f>
      </c>
      <c r="DS159" s="3">
        <f>IF(R159="",0,INDEX(Tablas!$C$4:$C$8,MATCH(R159,Tablas!$A$4:$A$8,0)))</f>
      </c>
      <c r="DT159" s="3">
        <f>IF(S159="",0,INDEX(Tablas!$C$4:$C$8,MATCH(S159,Tablas!$A$4:$A$8,0)))</f>
      </c>
      <c r="DU159" s="3">
        <f>IF(T159="",0,INDEX(Tablas!$C$4:$C$8,MATCH(T159,Tablas!$A$4:$A$8,0)))</f>
      </c>
      <c r="DV159" s="3">
        <f>IF(U159="",0,INDEX(Tablas!$C$4:$C$8,MATCH(U159,Tablas!$A$4:$A$8,0)))</f>
      </c>
      <c r="DW159" s="3">
        <f>IF(V159="",0,INDEX(Tablas!$C$4:$C$8,MATCH(V159,Tablas!$A$4:$A$8,0)))</f>
      </c>
      <c r="DX159" s="3">
        <f>IF(W159="",0,INDEX(Tablas!$C$4:$C$8,MATCH(W159,Tablas!$A$4:$A$8,0)))</f>
      </c>
      <c r="DY159" s="3">
        <f>IF(X159="",0,INDEX(Tablas!$C$4:$C$8,MATCH(X159,Tablas!$A$4:$A$8,0)))</f>
      </c>
      <c r="DZ159" s="3">
        <f>IF(Y159="",0,INDEX(Tablas!$C$4:$C$8,MATCH(Y159,Tablas!$A$4:$A$8,0)))</f>
      </c>
      <c r="EA159" s="3">
        <f>IF(Z159="",0,INDEX(Tablas!$B$4:$B$8,MATCH(Z159,Tablas!$A$4:$A$8,0)))</f>
      </c>
      <c r="EB159" s="3">
        <f>IF(AA159="",0,INDEX(Tablas!$B$4:$B$8,MATCH(AA159,Tablas!$A$4:$A$8,0)))</f>
      </c>
      <c r="EC159" s="3">
        <f>IF(AB159="",0,INDEX(Tablas!$B$4:$B$8,MATCH(AB159,Tablas!$A$4:$A$8,0)))</f>
      </c>
      <c r="ED159" s="3">
        <f>IF(AC159="",0,INDEX(Tablas!$B$4:$B$8,MATCH(AC159,Tablas!$A$4:$A$8,0)))</f>
      </c>
      <c r="EE159" s="3">
        <f>IF(AD159="",0,INDEX(Tablas!$B$4:$B$8,MATCH(AD159,Tablas!$A$4:$A$8,0)))</f>
      </c>
      <c r="EF159" s="3">
        <f>IF(AE159="",0,INDEX(Tablas!$B$4:$B$8,MATCH(AE159,Tablas!$A$4:$A$8,0)))</f>
      </c>
      <c r="EG159" s="3">
        <f>IF(AF159="",0,INDEX(Tablas!$C$4:$C$8,MATCH(AF159,Tablas!$A$4:$A$8,0)))</f>
      </c>
      <c r="EH159" s="3">
        <f>IF(AG159="",0,INDEX(Tablas!$B$4:$B$8,MATCH(AG159,Tablas!$A$4:$A$8,0)))</f>
      </c>
      <c r="EI159" s="3">
        <f>IF(AH159="",0,INDEX(Tablas!$B$4:$B$8,MATCH(AH159,Tablas!$A$4:$A$8,0)))</f>
      </c>
      <c r="EJ159" s="3">
        <f>IF(AI159="",0,INDEX(Tablas!$B$4:$B$8,MATCH(AI159,Tablas!$A$4:$A$8,0)))</f>
      </c>
      <c r="EK159" s="3">
        <f>IF(AJ159="",0,INDEX(Tablas!$B$4:$B$8,MATCH(AJ159,Tablas!$A$4:$A$8,0)))</f>
      </c>
      <c r="EL159" s="3">
        <f>IF(AK159="",0,INDEX(Tablas!$B$4:$B$8,MATCH(AK159,Tablas!$A$4:$A$8,0)))</f>
      </c>
      <c r="EM159" s="3">
        <f>IF(AL159="",0,INDEX(Tablas!$B$4:$B$8,MATCH(AL159,Tablas!$A$4:$A$8,0)))</f>
      </c>
      <c r="EN159" s="3">
        <f>IF(AM159="",0,INDEX(Tablas!$B$4:$B$8,MATCH(AM159,Tablas!$A$4:$A$8,0)))</f>
      </c>
      <c r="EO159" s="3">
        <f>IF(AN159="",0,INDEX(Tablas!$B$4:$B$8,MATCH(AN159,Tablas!$A$4:$A$8,0)))</f>
      </c>
      <c r="EP159" s="3">
        <f>IF(AO159="",0,INDEX(Tablas!$B$4:$B$8,MATCH(AO159,Tablas!$A$4:$A$8,0)))</f>
      </c>
      <c r="EQ159" s="3">
        <f>IF(AP159="",0,INDEX(Tablas!$B$4:$B$8,MATCH(AP159,Tablas!$A$4:$A$8,0)))</f>
      </c>
      <c r="ER159" s="3">
        <f>IF(AQ159="",0,INDEX(Tablas!$B$4:$B$8,MATCH(AQ159,Tablas!$A$4:$A$8,0)))</f>
      </c>
      <c r="ES159" s="3">
        <f>IF(AR159="",0,INDEX(Tablas!$B$4:$B$8,MATCH(AR159,Tablas!$A$4:$A$8,0)))</f>
      </c>
      <c r="ET159" s="3">
        <f>IF(AS159="",0,INDEX(Tablas!$B$4:$B$8,MATCH(AS159,Tablas!$A$4:$A$8,0)))</f>
      </c>
      <c r="EU159" s="3">
        <f>IF(AT159="",0,INDEX(Tablas!$B$4:$B$8,MATCH(AT159,Tablas!$A$4:$A$8,0)))</f>
      </c>
      <c r="EV159" s="3">
        <f>IF(AU159="",0,INDEX(Tablas!$B$4:$B$8,MATCH(AU159,Tablas!$A$4:$A$8,0)))</f>
      </c>
      <c r="EW159" s="3">
        <f>IF(AV159="",0,INDEX(Tablas!$B$4:$B$8,MATCH(AV159,Tablas!$A$4:$A$8,0)))</f>
      </c>
      <c r="EX159" s="3">
        <f>IF(AW159="",0,INDEX(Tablas!$B$4:$B$8,MATCH(AW159,Tablas!$A$4:$A$8,0)))</f>
      </c>
      <c r="EY159" s="3">
        <f>IF(AX159="",0,INDEX(Tablas!$B$4:$B$8,MATCH(AX159,Tablas!$A$4:$A$8,0)))</f>
      </c>
      <c r="EZ159" s="3">
        <f>IF(AY159="",0,INDEX(Tablas!$B$4:$B$8,MATCH(AY159,Tablas!$A$4:$A$8,0)))</f>
      </c>
      <c r="FA159" s="3">
        <f>IF(AZ159="",0,INDEX(Tablas!$B$4:$B$8,MATCH(AZ159,Tablas!$A$4:$A$8,0)))</f>
      </c>
      <c r="FB159" s="3">
        <f>IF(BA159="",0,INDEX(Tablas!$B$4:$B$8,MATCH(BA159,Tablas!$A$4:$A$8,0)))</f>
      </c>
      <c r="FC159" s="3">
        <f>IF(BB159="",0,INDEX(Tablas!$B$4:$B$8,MATCH(BB159,Tablas!$A$4:$A$8,0)))</f>
      </c>
      <c r="FD159" s="3">
        <f>IF(BC159="",0,INDEX(Tablas!$B$4:$B$8,MATCH(BC159,Tablas!$A$4:$A$8,0)))</f>
      </c>
      <c r="FE159" s="3">
        <f>IF(BD159="",0,INDEX(Tablas!$B$4:$B$8,MATCH(BD159,Tablas!$A$4:$A$8,0)))</f>
      </c>
      <c r="FF159" s="3">
        <f>IF(BE159="",0,INDEX(Tablas!$C$4:$C$8,MATCH(BE159,Tablas!$A$4:$A$8,0)))</f>
      </c>
      <c r="FG159" s="3">
        <f>IF(BF159="",0,INDEX(Tablas!$B$4:$B$8,MATCH(BF159,Tablas!$A$4:$A$8,0)))</f>
      </c>
      <c r="FH159" s="3">
        <f>IF(BG159="",0,INDEX(Tablas!$B$4:$B$8,MATCH(BG159,Tablas!$A$4:$A$8,0)))</f>
      </c>
      <c r="FI159" s="3">
        <f>IF(BH159="",0,INDEX(Tablas!$B$4:$B$8,MATCH(BH159,Tablas!$A$4:$A$8,0)))</f>
      </c>
      <c r="FJ159" s="3">
        <f>IF(BI159="",0,INDEX(Tablas!$C$4:$C$8,MATCH(BI159,Tablas!$A$4:$A$8,0)))</f>
      </c>
      <c r="FK159" s="3">
        <f>IF(BJ159="",0,INDEX(Tablas!$C$4:$C$8,MATCH(BJ159,Tablas!$A$4:$A$8,0)))</f>
      </c>
      <c r="FL159" s="3">
        <f>IF(BK159="",0,INDEX(Tablas!$C$4:$C$8,MATCH(BK159,Tablas!$A$4:$A$8,0)))</f>
      </c>
      <c r="FM159" s="3">
        <f>IF(BL159="",0,INDEX(Tablas!$C$4:$C$8,MATCH(BL159,Tablas!$A$4:$A$8,0)))</f>
      </c>
      <c r="FN159" s="3">
        <f>IF(BM159="",0,INDEX(Tablas!$C$4:$C$8,MATCH(BM159,Tablas!$A$4:$A$8,0)))</f>
      </c>
      <c r="FO159" s="3">
        <f>IF(BN159="",0,INDEX(Tablas!$C$4:$C$8,MATCH(BN159,Tablas!$A$4:$A$8,0)))</f>
      </c>
      <c r="FP159" s="3">
        <f>IF(BO159="",0,INDEX(Tablas!$C$4:$C$8,MATCH(BO159,Tablas!$A$4:$A$8,0)))</f>
      </c>
      <c r="FQ159" s="3">
        <f>IF(OR($B159&lt;&gt;"Sí",BP159=""),0,INDEX(Tablas!$C$4:$C$8,MATCH(BP159,Tablas!$A$4:$A$8,0)))</f>
      </c>
      <c r="FR159" s="3">
        <f>IF(OR($B159&lt;&gt;"Sí",BQ159=""),0,INDEX(Tablas!$C$4:$C$8,MATCH(BQ159,Tablas!$A$4:$A$8,0)))</f>
      </c>
      <c r="FS159" s="3">
        <f>IF(OR($B159&lt;&gt;"Sí",BR159=""),0,INDEX(Tablas!$C$4:$C$8,MATCH(BR159,Tablas!$A$4:$A$8,0)))</f>
      </c>
      <c r="FT159" s="3">
        <f>IF(OR($B159&lt;&gt;"Sí",BS159=""),0,INDEX(Tablas!$C$4:$C$8,MATCH(BS159,Tablas!$A$4:$A$8,0)))</f>
      </c>
      <c r="FU159" s="3">
        <f>IF(OR($C159&lt;&gt;"Sí",BT159=""),0,INDEX(Tablas!$C$4:$C$8,MATCH(BT159,Tablas!$A$4:$A$8,0)))</f>
      </c>
      <c r="FV159" s="3">
        <f>IF(OR($C159&lt;&gt;"Sí",BU159=""),0,INDEX(Tablas!$C$4:$C$8,MATCH(BU159,Tablas!$A$4:$A$8,0)))</f>
      </c>
      <c r="FW159" s="3">
        <f>IF(OR($C159&lt;&gt;"Sí",BV159=""),0,INDEX(Tablas!$C$4:$C$8,MATCH(BV159,Tablas!$A$4:$A$8,0)))</f>
      </c>
      <c r="FX159" s="3">
        <f>IF(OR($C159&lt;&gt;"Sí",BW159=""),0,INDEX(Tablas!$C$4:$C$8,MATCH(BW159,Tablas!$A$4:$A$8,0)))</f>
      </c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6">
        <f>IF(COUNTA($A160:$BW160)=0,"",SUM(DE160:FX160))</f>
      </c>
      <c r="BY160" s="6">
        <f>IF(BX160="","",IF(BX160&lt;Tablas!$C$11,"Nulo",IF(BX160&lt;Tablas!$D$11,"Bajo",IF(BX160&lt;Tablas!$E$11,"Medio",IF(BX160&lt;Tablas!$F$11,"Alto","Muy alto")))))</f>
      </c>
      <c r="BZ160" s="3">
        <f>IF($BX160="","",SUM(DE160,DG160,DF160,DH160,DI160))</f>
      </c>
      <c r="CA160" s="3">
        <f>IF(BZ160="","",IF(BZ160&lt;Tablas!$C$12,"Nulo",IF(BZ160&lt;Tablas!$D$12,"Bajo",IF(BZ160&lt;Tablas!$E$12,"Medio",IF(BZ160&lt;Tablas!$F$12,"Alto","Muy alto")))))</f>
      </c>
      <c r="CB160" s="3">
        <f>IF($BX160="","",SUM(DJ160,DP160,DK160,DL160,DM160,DN160,DO160,FQ160,FR160,FS160,FT160,DQ160,DR160,DS160,DT160,EC160,ED160,EE160,EF160,EA160,EB160,EG160,EH160,EM160,EN160))</f>
      </c>
      <c r="CC160" s="3">
        <f>IF(CB160="","",IF(CB160&lt;Tablas!$C$13,"Nulo",IF(CB160&lt;Tablas!$D$13,"Bajo",IF(CB160&lt;Tablas!$E$13,"Medio",IF(CB160&lt;Tablas!$F$13,"Alto","Muy alto")))))</f>
      </c>
      <c r="CD160" s="3">
        <f>IF($BX160="","",SUM(DU160,DV160,DW160,DX160,DY160,DZ160))</f>
      </c>
      <c r="CE160" s="3">
        <f>IF(CD160="","",IF(CD160&lt;Tablas!$C$14,"Nulo",IF(CD160&lt;Tablas!$D$14,"Bajo",IF(CD160&lt;Tablas!$E$14,"Medio",IF(CD160&lt;Tablas!$F$14,"Alto","Muy alto")))))</f>
      </c>
      <c r="CF160" s="3">
        <f>IF($BX160="","",SUM(EI160,EJ160,EK160,EL160,EO160,EP160,EQ160,ER160,ES160,ET160,EU160,EV160,EW160,EX160,FU160,FV160,FW160,FX160,FI160,FJ160,FK160,FL160,FM160,FN160,FO160,FP160))</f>
      </c>
      <c r="CG160" s="3">
        <f>IF(CF160="","",IF(CF160&lt;Tablas!$C$15,"Nulo",IF(CF160&lt;Tablas!$D$15,"Bajo",IF(CF160&lt;Tablas!$E$15,"Medio",IF(CF160&lt;Tablas!$F$15,"Alto","Muy alto")))))</f>
      </c>
      <c r="CH160" s="3">
        <f>IF($BX160="","",SUM(EY160,EZ160,FA160,FB160,FC160,FD160,FG160,FH160,FE160,FF160))</f>
      </c>
      <c r="CI160" s="3">
        <f>IF(CH160="","",IF(CH160&lt;Tablas!$C$16,"Nulo",IF(CH160&lt;Tablas!$D$16,"Bajo",IF(CH160&lt;Tablas!$E$16,"Medio",IF(CH160&lt;Tablas!$F$16,"Alto","Muy alto")))))</f>
      </c>
      <c r="CJ160" s="3">
        <f>IF($BX160="","",SUM(DE160,DG160,DF160,DH160,DI160))</f>
      </c>
      <c r="CK160" s="3">
        <f>IF(CJ160="","",IF(CJ160&lt;Tablas!$C$17,"Nulo",IF(CJ160&lt;Tablas!$D$17,"Bajo",IF(CJ160&lt;Tablas!$E$17,"Medio",IF(CJ160&lt;Tablas!$F$17,"Alto","Muy alto")))))</f>
      </c>
      <c r="CL160" s="3">
        <f>IF($BX160="","",SUM(DJ160,DP160,DK160,DL160,DM160,DN160,DO160,FQ160,FR160,FS160,FT160,DQ160,DR160,DS160,DT160))</f>
      </c>
      <c r="CM160" s="3">
        <f>IF(CL160="","",IF(CL160&lt;Tablas!$C$18,"Nulo",IF(CL160&lt;Tablas!$D$18,"Bajo",IF(CL160&lt;Tablas!$E$18,"Medio",IF(CL160&lt;Tablas!$F$18,"Alto","Muy alto")))))</f>
      </c>
      <c r="CN160" s="3">
        <f>IF($BX160="","",SUM(EC160,ED160,EE160,EF160,EA160,EB160,EG160,EH160,EM160,EN160))</f>
      </c>
      <c r="CO160" s="3">
        <f>IF(CN160="","",IF(CN160&lt;Tablas!$C$19,"Nulo",IF(CN160&lt;Tablas!$D$19,"Bajo",IF(CN160&lt;Tablas!$E$19,"Medio",IF(CN160&lt;Tablas!$F$19,"Alto","Muy alto")))))</f>
      </c>
      <c r="CP160" s="3">
        <f>IF($BX160="","",SUM(DU160,DV160))</f>
      </c>
      <c r="CQ160" s="3">
        <f>IF(CP160="","",IF(CP160&lt;Tablas!$C$20,"Nulo",IF(CP160&lt;Tablas!$D$20,"Bajo",IF(CP160&lt;Tablas!$E$20,"Medio",IF(CP160&lt;Tablas!$F$20,"Alto","Muy alto")))))</f>
      </c>
      <c r="CR160" s="3">
        <f>IF($BX160="","",SUM(DW160,DX160,DY160,DZ160))</f>
      </c>
      <c r="CS160" s="3">
        <f>IF(CR160="","",IF(CR160&lt;Tablas!$C$21,"Nulo",IF(CR160&lt;Tablas!$D$21,"Bajo",IF(CR160&lt;Tablas!$E$21,"Medio",IF(CR160&lt;Tablas!$F$21,"Alto","Muy alto")))))</f>
      </c>
      <c r="CT160" s="3">
        <f>IF($BX160="","",SUM(EI160,EJ160,EK160,EL160,EO160,EP160,EQ160,ER160,ES160))</f>
      </c>
      <c r="CU160" s="3">
        <f>IF(CT160="","",IF(CT160&lt;Tablas!$C$22,"Nulo",IF(CT160&lt;Tablas!$D$22,"Bajo",IF(CT160&lt;Tablas!$E$22,"Medio",IF(CT160&lt;Tablas!$F$22,"Alto","Muy alto")))))</f>
      </c>
      <c r="CV160" s="3">
        <f>IF($BX160="","",SUM(ET160,EU160,EV160,EW160,EX160,FU160,FV160,FW160,FX160))</f>
      </c>
      <c r="CW160" s="3">
        <f>IF(CV160="","",IF(CV160&lt;Tablas!$C$23,"Nulo",IF(CV160&lt;Tablas!$D$23,"Bajo",IF(CV160&lt;Tablas!$E$23,"Medio",IF(CV160&lt;Tablas!$F$23,"Alto","Muy alto")))))</f>
      </c>
      <c r="CX160" s="3">
        <f>IF($BX160="","",SUM(FI160,FJ160,FK160,FL160,FM160,FN160,FO160,FP160))</f>
      </c>
      <c r="CY160" s="3">
        <f>IF(CX160="","",IF(CX160&lt;Tablas!$C$24,"Nulo",IF(CX160&lt;Tablas!$D$24,"Bajo",IF(CX160&lt;Tablas!$E$24,"Medio",IF(CX160&lt;Tablas!$F$24,"Alto","Muy alto")))))</f>
      </c>
      <c r="CZ160" s="3">
        <f>IF($BX160="","",SUM(EY160,EZ160,FA160,FB160,FC160,FD160))</f>
      </c>
      <c r="DA160" s="3">
        <f>IF(CZ160="","",IF(CZ160&lt;Tablas!$C$25,"Nulo",IF(CZ160&lt;Tablas!$D$25,"Bajo",IF(CZ160&lt;Tablas!$E$25,"Medio",IF(CZ160&lt;Tablas!$F$25,"Alto","Muy alto")))))</f>
      </c>
      <c r="DB160" s="3">
        <f>IF($BX160="","",SUM(FG160,FH160,FE160,FF160))</f>
      </c>
      <c r="DC160" s="3">
        <f>IF(DB160="","",IF(DB160&lt;Tablas!$C$26,"Nulo",IF(DB160&lt;Tablas!$D$26,"Bajo",IF(DB160&lt;Tablas!$E$26,"Medio",IF(DB160&lt;Tablas!$F$26,"Alto","Muy alto")))))</f>
      </c>
      <c r="DD160" s="3">
        <f>IF($BX160="","",COUNTBLANK(D160:BO160)+IF($B160="Sí",COUNTBLANK(BP160:BS160),0)+IF($C160="Sí",COUNTBLANK(BT160:BW160),0)+IF($B160="",1,0)+IF($C160="",1,0))</f>
      </c>
      <c r="DE160" s="3">
        <f>IF(D160="",0,INDEX(Tablas!$B$4:$B$8,MATCH(D160,Tablas!$A$4:$A$8,0)))</f>
      </c>
      <c r="DF160" s="3">
        <f>IF(E160="",0,INDEX(Tablas!$C$4:$C$8,MATCH(E160,Tablas!$A$4:$A$8,0)))</f>
      </c>
      <c r="DG160" s="3">
        <f>IF(F160="",0,INDEX(Tablas!$C$4:$C$8,MATCH(F160,Tablas!$A$4:$A$8,0)))</f>
      </c>
      <c r="DH160" s="3">
        <f>IF(G160="",0,INDEX(Tablas!$B$4:$B$8,MATCH(G160,Tablas!$A$4:$A$8,0)))</f>
      </c>
      <c r="DI160" s="3">
        <f>IF(H160="",0,INDEX(Tablas!$C$4:$C$8,MATCH(H160,Tablas!$A$4:$A$8,0)))</f>
      </c>
      <c r="DJ160" s="3">
        <f>IF(I160="",0,INDEX(Tablas!$C$4:$C$8,MATCH(I160,Tablas!$A$4:$A$8,0)))</f>
      </c>
      <c r="DK160" s="3">
        <f>IF(J160="",0,INDEX(Tablas!$C$4:$C$8,MATCH(J160,Tablas!$A$4:$A$8,0)))</f>
      </c>
      <c r="DL160" s="3">
        <f>IF(K160="",0,INDEX(Tablas!$C$4:$C$8,MATCH(K160,Tablas!$A$4:$A$8,0)))</f>
      </c>
      <c r="DM160" s="3">
        <f>IF(L160="",0,INDEX(Tablas!$C$4:$C$8,MATCH(L160,Tablas!$A$4:$A$8,0)))</f>
      </c>
      <c r="DN160" s="3">
        <f>IF(M160="",0,INDEX(Tablas!$C$4:$C$8,MATCH(M160,Tablas!$A$4:$A$8,0)))</f>
      </c>
      <c r="DO160" s="3">
        <f>IF(N160="",0,INDEX(Tablas!$C$4:$C$8,MATCH(N160,Tablas!$A$4:$A$8,0)))</f>
      </c>
      <c r="DP160" s="3">
        <f>IF(O160="",0,INDEX(Tablas!$C$4:$C$8,MATCH(O160,Tablas!$A$4:$A$8,0)))</f>
      </c>
      <c r="DQ160" s="3">
        <f>IF(P160="",0,INDEX(Tablas!$C$4:$C$8,MATCH(P160,Tablas!$A$4:$A$8,0)))</f>
      </c>
      <c r="DR160" s="3">
        <f>IF(Q160="",0,INDEX(Tablas!$C$4:$C$8,MATCH(Q160,Tablas!$A$4:$A$8,0)))</f>
      </c>
      <c r="DS160" s="3">
        <f>IF(R160="",0,INDEX(Tablas!$C$4:$C$8,MATCH(R160,Tablas!$A$4:$A$8,0)))</f>
      </c>
      <c r="DT160" s="3">
        <f>IF(S160="",0,INDEX(Tablas!$C$4:$C$8,MATCH(S160,Tablas!$A$4:$A$8,0)))</f>
      </c>
      <c r="DU160" s="3">
        <f>IF(T160="",0,INDEX(Tablas!$C$4:$C$8,MATCH(T160,Tablas!$A$4:$A$8,0)))</f>
      </c>
      <c r="DV160" s="3">
        <f>IF(U160="",0,INDEX(Tablas!$C$4:$C$8,MATCH(U160,Tablas!$A$4:$A$8,0)))</f>
      </c>
      <c r="DW160" s="3">
        <f>IF(V160="",0,INDEX(Tablas!$C$4:$C$8,MATCH(V160,Tablas!$A$4:$A$8,0)))</f>
      </c>
      <c r="DX160" s="3">
        <f>IF(W160="",0,INDEX(Tablas!$C$4:$C$8,MATCH(W160,Tablas!$A$4:$A$8,0)))</f>
      </c>
      <c r="DY160" s="3">
        <f>IF(X160="",0,INDEX(Tablas!$C$4:$C$8,MATCH(X160,Tablas!$A$4:$A$8,0)))</f>
      </c>
      <c r="DZ160" s="3">
        <f>IF(Y160="",0,INDEX(Tablas!$C$4:$C$8,MATCH(Y160,Tablas!$A$4:$A$8,0)))</f>
      </c>
      <c r="EA160" s="3">
        <f>IF(Z160="",0,INDEX(Tablas!$B$4:$B$8,MATCH(Z160,Tablas!$A$4:$A$8,0)))</f>
      </c>
      <c r="EB160" s="3">
        <f>IF(AA160="",0,INDEX(Tablas!$B$4:$B$8,MATCH(AA160,Tablas!$A$4:$A$8,0)))</f>
      </c>
      <c r="EC160" s="3">
        <f>IF(AB160="",0,INDEX(Tablas!$B$4:$B$8,MATCH(AB160,Tablas!$A$4:$A$8,0)))</f>
      </c>
      <c r="ED160" s="3">
        <f>IF(AC160="",0,INDEX(Tablas!$B$4:$B$8,MATCH(AC160,Tablas!$A$4:$A$8,0)))</f>
      </c>
      <c r="EE160" s="3">
        <f>IF(AD160="",0,INDEX(Tablas!$B$4:$B$8,MATCH(AD160,Tablas!$A$4:$A$8,0)))</f>
      </c>
      <c r="EF160" s="3">
        <f>IF(AE160="",0,INDEX(Tablas!$B$4:$B$8,MATCH(AE160,Tablas!$A$4:$A$8,0)))</f>
      </c>
      <c r="EG160" s="3">
        <f>IF(AF160="",0,INDEX(Tablas!$C$4:$C$8,MATCH(AF160,Tablas!$A$4:$A$8,0)))</f>
      </c>
      <c r="EH160" s="3">
        <f>IF(AG160="",0,INDEX(Tablas!$B$4:$B$8,MATCH(AG160,Tablas!$A$4:$A$8,0)))</f>
      </c>
      <c r="EI160" s="3">
        <f>IF(AH160="",0,INDEX(Tablas!$B$4:$B$8,MATCH(AH160,Tablas!$A$4:$A$8,0)))</f>
      </c>
      <c r="EJ160" s="3">
        <f>IF(AI160="",0,INDEX(Tablas!$B$4:$B$8,MATCH(AI160,Tablas!$A$4:$A$8,0)))</f>
      </c>
      <c r="EK160" s="3">
        <f>IF(AJ160="",0,INDEX(Tablas!$B$4:$B$8,MATCH(AJ160,Tablas!$A$4:$A$8,0)))</f>
      </c>
      <c r="EL160" s="3">
        <f>IF(AK160="",0,INDEX(Tablas!$B$4:$B$8,MATCH(AK160,Tablas!$A$4:$A$8,0)))</f>
      </c>
      <c r="EM160" s="3">
        <f>IF(AL160="",0,INDEX(Tablas!$B$4:$B$8,MATCH(AL160,Tablas!$A$4:$A$8,0)))</f>
      </c>
      <c r="EN160" s="3">
        <f>IF(AM160="",0,INDEX(Tablas!$B$4:$B$8,MATCH(AM160,Tablas!$A$4:$A$8,0)))</f>
      </c>
      <c r="EO160" s="3">
        <f>IF(AN160="",0,INDEX(Tablas!$B$4:$B$8,MATCH(AN160,Tablas!$A$4:$A$8,0)))</f>
      </c>
      <c r="EP160" s="3">
        <f>IF(AO160="",0,INDEX(Tablas!$B$4:$B$8,MATCH(AO160,Tablas!$A$4:$A$8,0)))</f>
      </c>
      <c r="EQ160" s="3">
        <f>IF(AP160="",0,INDEX(Tablas!$B$4:$B$8,MATCH(AP160,Tablas!$A$4:$A$8,0)))</f>
      </c>
      <c r="ER160" s="3">
        <f>IF(AQ160="",0,INDEX(Tablas!$B$4:$B$8,MATCH(AQ160,Tablas!$A$4:$A$8,0)))</f>
      </c>
      <c r="ES160" s="3">
        <f>IF(AR160="",0,INDEX(Tablas!$B$4:$B$8,MATCH(AR160,Tablas!$A$4:$A$8,0)))</f>
      </c>
      <c r="ET160" s="3">
        <f>IF(AS160="",0,INDEX(Tablas!$B$4:$B$8,MATCH(AS160,Tablas!$A$4:$A$8,0)))</f>
      </c>
      <c r="EU160" s="3">
        <f>IF(AT160="",0,INDEX(Tablas!$B$4:$B$8,MATCH(AT160,Tablas!$A$4:$A$8,0)))</f>
      </c>
      <c r="EV160" s="3">
        <f>IF(AU160="",0,INDEX(Tablas!$B$4:$B$8,MATCH(AU160,Tablas!$A$4:$A$8,0)))</f>
      </c>
      <c r="EW160" s="3">
        <f>IF(AV160="",0,INDEX(Tablas!$B$4:$B$8,MATCH(AV160,Tablas!$A$4:$A$8,0)))</f>
      </c>
      <c r="EX160" s="3">
        <f>IF(AW160="",0,INDEX(Tablas!$B$4:$B$8,MATCH(AW160,Tablas!$A$4:$A$8,0)))</f>
      </c>
      <c r="EY160" s="3">
        <f>IF(AX160="",0,INDEX(Tablas!$B$4:$B$8,MATCH(AX160,Tablas!$A$4:$A$8,0)))</f>
      </c>
      <c r="EZ160" s="3">
        <f>IF(AY160="",0,INDEX(Tablas!$B$4:$B$8,MATCH(AY160,Tablas!$A$4:$A$8,0)))</f>
      </c>
      <c r="FA160" s="3">
        <f>IF(AZ160="",0,INDEX(Tablas!$B$4:$B$8,MATCH(AZ160,Tablas!$A$4:$A$8,0)))</f>
      </c>
      <c r="FB160" s="3">
        <f>IF(BA160="",0,INDEX(Tablas!$B$4:$B$8,MATCH(BA160,Tablas!$A$4:$A$8,0)))</f>
      </c>
      <c r="FC160" s="3">
        <f>IF(BB160="",0,INDEX(Tablas!$B$4:$B$8,MATCH(BB160,Tablas!$A$4:$A$8,0)))</f>
      </c>
      <c r="FD160" s="3">
        <f>IF(BC160="",0,INDEX(Tablas!$B$4:$B$8,MATCH(BC160,Tablas!$A$4:$A$8,0)))</f>
      </c>
      <c r="FE160" s="3">
        <f>IF(BD160="",0,INDEX(Tablas!$B$4:$B$8,MATCH(BD160,Tablas!$A$4:$A$8,0)))</f>
      </c>
      <c r="FF160" s="3">
        <f>IF(BE160="",0,INDEX(Tablas!$C$4:$C$8,MATCH(BE160,Tablas!$A$4:$A$8,0)))</f>
      </c>
      <c r="FG160" s="3">
        <f>IF(BF160="",0,INDEX(Tablas!$B$4:$B$8,MATCH(BF160,Tablas!$A$4:$A$8,0)))</f>
      </c>
      <c r="FH160" s="3">
        <f>IF(BG160="",0,INDEX(Tablas!$B$4:$B$8,MATCH(BG160,Tablas!$A$4:$A$8,0)))</f>
      </c>
      <c r="FI160" s="3">
        <f>IF(BH160="",0,INDEX(Tablas!$B$4:$B$8,MATCH(BH160,Tablas!$A$4:$A$8,0)))</f>
      </c>
      <c r="FJ160" s="3">
        <f>IF(BI160="",0,INDEX(Tablas!$C$4:$C$8,MATCH(BI160,Tablas!$A$4:$A$8,0)))</f>
      </c>
      <c r="FK160" s="3">
        <f>IF(BJ160="",0,INDEX(Tablas!$C$4:$C$8,MATCH(BJ160,Tablas!$A$4:$A$8,0)))</f>
      </c>
      <c r="FL160" s="3">
        <f>IF(BK160="",0,INDEX(Tablas!$C$4:$C$8,MATCH(BK160,Tablas!$A$4:$A$8,0)))</f>
      </c>
      <c r="FM160" s="3">
        <f>IF(BL160="",0,INDEX(Tablas!$C$4:$C$8,MATCH(BL160,Tablas!$A$4:$A$8,0)))</f>
      </c>
      <c r="FN160" s="3">
        <f>IF(BM160="",0,INDEX(Tablas!$C$4:$C$8,MATCH(BM160,Tablas!$A$4:$A$8,0)))</f>
      </c>
      <c r="FO160" s="3">
        <f>IF(BN160="",0,INDEX(Tablas!$C$4:$C$8,MATCH(BN160,Tablas!$A$4:$A$8,0)))</f>
      </c>
      <c r="FP160" s="3">
        <f>IF(BO160="",0,INDEX(Tablas!$C$4:$C$8,MATCH(BO160,Tablas!$A$4:$A$8,0)))</f>
      </c>
      <c r="FQ160" s="3">
        <f>IF(OR($B160&lt;&gt;"Sí",BP160=""),0,INDEX(Tablas!$C$4:$C$8,MATCH(BP160,Tablas!$A$4:$A$8,0)))</f>
      </c>
      <c r="FR160" s="3">
        <f>IF(OR($B160&lt;&gt;"Sí",BQ160=""),0,INDEX(Tablas!$C$4:$C$8,MATCH(BQ160,Tablas!$A$4:$A$8,0)))</f>
      </c>
      <c r="FS160" s="3">
        <f>IF(OR($B160&lt;&gt;"Sí",BR160=""),0,INDEX(Tablas!$C$4:$C$8,MATCH(BR160,Tablas!$A$4:$A$8,0)))</f>
      </c>
      <c r="FT160" s="3">
        <f>IF(OR($B160&lt;&gt;"Sí",BS160=""),0,INDEX(Tablas!$C$4:$C$8,MATCH(BS160,Tablas!$A$4:$A$8,0)))</f>
      </c>
      <c r="FU160" s="3">
        <f>IF(OR($C160&lt;&gt;"Sí",BT160=""),0,INDEX(Tablas!$C$4:$C$8,MATCH(BT160,Tablas!$A$4:$A$8,0)))</f>
      </c>
      <c r="FV160" s="3">
        <f>IF(OR($C160&lt;&gt;"Sí",BU160=""),0,INDEX(Tablas!$C$4:$C$8,MATCH(BU160,Tablas!$A$4:$A$8,0)))</f>
      </c>
      <c r="FW160" s="3">
        <f>IF(OR($C160&lt;&gt;"Sí",BV160=""),0,INDEX(Tablas!$C$4:$C$8,MATCH(BV160,Tablas!$A$4:$A$8,0)))</f>
      </c>
      <c r="FX160" s="3">
        <f>IF(OR($C160&lt;&gt;"Sí",BW160=""),0,INDEX(Tablas!$C$4:$C$8,MATCH(BW160,Tablas!$A$4:$A$8,0)))</f>
      </c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6">
        <f>IF(COUNTA($A161:$BW161)=0,"",SUM(DE161:FX161))</f>
      </c>
      <c r="BY161" s="6">
        <f>IF(BX161="","",IF(BX161&lt;Tablas!$C$11,"Nulo",IF(BX161&lt;Tablas!$D$11,"Bajo",IF(BX161&lt;Tablas!$E$11,"Medio",IF(BX161&lt;Tablas!$F$11,"Alto","Muy alto")))))</f>
      </c>
      <c r="BZ161" s="3">
        <f>IF($BX161="","",SUM(DE161,DG161,DF161,DH161,DI161))</f>
      </c>
      <c r="CA161" s="3">
        <f>IF(BZ161="","",IF(BZ161&lt;Tablas!$C$12,"Nulo",IF(BZ161&lt;Tablas!$D$12,"Bajo",IF(BZ161&lt;Tablas!$E$12,"Medio",IF(BZ161&lt;Tablas!$F$12,"Alto","Muy alto")))))</f>
      </c>
      <c r="CB161" s="3">
        <f>IF($BX161="","",SUM(DJ161,DP161,DK161,DL161,DM161,DN161,DO161,FQ161,FR161,FS161,FT161,DQ161,DR161,DS161,DT161,EC161,ED161,EE161,EF161,EA161,EB161,EG161,EH161,EM161,EN161))</f>
      </c>
      <c r="CC161" s="3">
        <f>IF(CB161="","",IF(CB161&lt;Tablas!$C$13,"Nulo",IF(CB161&lt;Tablas!$D$13,"Bajo",IF(CB161&lt;Tablas!$E$13,"Medio",IF(CB161&lt;Tablas!$F$13,"Alto","Muy alto")))))</f>
      </c>
      <c r="CD161" s="3">
        <f>IF($BX161="","",SUM(DU161,DV161,DW161,DX161,DY161,DZ161))</f>
      </c>
      <c r="CE161" s="3">
        <f>IF(CD161="","",IF(CD161&lt;Tablas!$C$14,"Nulo",IF(CD161&lt;Tablas!$D$14,"Bajo",IF(CD161&lt;Tablas!$E$14,"Medio",IF(CD161&lt;Tablas!$F$14,"Alto","Muy alto")))))</f>
      </c>
      <c r="CF161" s="3">
        <f>IF($BX161="","",SUM(EI161,EJ161,EK161,EL161,EO161,EP161,EQ161,ER161,ES161,ET161,EU161,EV161,EW161,EX161,FU161,FV161,FW161,FX161,FI161,FJ161,FK161,FL161,FM161,FN161,FO161,FP161))</f>
      </c>
      <c r="CG161" s="3">
        <f>IF(CF161="","",IF(CF161&lt;Tablas!$C$15,"Nulo",IF(CF161&lt;Tablas!$D$15,"Bajo",IF(CF161&lt;Tablas!$E$15,"Medio",IF(CF161&lt;Tablas!$F$15,"Alto","Muy alto")))))</f>
      </c>
      <c r="CH161" s="3">
        <f>IF($BX161="","",SUM(EY161,EZ161,FA161,FB161,FC161,FD161,FG161,FH161,FE161,FF161))</f>
      </c>
      <c r="CI161" s="3">
        <f>IF(CH161="","",IF(CH161&lt;Tablas!$C$16,"Nulo",IF(CH161&lt;Tablas!$D$16,"Bajo",IF(CH161&lt;Tablas!$E$16,"Medio",IF(CH161&lt;Tablas!$F$16,"Alto","Muy alto")))))</f>
      </c>
      <c r="CJ161" s="3">
        <f>IF($BX161="","",SUM(DE161,DG161,DF161,DH161,DI161))</f>
      </c>
      <c r="CK161" s="3">
        <f>IF(CJ161="","",IF(CJ161&lt;Tablas!$C$17,"Nulo",IF(CJ161&lt;Tablas!$D$17,"Bajo",IF(CJ161&lt;Tablas!$E$17,"Medio",IF(CJ161&lt;Tablas!$F$17,"Alto","Muy alto")))))</f>
      </c>
      <c r="CL161" s="3">
        <f>IF($BX161="","",SUM(DJ161,DP161,DK161,DL161,DM161,DN161,DO161,FQ161,FR161,FS161,FT161,DQ161,DR161,DS161,DT161))</f>
      </c>
      <c r="CM161" s="3">
        <f>IF(CL161="","",IF(CL161&lt;Tablas!$C$18,"Nulo",IF(CL161&lt;Tablas!$D$18,"Bajo",IF(CL161&lt;Tablas!$E$18,"Medio",IF(CL161&lt;Tablas!$F$18,"Alto","Muy alto")))))</f>
      </c>
      <c r="CN161" s="3">
        <f>IF($BX161="","",SUM(EC161,ED161,EE161,EF161,EA161,EB161,EG161,EH161,EM161,EN161))</f>
      </c>
      <c r="CO161" s="3">
        <f>IF(CN161="","",IF(CN161&lt;Tablas!$C$19,"Nulo",IF(CN161&lt;Tablas!$D$19,"Bajo",IF(CN161&lt;Tablas!$E$19,"Medio",IF(CN161&lt;Tablas!$F$19,"Alto","Muy alto")))))</f>
      </c>
      <c r="CP161" s="3">
        <f>IF($BX161="","",SUM(DU161,DV161))</f>
      </c>
      <c r="CQ161" s="3">
        <f>IF(CP161="","",IF(CP161&lt;Tablas!$C$20,"Nulo",IF(CP161&lt;Tablas!$D$20,"Bajo",IF(CP161&lt;Tablas!$E$20,"Medio",IF(CP161&lt;Tablas!$F$20,"Alto","Muy alto")))))</f>
      </c>
      <c r="CR161" s="3">
        <f>IF($BX161="","",SUM(DW161,DX161,DY161,DZ161))</f>
      </c>
      <c r="CS161" s="3">
        <f>IF(CR161="","",IF(CR161&lt;Tablas!$C$21,"Nulo",IF(CR161&lt;Tablas!$D$21,"Bajo",IF(CR161&lt;Tablas!$E$21,"Medio",IF(CR161&lt;Tablas!$F$21,"Alto","Muy alto")))))</f>
      </c>
      <c r="CT161" s="3">
        <f>IF($BX161="","",SUM(EI161,EJ161,EK161,EL161,EO161,EP161,EQ161,ER161,ES161))</f>
      </c>
      <c r="CU161" s="3">
        <f>IF(CT161="","",IF(CT161&lt;Tablas!$C$22,"Nulo",IF(CT161&lt;Tablas!$D$22,"Bajo",IF(CT161&lt;Tablas!$E$22,"Medio",IF(CT161&lt;Tablas!$F$22,"Alto","Muy alto")))))</f>
      </c>
      <c r="CV161" s="3">
        <f>IF($BX161="","",SUM(ET161,EU161,EV161,EW161,EX161,FU161,FV161,FW161,FX161))</f>
      </c>
      <c r="CW161" s="3">
        <f>IF(CV161="","",IF(CV161&lt;Tablas!$C$23,"Nulo",IF(CV161&lt;Tablas!$D$23,"Bajo",IF(CV161&lt;Tablas!$E$23,"Medio",IF(CV161&lt;Tablas!$F$23,"Alto","Muy alto")))))</f>
      </c>
      <c r="CX161" s="3">
        <f>IF($BX161="","",SUM(FI161,FJ161,FK161,FL161,FM161,FN161,FO161,FP161))</f>
      </c>
      <c r="CY161" s="3">
        <f>IF(CX161="","",IF(CX161&lt;Tablas!$C$24,"Nulo",IF(CX161&lt;Tablas!$D$24,"Bajo",IF(CX161&lt;Tablas!$E$24,"Medio",IF(CX161&lt;Tablas!$F$24,"Alto","Muy alto")))))</f>
      </c>
      <c r="CZ161" s="3">
        <f>IF($BX161="","",SUM(EY161,EZ161,FA161,FB161,FC161,FD161))</f>
      </c>
      <c r="DA161" s="3">
        <f>IF(CZ161="","",IF(CZ161&lt;Tablas!$C$25,"Nulo",IF(CZ161&lt;Tablas!$D$25,"Bajo",IF(CZ161&lt;Tablas!$E$25,"Medio",IF(CZ161&lt;Tablas!$F$25,"Alto","Muy alto")))))</f>
      </c>
      <c r="DB161" s="3">
        <f>IF($BX161="","",SUM(FG161,FH161,FE161,FF161))</f>
      </c>
      <c r="DC161" s="3">
        <f>IF(DB161="","",IF(DB161&lt;Tablas!$C$26,"Nulo",IF(DB161&lt;Tablas!$D$26,"Bajo",IF(DB161&lt;Tablas!$E$26,"Medio",IF(DB161&lt;Tablas!$F$26,"Alto","Muy alto")))))</f>
      </c>
      <c r="DD161" s="3">
        <f>IF($BX161="","",COUNTBLANK(D161:BO161)+IF($B161="Sí",COUNTBLANK(BP161:BS161),0)+IF($C161="Sí",COUNTBLANK(BT161:BW161),0)+IF($B161="",1,0)+IF($C161="",1,0))</f>
      </c>
      <c r="DE161" s="3">
        <f>IF(D161="",0,INDEX(Tablas!$B$4:$B$8,MATCH(D161,Tablas!$A$4:$A$8,0)))</f>
      </c>
      <c r="DF161" s="3">
        <f>IF(E161="",0,INDEX(Tablas!$C$4:$C$8,MATCH(E161,Tablas!$A$4:$A$8,0)))</f>
      </c>
      <c r="DG161" s="3">
        <f>IF(F161="",0,INDEX(Tablas!$C$4:$C$8,MATCH(F161,Tablas!$A$4:$A$8,0)))</f>
      </c>
      <c r="DH161" s="3">
        <f>IF(G161="",0,INDEX(Tablas!$B$4:$B$8,MATCH(G161,Tablas!$A$4:$A$8,0)))</f>
      </c>
      <c r="DI161" s="3">
        <f>IF(H161="",0,INDEX(Tablas!$C$4:$C$8,MATCH(H161,Tablas!$A$4:$A$8,0)))</f>
      </c>
      <c r="DJ161" s="3">
        <f>IF(I161="",0,INDEX(Tablas!$C$4:$C$8,MATCH(I161,Tablas!$A$4:$A$8,0)))</f>
      </c>
      <c r="DK161" s="3">
        <f>IF(J161="",0,INDEX(Tablas!$C$4:$C$8,MATCH(J161,Tablas!$A$4:$A$8,0)))</f>
      </c>
      <c r="DL161" s="3">
        <f>IF(K161="",0,INDEX(Tablas!$C$4:$C$8,MATCH(K161,Tablas!$A$4:$A$8,0)))</f>
      </c>
      <c r="DM161" s="3">
        <f>IF(L161="",0,INDEX(Tablas!$C$4:$C$8,MATCH(L161,Tablas!$A$4:$A$8,0)))</f>
      </c>
      <c r="DN161" s="3">
        <f>IF(M161="",0,INDEX(Tablas!$C$4:$C$8,MATCH(M161,Tablas!$A$4:$A$8,0)))</f>
      </c>
      <c r="DO161" s="3">
        <f>IF(N161="",0,INDEX(Tablas!$C$4:$C$8,MATCH(N161,Tablas!$A$4:$A$8,0)))</f>
      </c>
      <c r="DP161" s="3">
        <f>IF(O161="",0,INDEX(Tablas!$C$4:$C$8,MATCH(O161,Tablas!$A$4:$A$8,0)))</f>
      </c>
      <c r="DQ161" s="3">
        <f>IF(P161="",0,INDEX(Tablas!$C$4:$C$8,MATCH(P161,Tablas!$A$4:$A$8,0)))</f>
      </c>
      <c r="DR161" s="3">
        <f>IF(Q161="",0,INDEX(Tablas!$C$4:$C$8,MATCH(Q161,Tablas!$A$4:$A$8,0)))</f>
      </c>
      <c r="DS161" s="3">
        <f>IF(R161="",0,INDEX(Tablas!$C$4:$C$8,MATCH(R161,Tablas!$A$4:$A$8,0)))</f>
      </c>
      <c r="DT161" s="3">
        <f>IF(S161="",0,INDEX(Tablas!$C$4:$C$8,MATCH(S161,Tablas!$A$4:$A$8,0)))</f>
      </c>
      <c r="DU161" s="3">
        <f>IF(T161="",0,INDEX(Tablas!$C$4:$C$8,MATCH(T161,Tablas!$A$4:$A$8,0)))</f>
      </c>
      <c r="DV161" s="3">
        <f>IF(U161="",0,INDEX(Tablas!$C$4:$C$8,MATCH(U161,Tablas!$A$4:$A$8,0)))</f>
      </c>
      <c r="DW161" s="3">
        <f>IF(V161="",0,INDEX(Tablas!$C$4:$C$8,MATCH(V161,Tablas!$A$4:$A$8,0)))</f>
      </c>
      <c r="DX161" s="3">
        <f>IF(W161="",0,INDEX(Tablas!$C$4:$C$8,MATCH(W161,Tablas!$A$4:$A$8,0)))</f>
      </c>
      <c r="DY161" s="3">
        <f>IF(X161="",0,INDEX(Tablas!$C$4:$C$8,MATCH(X161,Tablas!$A$4:$A$8,0)))</f>
      </c>
      <c r="DZ161" s="3">
        <f>IF(Y161="",0,INDEX(Tablas!$C$4:$C$8,MATCH(Y161,Tablas!$A$4:$A$8,0)))</f>
      </c>
      <c r="EA161" s="3">
        <f>IF(Z161="",0,INDEX(Tablas!$B$4:$B$8,MATCH(Z161,Tablas!$A$4:$A$8,0)))</f>
      </c>
      <c r="EB161" s="3">
        <f>IF(AA161="",0,INDEX(Tablas!$B$4:$B$8,MATCH(AA161,Tablas!$A$4:$A$8,0)))</f>
      </c>
      <c r="EC161" s="3">
        <f>IF(AB161="",0,INDEX(Tablas!$B$4:$B$8,MATCH(AB161,Tablas!$A$4:$A$8,0)))</f>
      </c>
      <c r="ED161" s="3">
        <f>IF(AC161="",0,INDEX(Tablas!$B$4:$B$8,MATCH(AC161,Tablas!$A$4:$A$8,0)))</f>
      </c>
      <c r="EE161" s="3">
        <f>IF(AD161="",0,INDEX(Tablas!$B$4:$B$8,MATCH(AD161,Tablas!$A$4:$A$8,0)))</f>
      </c>
      <c r="EF161" s="3">
        <f>IF(AE161="",0,INDEX(Tablas!$B$4:$B$8,MATCH(AE161,Tablas!$A$4:$A$8,0)))</f>
      </c>
      <c r="EG161" s="3">
        <f>IF(AF161="",0,INDEX(Tablas!$C$4:$C$8,MATCH(AF161,Tablas!$A$4:$A$8,0)))</f>
      </c>
      <c r="EH161" s="3">
        <f>IF(AG161="",0,INDEX(Tablas!$B$4:$B$8,MATCH(AG161,Tablas!$A$4:$A$8,0)))</f>
      </c>
      <c r="EI161" s="3">
        <f>IF(AH161="",0,INDEX(Tablas!$B$4:$B$8,MATCH(AH161,Tablas!$A$4:$A$8,0)))</f>
      </c>
      <c r="EJ161" s="3">
        <f>IF(AI161="",0,INDEX(Tablas!$B$4:$B$8,MATCH(AI161,Tablas!$A$4:$A$8,0)))</f>
      </c>
      <c r="EK161" s="3">
        <f>IF(AJ161="",0,INDEX(Tablas!$B$4:$B$8,MATCH(AJ161,Tablas!$A$4:$A$8,0)))</f>
      </c>
      <c r="EL161" s="3">
        <f>IF(AK161="",0,INDEX(Tablas!$B$4:$B$8,MATCH(AK161,Tablas!$A$4:$A$8,0)))</f>
      </c>
      <c r="EM161" s="3">
        <f>IF(AL161="",0,INDEX(Tablas!$B$4:$B$8,MATCH(AL161,Tablas!$A$4:$A$8,0)))</f>
      </c>
      <c r="EN161" s="3">
        <f>IF(AM161="",0,INDEX(Tablas!$B$4:$B$8,MATCH(AM161,Tablas!$A$4:$A$8,0)))</f>
      </c>
      <c r="EO161" s="3">
        <f>IF(AN161="",0,INDEX(Tablas!$B$4:$B$8,MATCH(AN161,Tablas!$A$4:$A$8,0)))</f>
      </c>
      <c r="EP161" s="3">
        <f>IF(AO161="",0,INDEX(Tablas!$B$4:$B$8,MATCH(AO161,Tablas!$A$4:$A$8,0)))</f>
      </c>
      <c r="EQ161" s="3">
        <f>IF(AP161="",0,INDEX(Tablas!$B$4:$B$8,MATCH(AP161,Tablas!$A$4:$A$8,0)))</f>
      </c>
      <c r="ER161" s="3">
        <f>IF(AQ161="",0,INDEX(Tablas!$B$4:$B$8,MATCH(AQ161,Tablas!$A$4:$A$8,0)))</f>
      </c>
      <c r="ES161" s="3">
        <f>IF(AR161="",0,INDEX(Tablas!$B$4:$B$8,MATCH(AR161,Tablas!$A$4:$A$8,0)))</f>
      </c>
      <c r="ET161" s="3">
        <f>IF(AS161="",0,INDEX(Tablas!$B$4:$B$8,MATCH(AS161,Tablas!$A$4:$A$8,0)))</f>
      </c>
      <c r="EU161" s="3">
        <f>IF(AT161="",0,INDEX(Tablas!$B$4:$B$8,MATCH(AT161,Tablas!$A$4:$A$8,0)))</f>
      </c>
      <c r="EV161" s="3">
        <f>IF(AU161="",0,INDEX(Tablas!$B$4:$B$8,MATCH(AU161,Tablas!$A$4:$A$8,0)))</f>
      </c>
      <c r="EW161" s="3">
        <f>IF(AV161="",0,INDEX(Tablas!$B$4:$B$8,MATCH(AV161,Tablas!$A$4:$A$8,0)))</f>
      </c>
      <c r="EX161" s="3">
        <f>IF(AW161="",0,INDEX(Tablas!$B$4:$B$8,MATCH(AW161,Tablas!$A$4:$A$8,0)))</f>
      </c>
      <c r="EY161" s="3">
        <f>IF(AX161="",0,INDEX(Tablas!$B$4:$B$8,MATCH(AX161,Tablas!$A$4:$A$8,0)))</f>
      </c>
      <c r="EZ161" s="3">
        <f>IF(AY161="",0,INDEX(Tablas!$B$4:$B$8,MATCH(AY161,Tablas!$A$4:$A$8,0)))</f>
      </c>
      <c r="FA161" s="3">
        <f>IF(AZ161="",0,INDEX(Tablas!$B$4:$B$8,MATCH(AZ161,Tablas!$A$4:$A$8,0)))</f>
      </c>
      <c r="FB161" s="3">
        <f>IF(BA161="",0,INDEX(Tablas!$B$4:$B$8,MATCH(BA161,Tablas!$A$4:$A$8,0)))</f>
      </c>
      <c r="FC161" s="3">
        <f>IF(BB161="",0,INDEX(Tablas!$B$4:$B$8,MATCH(BB161,Tablas!$A$4:$A$8,0)))</f>
      </c>
      <c r="FD161" s="3">
        <f>IF(BC161="",0,INDEX(Tablas!$B$4:$B$8,MATCH(BC161,Tablas!$A$4:$A$8,0)))</f>
      </c>
      <c r="FE161" s="3">
        <f>IF(BD161="",0,INDEX(Tablas!$B$4:$B$8,MATCH(BD161,Tablas!$A$4:$A$8,0)))</f>
      </c>
      <c r="FF161" s="3">
        <f>IF(BE161="",0,INDEX(Tablas!$C$4:$C$8,MATCH(BE161,Tablas!$A$4:$A$8,0)))</f>
      </c>
      <c r="FG161" s="3">
        <f>IF(BF161="",0,INDEX(Tablas!$B$4:$B$8,MATCH(BF161,Tablas!$A$4:$A$8,0)))</f>
      </c>
      <c r="FH161" s="3">
        <f>IF(BG161="",0,INDEX(Tablas!$B$4:$B$8,MATCH(BG161,Tablas!$A$4:$A$8,0)))</f>
      </c>
      <c r="FI161" s="3">
        <f>IF(BH161="",0,INDEX(Tablas!$B$4:$B$8,MATCH(BH161,Tablas!$A$4:$A$8,0)))</f>
      </c>
      <c r="FJ161" s="3">
        <f>IF(BI161="",0,INDEX(Tablas!$C$4:$C$8,MATCH(BI161,Tablas!$A$4:$A$8,0)))</f>
      </c>
      <c r="FK161" s="3">
        <f>IF(BJ161="",0,INDEX(Tablas!$C$4:$C$8,MATCH(BJ161,Tablas!$A$4:$A$8,0)))</f>
      </c>
      <c r="FL161" s="3">
        <f>IF(BK161="",0,INDEX(Tablas!$C$4:$C$8,MATCH(BK161,Tablas!$A$4:$A$8,0)))</f>
      </c>
      <c r="FM161" s="3">
        <f>IF(BL161="",0,INDEX(Tablas!$C$4:$C$8,MATCH(BL161,Tablas!$A$4:$A$8,0)))</f>
      </c>
      <c r="FN161" s="3">
        <f>IF(BM161="",0,INDEX(Tablas!$C$4:$C$8,MATCH(BM161,Tablas!$A$4:$A$8,0)))</f>
      </c>
      <c r="FO161" s="3">
        <f>IF(BN161="",0,INDEX(Tablas!$C$4:$C$8,MATCH(BN161,Tablas!$A$4:$A$8,0)))</f>
      </c>
      <c r="FP161" s="3">
        <f>IF(BO161="",0,INDEX(Tablas!$C$4:$C$8,MATCH(BO161,Tablas!$A$4:$A$8,0)))</f>
      </c>
      <c r="FQ161" s="3">
        <f>IF(OR($B161&lt;&gt;"Sí",BP161=""),0,INDEX(Tablas!$C$4:$C$8,MATCH(BP161,Tablas!$A$4:$A$8,0)))</f>
      </c>
      <c r="FR161" s="3">
        <f>IF(OR($B161&lt;&gt;"Sí",BQ161=""),0,INDEX(Tablas!$C$4:$C$8,MATCH(BQ161,Tablas!$A$4:$A$8,0)))</f>
      </c>
      <c r="FS161" s="3">
        <f>IF(OR($B161&lt;&gt;"Sí",BR161=""),0,INDEX(Tablas!$C$4:$C$8,MATCH(BR161,Tablas!$A$4:$A$8,0)))</f>
      </c>
      <c r="FT161" s="3">
        <f>IF(OR($B161&lt;&gt;"Sí",BS161=""),0,INDEX(Tablas!$C$4:$C$8,MATCH(BS161,Tablas!$A$4:$A$8,0)))</f>
      </c>
      <c r="FU161" s="3">
        <f>IF(OR($C161&lt;&gt;"Sí",BT161=""),0,INDEX(Tablas!$C$4:$C$8,MATCH(BT161,Tablas!$A$4:$A$8,0)))</f>
      </c>
      <c r="FV161" s="3">
        <f>IF(OR($C161&lt;&gt;"Sí",BU161=""),0,INDEX(Tablas!$C$4:$C$8,MATCH(BU161,Tablas!$A$4:$A$8,0)))</f>
      </c>
      <c r="FW161" s="3">
        <f>IF(OR($C161&lt;&gt;"Sí",BV161=""),0,INDEX(Tablas!$C$4:$C$8,MATCH(BV161,Tablas!$A$4:$A$8,0)))</f>
      </c>
      <c r="FX161" s="3">
        <f>IF(OR($C161&lt;&gt;"Sí",BW161=""),0,INDEX(Tablas!$C$4:$C$8,MATCH(BW161,Tablas!$A$4:$A$8,0)))</f>
      </c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6">
        <f>IF(COUNTA($A162:$BW162)=0,"",SUM(DE162:FX162))</f>
      </c>
      <c r="BY162" s="6">
        <f>IF(BX162="","",IF(BX162&lt;Tablas!$C$11,"Nulo",IF(BX162&lt;Tablas!$D$11,"Bajo",IF(BX162&lt;Tablas!$E$11,"Medio",IF(BX162&lt;Tablas!$F$11,"Alto","Muy alto")))))</f>
      </c>
      <c r="BZ162" s="3">
        <f>IF($BX162="","",SUM(DE162,DG162,DF162,DH162,DI162))</f>
      </c>
      <c r="CA162" s="3">
        <f>IF(BZ162="","",IF(BZ162&lt;Tablas!$C$12,"Nulo",IF(BZ162&lt;Tablas!$D$12,"Bajo",IF(BZ162&lt;Tablas!$E$12,"Medio",IF(BZ162&lt;Tablas!$F$12,"Alto","Muy alto")))))</f>
      </c>
      <c r="CB162" s="3">
        <f>IF($BX162="","",SUM(DJ162,DP162,DK162,DL162,DM162,DN162,DO162,FQ162,FR162,FS162,FT162,DQ162,DR162,DS162,DT162,EC162,ED162,EE162,EF162,EA162,EB162,EG162,EH162,EM162,EN162))</f>
      </c>
      <c r="CC162" s="3">
        <f>IF(CB162="","",IF(CB162&lt;Tablas!$C$13,"Nulo",IF(CB162&lt;Tablas!$D$13,"Bajo",IF(CB162&lt;Tablas!$E$13,"Medio",IF(CB162&lt;Tablas!$F$13,"Alto","Muy alto")))))</f>
      </c>
      <c r="CD162" s="3">
        <f>IF($BX162="","",SUM(DU162,DV162,DW162,DX162,DY162,DZ162))</f>
      </c>
      <c r="CE162" s="3">
        <f>IF(CD162="","",IF(CD162&lt;Tablas!$C$14,"Nulo",IF(CD162&lt;Tablas!$D$14,"Bajo",IF(CD162&lt;Tablas!$E$14,"Medio",IF(CD162&lt;Tablas!$F$14,"Alto","Muy alto")))))</f>
      </c>
      <c r="CF162" s="3">
        <f>IF($BX162="","",SUM(EI162,EJ162,EK162,EL162,EO162,EP162,EQ162,ER162,ES162,ET162,EU162,EV162,EW162,EX162,FU162,FV162,FW162,FX162,FI162,FJ162,FK162,FL162,FM162,FN162,FO162,FP162))</f>
      </c>
      <c r="CG162" s="3">
        <f>IF(CF162="","",IF(CF162&lt;Tablas!$C$15,"Nulo",IF(CF162&lt;Tablas!$D$15,"Bajo",IF(CF162&lt;Tablas!$E$15,"Medio",IF(CF162&lt;Tablas!$F$15,"Alto","Muy alto")))))</f>
      </c>
      <c r="CH162" s="3">
        <f>IF($BX162="","",SUM(EY162,EZ162,FA162,FB162,FC162,FD162,FG162,FH162,FE162,FF162))</f>
      </c>
      <c r="CI162" s="3">
        <f>IF(CH162="","",IF(CH162&lt;Tablas!$C$16,"Nulo",IF(CH162&lt;Tablas!$D$16,"Bajo",IF(CH162&lt;Tablas!$E$16,"Medio",IF(CH162&lt;Tablas!$F$16,"Alto","Muy alto")))))</f>
      </c>
      <c r="CJ162" s="3">
        <f>IF($BX162="","",SUM(DE162,DG162,DF162,DH162,DI162))</f>
      </c>
      <c r="CK162" s="3">
        <f>IF(CJ162="","",IF(CJ162&lt;Tablas!$C$17,"Nulo",IF(CJ162&lt;Tablas!$D$17,"Bajo",IF(CJ162&lt;Tablas!$E$17,"Medio",IF(CJ162&lt;Tablas!$F$17,"Alto","Muy alto")))))</f>
      </c>
      <c r="CL162" s="3">
        <f>IF($BX162="","",SUM(DJ162,DP162,DK162,DL162,DM162,DN162,DO162,FQ162,FR162,FS162,FT162,DQ162,DR162,DS162,DT162))</f>
      </c>
      <c r="CM162" s="3">
        <f>IF(CL162="","",IF(CL162&lt;Tablas!$C$18,"Nulo",IF(CL162&lt;Tablas!$D$18,"Bajo",IF(CL162&lt;Tablas!$E$18,"Medio",IF(CL162&lt;Tablas!$F$18,"Alto","Muy alto")))))</f>
      </c>
      <c r="CN162" s="3">
        <f>IF($BX162="","",SUM(EC162,ED162,EE162,EF162,EA162,EB162,EG162,EH162,EM162,EN162))</f>
      </c>
      <c r="CO162" s="3">
        <f>IF(CN162="","",IF(CN162&lt;Tablas!$C$19,"Nulo",IF(CN162&lt;Tablas!$D$19,"Bajo",IF(CN162&lt;Tablas!$E$19,"Medio",IF(CN162&lt;Tablas!$F$19,"Alto","Muy alto")))))</f>
      </c>
      <c r="CP162" s="3">
        <f>IF($BX162="","",SUM(DU162,DV162))</f>
      </c>
      <c r="CQ162" s="3">
        <f>IF(CP162="","",IF(CP162&lt;Tablas!$C$20,"Nulo",IF(CP162&lt;Tablas!$D$20,"Bajo",IF(CP162&lt;Tablas!$E$20,"Medio",IF(CP162&lt;Tablas!$F$20,"Alto","Muy alto")))))</f>
      </c>
      <c r="CR162" s="3">
        <f>IF($BX162="","",SUM(DW162,DX162,DY162,DZ162))</f>
      </c>
      <c r="CS162" s="3">
        <f>IF(CR162="","",IF(CR162&lt;Tablas!$C$21,"Nulo",IF(CR162&lt;Tablas!$D$21,"Bajo",IF(CR162&lt;Tablas!$E$21,"Medio",IF(CR162&lt;Tablas!$F$21,"Alto","Muy alto")))))</f>
      </c>
      <c r="CT162" s="3">
        <f>IF($BX162="","",SUM(EI162,EJ162,EK162,EL162,EO162,EP162,EQ162,ER162,ES162))</f>
      </c>
      <c r="CU162" s="3">
        <f>IF(CT162="","",IF(CT162&lt;Tablas!$C$22,"Nulo",IF(CT162&lt;Tablas!$D$22,"Bajo",IF(CT162&lt;Tablas!$E$22,"Medio",IF(CT162&lt;Tablas!$F$22,"Alto","Muy alto")))))</f>
      </c>
      <c r="CV162" s="3">
        <f>IF($BX162="","",SUM(ET162,EU162,EV162,EW162,EX162,FU162,FV162,FW162,FX162))</f>
      </c>
      <c r="CW162" s="3">
        <f>IF(CV162="","",IF(CV162&lt;Tablas!$C$23,"Nulo",IF(CV162&lt;Tablas!$D$23,"Bajo",IF(CV162&lt;Tablas!$E$23,"Medio",IF(CV162&lt;Tablas!$F$23,"Alto","Muy alto")))))</f>
      </c>
      <c r="CX162" s="3">
        <f>IF($BX162="","",SUM(FI162,FJ162,FK162,FL162,FM162,FN162,FO162,FP162))</f>
      </c>
      <c r="CY162" s="3">
        <f>IF(CX162="","",IF(CX162&lt;Tablas!$C$24,"Nulo",IF(CX162&lt;Tablas!$D$24,"Bajo",IF(CX162&lt;Tablas!$E$24,"Medio",IF(CX162&lt;Tablas!$F$24,"Alto","Muy alto")))))</f>
      </c>
      <c r="CZ162" s="3">
        <f>IF($BX162="","",SUM(EY162,EZ162,FA162,FB162,FC162,FD162))</f>
      </c>
      <c r="DA162" s="3">
        <f>IF(CZ162="","",IF(CZ162&lt;Tablas!$C$25,"Nulo",IF(CZ162&lt;Tablas!$D$25,"Bajo",IF(CZ162&lt;Tablas!$E$25,"Medio",IF(CZ162&lt;Tablas!$F$25,"Alto","Muy alto")))))</f>
      </c>
      <c r="DB162" s="3">
        <f>IF($BX162="","",SUM(FG162,FH162,FE162,FF162))</f>
      </c>
      <c r="DC162" s="3">
        <f>IF(DB162="","",IF(DB162&lt;Tablas!$C$26,"Nulo",IF(DB162&lt;Tablas!$D$26,"Bajo",IF(DB162&lt;Tablas!$E$26,"Medio",IF(DB162&lt;Tablas!$F$26,"Alto","Muy alto")))))</f>
      </c>
      <c r="DD162" s="3">
        <f>IF($BX162="","",COUNTBLANK(D162:BO162)+IF($B162="Sí",COUNTBLANK(BP162:BS162),0)+IF($C162="Sí",COUNTBLANK(BT162:BW162),0)+IF($B162="",1,0)+IF($C162="",1,0))</f>
      </c>
      <c r="DE162" s="3">
        <f>IF(D162="",0,INDEX(Tablas!$B$4:$B$8,MATCH(D162,Tablas!$A$4:$A$8,0)))</f>
      </c>
      <c r="DF162" s="3">
        <f>IF(E162="",0,INDEX(Tablas!$C$4:$C$8,MATCH(E162,Tablas!$A$4:$A$8,0)))</f>
      </c>
      <c r="DG162" s="3">
        <f>IF(F162="",0,INDEX(Tablas!$C$4:$C$8,MATCH(F162,Tablas!$A$4:$A$8,0)))</f>
      </c>
      <c r="DH162" s="3">
        <f>IF(G162="",0,INDEX(Tablas!$B$4:$B$8,MATCH(G162,Tablas!$A$4:$A$8,0)))</f>
      </c>
      <c r="DI162" s="3">
        <f>IF(H162="",0,INDEX(Tablas!$C$4:$C$8,MATCH(H162,Tablas!$A$4:$A$8,0)))</f>
      </c>
      <c r="DJ162" s="3">
        <f>IF(I162="",0,INDEX(Tablas!$C$4:$C$8,MATCH(I162,Tablas!$A$4:$A$8,0)))</f>
      </c>
      <c r="DK162" s="3">
        <f>IF(J162="",0,INDEX(Tablas!$C$4:$C$8,MATCH(J162,Tablas!$A$4:$A$8,0)))</f>
      </c>
      <c r="DL162" s="3">
        <f>IF(K162="",0,INDEX(Tablas!$C$4:$C$8,MATCH(K162,Tablas!$A$4:$A$8,0)))</f>
      </c>
      <c r="DM162" s="3">
        <f>IF(L162="",0,INDEX(Tablas!$C$4:$C$8,MATCH(L162,Tablas!$A$4:$A$8,0)))</f>
      </c>
      <c r="DN162" s="3">
        <f>IF(M162="",0,INDEX(Tablas!$C$4:$C$8,MATCH(M162,Tablas!$A$4:$A$8,0)))</f>
      </c>
      <c r="DO162" s="3">
        <f>IF(N162="",0,INDEX(Tablas!$C$4:$C$8,MATCH(N162,Tablas!$A$4:$A$8,0)))</f>
      </c>
      <c r="DP162" s="3">
        <f>IF(O162="",0,INDEX(Tablas!$C$4:$C$8,MATCH(O162,Tablas!$A$4:$A$8,0)))</f>
      </c>
      <c r="DQ162" s="3">
        <f>IF(P162="",0,INDEX(Tablas!$C$4:$C$8,MATCH(P162,Tablas!$A$4:$A$8,0)))</f>
      </c>
      <c r="DR162" s="3">
        <f>IF(Q162="",0,INDEX(Tablas!$C$4:$C$8,MATCH(Q162,Tablas!$A$4:$A$8,0)))</f>
      </c>
      <c r="DS162" s="3">
        <f>IF(R162="",0,INDEX(Tablas!$C$4:$C$8,MATCH(R162,Tablas!$A$4:$A$8,0)))</f>
      </c>
      <c r="DT162" s="3">
        <f>IF(S162="",0,INDEX(Tablas!$C$4:$C$8,MATCH(S162,Tablas!$A$4:$A$8,0)))</f>
      </c>
      <c r="DU162" s="3">
        <f>IF(T162="",0,INDEX(Tablas!$C$4:$C$8,MATCH(T162,Tablas!$A$4:$A$8,0)))</f>
      </c>
      <c r="DV162" s="3">
        <f>IF(U162="",0,INDEX(Tablas!$C$4:$C$8,MATCH(U162,Tablas!$A$4:$A$8,0)))</f>
      </c>
      <c r="DW162" s="3">
        <f>IF(V162="",0,INDEX(Tablas!$C$4:$C$8,MATCH(V162,Tablas!$A$4:$A$8,0)))</f>
      </c>
      <c r="DX162" s="3">
        <f>IF(W162="",0,INDEX(Tablas!$C$4:$C$8,MATCH(W162,Tablas!$A$4:$A$8,0)))</f>
      </c>
      <c r="DY162" s="3">
        <f>IF(X162="",0,INDEX(Tablas!$C$4:$C$8,MATCH(X162,Tablas!$A$4:$A$8,0)))</f>
      </c>
      <c r="DZ162" s="3">
        <f>IF(Y162="",0,INDEX(Tablas!$C$4:$C$8,MATCH(Y162,Tablas!$A$4:$A$8,0)))</f>
      </c>
      <c r="EA162" s="3">
        <f>IF(Z162="",0,INDEX(Tablas!$B$4:$B$8,MATCH(Z162,Tablas!$A$4:$A$8,0)))</f>
      </c>
      <c r="EB162" s="3">
        <f>IF(AA162="",0,INDEX(Tablas!$B$4:$B$8,MATCH(AA162,Tablas!$A$4:$A$8,0)))</f>
      </c>
      <c r="EC162" s="3">
        <f>IF(AB162="",0,INDEX(Tablas!$B$4:$B$8,MATCH(AB162,Tablas!$A$4:$A$8,0)))</f>
      </c>
      <c r="ED162" s="3">
        <f>IF(AC162="",0,INDEX(Tablas!$B$4:$B$8,MATCH(AC162,Tablas!$A$4:$A$8,0)))</f>
      </c>
      <c r="EE162" s="3">
        <f>IF(AD162="",0,INDEX(Tablas!$B$4:$B$8,MATCH(AD162,Tablas!$A$4:$A$8,0)))</f>
      </c>
      <c r="EF162" s="3">
        <f>IF(AE162="",0,INDEX(Tablas!$B$4:$B$8,MATCH(AE162,Tablas!$A$4:$A$8,0)))</f>
      </c>
      <c r="EG162" s="3">
        <f>IF(AF162="",0,INDEX(Tablas!$C$4:$C$8,MATCH(AF162,Tablas!$A$4:$A$8,0)))</f>
      </c>
      <c r="EH162" s="3">
        <f>IF(AG162="",0,INDEX(Tablas!$B$4:$B$8,MATCH(AG162,Tablas!$A$4:$A$8,0)))</f>
      </c>
      <c r="EI162" s="3">
        <f>IF(AH162="",0,INDEX(Tablas!$B$4:$B$8,MATCH(AH162,Tablas!$A$4:$A$8,0)))</f>
      </c>
      <c r="EJ162" s="3">
        <f>IF(AI162="",0,INDEX(Tablas!$B$4:$B$8,MATCH(AI162,Tablas!$A$4:$A$8,0)))</f>
      </c>
      <c r="EK162" s="3">
        <f>IF(AJ162="",0,INDEX(Tablas!$B$4:$B$8,MATCH(AJ162,Tablas!$A$4:$A$8,0)))</f>
      </c>
      <c r="EL162" s="3">
        <f>IF(AK162="",0,INDEX(Tablas!$B$4:$B$8,MATCH(AK162,Tablas!$A$4:$A$8,0)))</f>
      </c>
      <c r="EM162" s="3">
        <f>IF(AL162="",0,INDEX(Tablas!$B$4:$B$8,MATCH(AL162,Tablas!$A$4:$A$8,0)))</f>
      </c>
      <c r="EN162" s="3">
        <f>IF(AM162="",0,INDEX(Tablas!$B$4:$B$8,MATCH(AM162,Tablas!$A$4:$A$8,0)))</f>
      </c>
      <c r="EO162" s="3">
        <f>IF(AN162="",0,INDEX(Tablas!$B$4:$B$8,MATCH(AN162,Tablas!$A$4:$A$8,0)))</f>
      </c>
      <c r="EP162" s="3">
        <f>IF(AO162="",0,INDEX(Tablas!$B$4:$B$8,MATCH(AO162,Tablas!$A$4:$A$8,0)))</f>
      </c>
      <c r="EQ162" s="3">
        <f>IF(AP162="",0,INDEX(Tablas!$B$4:$B$8,MATCH(AP162,Tablas!$A$4:$A$8,0)))</f>
      </c>
      <c r="ER162" s="3">
        <f>IF(AQ162="",0,INDEX(Tablas!$B$4:$B$8,MATCH(AQ162,Tablas!$A$4:$A$8,0)))</f>
      </c>
      <c r="ES162" s="3">
        <f>IF(AR162="",0,INDEX(Tablas!$B$4:$B$8,MATCH(AR162,Tablas!$A$4:$A$8,0)))</f>
      </c>
      <c r="ET162" s="3">
        <f>IF(AS162="",0,INDEX(Tablas!$B$4:$B$8,MATCH(AS162,Tablas!$A$4:$A$8,0)))</f>
      </c>
      <c r="EU162" s="3">
        <f>IF(AT162="",0,INDEX(Tablas!$B$4:$B$8,MATCH(AT162,Tablas!$A$4:$A$8,0)))</f>
      </c>
      <c r="EV162" s="3">
        <f>IF(AU162="",0,INDEX(Tablas!$B$4:$B$8,MATCH(AU162,Tablas!$A$4:$A$8,0)))</f>
      </c>
      <c r="EW162" s="3">
        <f>IF(AV162="",0,INDEX(Tablas!$B$4:$B$8,MATCH(AV162,Tablas!$A$4:$A$8,0)))</f>
      </c>
      <c r="EX162" s="3">
        <f>IF(AW162="",0,INDEX(Tablas!$B$4:$B$8,MATCH(AW162,Tablas!$A$4:$A$8,0)))</f>
      </c>
      <c r="EY162" s="3">
        <f>IF(AX162="",0,INDEX(Tablas!$B$4:$B$8,MATCH(AX162,Tablas!$A$4:$A$8,0)))</f>
      </c>
      <c r="EZ162" s="3">
        <f>IF(AY162="",0,INDEX(Tablas!$B$4:$B$8,MATCH(AY162,Tablas!$A$4:$A$8,0)))</f>
      </c>
      <c r="FA162" s="3">
        <f>IF(AZ162="",0,INDEX(Tablas!$B$4:$B$8,MATCH(AZ162,Tablas!$A$4:$A$8,0)))</f>
      </c>
      <c r="FB162" s="3">
        <f>IF(BA162="",0,INDEX(Tablas!$B$4:$B$8,MATCH(BA162,Tablas!$A$4:$A$8,0)))</f>
      </c>
      <c r="FC162" s="3">
        <f>IF(BB162="",0,INDEX(Tablas!$B$4:$B$8,MATCH(BB162,Tablas!$A$4:$A$8,0)))</f>
      </c>
      <c r="FD162" s="3">
        <f>IF(BC162="",0,INDEX(Tablas!$B$4:$B$8,MATCH(BC162,Tablas!$A$4:$A$8,0)))</f>
      </c>
      <c r="FE162" s="3">
        <f>IF(BD162="",0,INDEX(Tablas!$B$4:$B$8,MATCH(BD162,Tablas!$A$4:$A$8,0)))</f>
      </c>
      <c r="FF162" s="3">
        <f>IF(BE162="",0,INDEX(Tablas!$C$4:$C$8,MATCH(BE162,Tablas!$A$4:$A$8,0)))</f>
      </c>
      <c r="FG162" s="3">
        <f>IF(BF162="",0,INDEX(Tablas!$B$4:$B$8,MATCH(BF162,Tablas!$A$4:$A$8,0)))</f>
      </c>
      <c r="FH162" s="3">
        <f>IF(BG162="",0,INDEX(Tablas!$B$4:$B$8,MATCH(BG162,Tablas!$A$4:$A$8,0)))</f>
      </c>
      <c r="FI162" s="3">
        <f>IF(BH162="",0,INDEX(Tablas!$B$4:$B$8,MATCH(BH162,Tablas!$A$4:$A$8,0)))</f>
      </c>
      <c r="FJ162" s="3">
        <f>IF(BI162="",0,INDEX(Tablas!$C$4:$C$8,MATCH(BI162,Tablas!$A$4:$A$8,0)))</f>
      </c>
      <c r="FK162" s="3">
        <f>IF(BJ162="",0,INDEX(Tablas!$C$4:$C$8,MATCH(BJ162,Tablas!$A$4:$A$8,0)))</f>
      </c>
      <c r="FL162" s="3">
        <f>IF(BK162="",0,INDEX(Tablas!$C$4:$C$8,MATCH(BK162,Tablas!$A$4:$A$8,0)))</f>
      </c>
      <c r="FM162" s="3">
        <f>IF(BL162="",0,INDEX(Tablas!$C$4:$C$8,MATCH(BL162,Tablas!$A$4:$A$8,0)))</f>
      </c>
      <c r="FN162" s="3">
        <f>IF(BM162="",0,INDEX(Tablas!$C$4:$C$8,MATCH(BM162,Tablas!$A$4:$A$8,0)))</f>
      </c>
      <c r="FO162" s="3">
        <f>IF(BN162="",0,INDEX(Tablas!$C$4:$C$8,MATCH(BN162,Tablas!$A$4:$A$8,0)))</f>
      </c>
      <c r="FP162" s="3">
        <f>IF(BO162="",0,INDEX(Tablas!$C$4:$C$8,MATCH(BO162,Tablas!$A$4:$A$8,0)))</f>
      </c>
      <c r="FQ162" s="3">
        <f>IF(OR($B162&lt;&gt;"Sí",BP162=""),0,INDEX(Tablas!$C$4:$C$8,MATCH(BP162,Tablas!$A$4:$A$8,0)))</f>
      </c>
      <c r="FR162" s="3">
        <f>IF(OR($B162&lt;&gt;"Sí",BQ162=""),0,INDEX(Tablas!$C$4:$C$8,MATCH(BQ162,Tablas!$A$4:$A$8,0)))</f>
      </c>
      <c r="FS162" s="3">
        <f>IF(OR($B162&lt;&gt;"Sí",BR162=""),0,INDEX(Tablas!$C$4:$C$8,MATCH(BR162,Tablas!$A$4:$A$8,0)))</f>
      </c>
      <c r="FT162" s="3">
        <f>IF(OR($B162&lt;&gt;"Sí",BS162=""),0,INDEX(Tablas!$C$4:$C$8,MATCH(BS162,Tablas!$A$4:$A$8,0)))</f>
      </c>
      <c r="FU162" s="3">
        <f>IF(OR($C162&lt;&gt;"Sí",BT162=""),0,INDEX(Tablas!$C$4:$C$8,MATCH(BT162,Tablas!$A$4:$A$8,0)))</f>
      </c>
      <c r="FV162" s="3">
        <f>IF(OR($C162&lt;&gt;"Sí",BU162=""),0,INDEX(Tablas!$C$4:$C$8,MATCH(BU162,Tablas!$A$4:$A$8,0)))</f>
      </c>
      <c r="FW162" s="3">
        <f>IF(OR($C162&lt;&gt;"Sí",BV162=""),0,INDEX(Tablas!$C$4:$C$8,MATCH(BV162,Tablas!$A$4:$A$8,0)))</f>
      </c>
      <c r="FX162" s="3">
        <f>IF(OR($C162&lt;&gt;"Sí",BW162=""),0,INDEX(Tablas!$C$4:$C$8,MATCH(BW162,Tablas!$A$4:$A$8,0)))</f>
      </c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6">
        <f>IF(COUNTA($A163:$BW163)=0,"",SUM(DE163:FX163))</f>
      </c>
      <c r="BY163" s="6">
        <f>IF(BX163="","",IF(BX163&lt;Tablas!$C$11,"Nulo",IF(BX163&lt;Tablas!$D$11,"Bajo",IF(BX163&lt;Tablas!$E$11,"Medio",IF(BX163&lt;Tablas!$F$11,"Alto","Muy alto")))))</f>
      </c>
      <c r="BZ163" s="3">
        <f>IF($BX163="","",SUM(DE163,DG163,DF163,DH163,DI163))</f>
      </c>
      <c r="CA163" s="3">
        <f>IF(BZ163="","",IF(BZ163&lt;Tablas!$C$12,"Nulo",IF(BZ163&lt;Tablas!$D$12,"Bajo",IF(BZ163&lt;Tablas!$E$12,"Medio",IF(BZ163&lt;Tablas!$F$12,"Alto","Muy alto")))))</f>
      </c>
      <c r="CB163" s="3">
        <f>IF($BX163="","",SUM(DJ163,DP163,DK163,DL163,DM163,DN163,DO163,FQ163,FR163,FS163,FT163,DQ163,DR163,DS163,DT163,EC163,ED163,EE163,EF163,EA163,EB163,EG163,EH163,EM163,EN163))</f>
      </c>
      <c r="CC163" s="3">
        <f>IF(CB163="","",IF(CB163&lt;Tablas!$C$13,"Nulo",IF(CB163&lt;Tablas!$D$13,"Bajo",IF(CB163&lt;Tablas!$E$13,"Medio",IF(CB163&lt;Tablas!$F$13,"Alto","Muy alto")))))</f>
      </c>
      <c r="CD163" s="3">
        <f>IF($BX163="","",SUM(DU163,DV163,DW163,DX163,DY163,DZ163))</f>
      </c>
      <c r="CE163" s="3">
        <f>IF(CD163="","",IF(CD163&lt;Tablas!$C$14,"Nulo",IF(CD163&lt;Tablas!$D$14,"Bajo",IF(CD163&lt;Tablas!$E$14,"Medio",IF(CD163&lt;Tablas!$F$14,"Alto","Muy alto")))))</f>
      </c>
      <c r="CF163" s="3">
        <f>IF($BX163="","",SUM(EI163,EJ163,EK163,EL163,EO163,EP163,EQ163,ER163,ES163,ET163,EU163,EV163,EW163,EX163,FU163,FV163,FW163,FX163,FI163,FJ163,FK163,FL163,FM163,FN163,FO163,FP163))</f>
      </c>
      <c r="CG163" s="3">
        <f>IF(CF163="","",IF(CF163&lt;Tablas!$C$15,"Nulo",IF(CF163&lt;Tablas!$D$15,"Bajo",IF(CF163&lt;Tablas!$E$15,"Medio",IF(CF163&lt;Tablas!$F$15,"Alto","Muy alto")))))</f>
      </c>
      <c r="CH163" s="3">
        <f>IF($BX163="","",SUM(EY163,EZ163,FA163,FB163,FC163,FD163,FG163,FH163,FE163,FF163))</f>
      </c>
      <c r="CI163" s="3">
        <f>IF(CH163="","",IF(CH163&lt;Tablas!$C$16,"Nulo",IF(CH163&lt;Tablas!$D$16,"Bajo",IF(CH163&lt;Tablas!$E$16,"Medio",IF(CH163&lt;Tablas!$F$16,"Alto","Muy alto")))))</f>
      </c>
      <c r="CJ163" s="3">
        <f>IF($BX163="","",SUM(DE163,DG163,DF163,DH163,DI163))</f>
      </c>
      <c r="CK163" s="3">
        <f>IF(CJ163="","",IF(CJ163&lt;Tablas!$C$17,"Nulo",IF(CJ163&lt;Tablas!$D$17,"Bajo",IF(CJ163&lt;Tablas!$E$17,"Medio",IF(CJ163&lt;Tablas!$F$17,"Alto","Muy alto")))))</f>
      </c>
      <c r="CL163" s="3">
        <f>IF($BX163="","",SUM(DJ163,DP163,DK163,DL163,DM163,DN163,DO163,FQ163,FR163,FS163,FT163,DQ163,DR163,DS163,DT163))</f>
      </c>
      <c r="CM163" s="3">
        <f>IF(CL163="","",IF(CL163&lt;Tablas!$C$18,"Nulo",IF(CL163&lt;Tablas!$D$18,"Bajo",IF(CL163&lt;Tablas!$E$18,"Medio",IF(CL163&lt;Tablas!$F$18,"Alto","Muy alto")))))</f>
      </c>
      <c r="CN163" s="3">
        <f>IF($BX163="","",SUM(EC163,ED163,EE163,EF163,EA163,EB163,EG163,EH163,EM163,EN163))</f>
      </c>
      <c r="CO163" s="3">
        <f>IF(CN163="","",IF(CN163&lt;Tablas!$C$19,"Nulo",IF(CN163&lt;Tablas!$D$19,"Bajo",IF(CN163&lt;Tablas!$E$19,"Medio",IF(CN163&lt;Tablas!$F$19,"Alto","Muy alto")))))</f>
      </c>
      <c r="CP163" s="3">
        <f>IF($BX163="","",SUM(DU163,DV163))</f>
      </c>
      <c r="CQ163" s="3">
        <f>IF(CP163="","",IF(CP163&lt;Tablas!$C$20,"Nulo",IF(CP163&lt;Tablas!$D$20,"Bajo",IF(CP163&lt;Tablas!$E$20,"Medio",IF(CP163&lt;Tablas!$F$20,"Alto","Muy alto")))))</f>
      </c>
      <c r="CR163" s="3">
        <f>IF($BX163="","",SUM(DW163,DX163,DY163,DZ163))</f>
      </c>
      <c r="CS163" s="3">
        <f>IF(CR163="","",IF(CR163&lt;Tablas!$C$21,"Nulo",IF(CR163&lt;Tablas!$D$21,"Bajo",IF(CR163&lt;Tablas!$E$21,"Medio",IF(CR163&lt;Tablas!$F$21,"Alto","Muy alto")))))</f>
      </c>
      <c r="CT163" s="3">
        <f>IF($BX163="","",SUM(EI163,EJ163,EK163,EL163,EO163,EP163,EQ163,ER163,ES163))</f>
      </c>
      <c r="CU163" s="3">
        <f>IF(CT163="","",IF(CT163&lt;Tablas!$C$22,"Nulo",IF(CT163&lt;Tablas!$D$22,"Bajo",IF(CT163&lt;Tablas!$E$22,"Medio",IF(CT163&lt;Tablas!$F$22,"Alto","Muy alto")))))</f>
      </c>
      <c r="CV163" s="3">
        <f>IF($BX163="","",SUM(ET163,EU163,EV163,EW163,EX163,FU163,FV163,FW163,FX163))</f>
      </c>
      <c r="CW163" s="3">
        <f>IF(CV163="","",IF(CV163&lt;Tablas!$C$23,"Nulo",IF(CV163&lt;Tablas!$D$23,"Bajo",IF(CV163&lt;Tablas!$E$23,"Medio",IF(CV163&lt;Tablas!$F$23,"Alto","Muy alto")))))</f>
      </c>
      <c r="CX163" s="3">
        <f>IF($BX163="","",SUM(FI163,FJ163,FK163,FL163,FM163,FN163,FO163,FP163))</f>
      </c>
      <c r="CY163" s="3">
        <f>IF(CX163="","",IF(CX163&lt;Tablas!$C$24,"Nulo",IF(CX163&lt;Tablas!$D$24,"Bajo",IF(CX163&lt;Tablas!$E$24,"Medio",IF(CX163&lt;Tablas!$F$24,"Alto","Muy alto")))))</f>
      </c>
      <c r="CZ163" s="3">
        <f>IF($BX163="","",SUM(EY163,EZ163,FA163,FB163,FC163,FD163))</f>
      </c>
      <c r="DA163" s="3">
        <f>IF(CZ163="","",IF(CZ163&lt;Tablas!$C$25,"Nulo",IF(CZ163&lt;Tablas!$D$25,"Bajo",IF(CZ163&lt;Tablas!$E$25,"Medio",IF(CZ163&lt;Tablas!$F$25,"Alto","Muy alto")))))</f>
      </c>
      <c r="DB163" s="3">
        <f>IF($BX163="","",SUM(FG163,FH163,FE163,FF163))</f>
      </c>
      <c r="DC163" s="3">
        <f>IF(DB163="","",IF(DB163&lt;Tablas!$C$26,"Nulo",IF(DB163&lt;Tablas!$D$26,"Bajo",IF(DB163&lt;Tablas!$E$26,"Medio",IF(DB163&lt;Tablas!$F$26,"Alto","Muy alto")))))</f>
      </c>
      <c r="DD163" s="3">
        <f>IF($BX163="","",COUNTBLANK(D163:BO163)+IF($B163="Sí",COUNTBLANK(BP163:BS163),0)+IF($C163="Sí",COUNTBLANK(BT163:BW163),0)+IF($B163="",1,0)+IF($C163="",1,0))</f>
      </c>
      <c r="DE163" s="3">
        <f>IF(D163="",0,INDEX(Tablas!$B$4:$B$8,MATCH(D163,Tablas!$A$4:$A$8,0)))</f>
      </c>
      <c r="DF163" s="3">
        <f>IF(E163="",0,INDEX(Tablas!$C$4:$C$8,MATCH(E163,Tablas!$A$4:$A$8,0)))</f>
      </c>
      <c r="DG163" s="3">
        <f>IF(F163="",0,INDEX(Tablas!$C$4:$C$8,MATCH(F163,Tablas!$A$4:$A$8,0)))</f>
      </c>
      <c r="DH163" s="3">
        <f>IF(G163="",0,INDEX(Tablas!$B$4:$B$8,MATCH(G163,Tablas!$A$4:$A$8,0)))</f>
      </c>
      <c r="DI163" s="3">
        <f>IF(H163="",0,INDEX(Tablas!$C$4:$C$8,MATCH(H163,Tablas!$A$4:$A$8,0)))</f>
      </c>
      <c r="DJ163" s="3">
        <f>IF(I163="",0,INDEX(Tablas!$C$4:$C$8,MATCH(I163,Tablas!$A$4:$A$8,0)))</f>
      </c>
      <c r="DK163" s="3">
        <f>IF(J163="",0,INDEX(Tablas!$C$4:$C$8,MATCH(J163,Tablas!$A$4:$A$8,0)))</f>
      </c>
      <c r="DL163" s="3">
        <f>IF(K163="",0,INDEX(Tablas!$C$4:$C$8,MATCH(K163,Tablas!$A$4:$A$8,0)))</f>
      </c>
      <c r="DM163" s="3">
        <f>IF(L163="",0,INDEX(Tablas!$C$4:$C$8,MATCH(L163,Tablas!$A$4:$A$8,0)))</f>
      </c>
      <c r="DN163" s="3">
        <f>IF(M163="",0,INDEX(Tablas!$C$4:$C$8,MATCH(M163,Tablas!$A$4:$A$8,0)))</f>
      </c>
      <c r="DO163" s="3">
        <f>IF(N163="",0,INDEX(Tablas!$C$4:$C$8,MATCH(N163,Tablas!$A$4:$A$8,0)))</f>
      </c>
      <c r="DP163" s="3">
        <f>IF(O163="",0,INDEX(Tablas!$C$4:$C$8,MATCH(O163,Tablas!$A$4:$A$8,0)))</f>
      </c>
      <c r="DQ163" s="3">
        <f>IF(P163="",0,INDEX(Tablas!$C$4:$C$8,MATCH(P163,Tablas!$A$4:$A$8,0)))</f>
      </c>
      <c r="DR163" s="3">
        <f>IF(Q163="",0,INDEX(Tablas!$C$4:$C$8,MATCH(Q163,Tablas!$A$4:$A$8,0)))</f>
      </c>
      <c r="DS163" s="3">
        <f>IF(R163="",0,INDEX(Tablas!$C$4:$C$8,MATCH(R163,Tablas!$A$4:$A$8,0)))</f>
      </c>
      <c r="DT163" s="3">
        <f>IF(S163="",0,INDEX(Tablas!$C$4:$C$8,MATCH(S163,Tablas!$A$4:$A$8,0)))</f>
      </c>
      <c r="DU163" s="3">
        <f>IF(T163="",0,INDEX(Tablas!$C$4:$C$8,MATCH(T163,Tablas!$A$4:$A$8,0)))</f>
      </c>
      <c r="DV163" s="3">
        <f>IF(U163="",0,INDEX(Tablas!$C$4:$C$8,MATCH(U163,Tablas!$A$4:$A$8,0)))</f>
      </c>
      <c r="DW163" s="3">
        <f>IF(V163="",0,INDEX(Tablas!$C$4:$C$8,MATCH(V163,Tablas!$A$4:$A$8,0)))</f>
      </c>
      <c r="DX163" s="3">
        <f>IF(W163="",0,INDEX(Tablas!$C$4:$C$8,MATCH(W163,Tablas!$A$4:$A$8,0)))</f>
      </c>
      <c r="DY163" s="3">
        <f>IF(X163="",0,INDEX(Tablas!$C$4:$C$8,MATCH(X163,Tablas!$A$4:$A$8,0)))</f>
      </c>
      <c r="DZ163" s="3">
        <f>IF(Y163="",0,INDEX(Tablas!$C$4:$C$8,MATCH(Y163,Tablas!$A$4:$A$8,0)))</f>
      </c>
      <c r="EA163" s="3">
        <f>IF(Z163="",0,INDEX(Tablas!$B$4:$B$8,MATCH(Z163,Tablas!$A$4:$A$8,0)))</f>
      </c>
      <c r="EB163" s="3">
        <f>IF(AA163="",0,INDEX(Tablas!$B$4:$B$8,MATCH(AA163,Tablas!$A$4:$A$8,0)))</f>
      </c>
      <c r="EC163" s="3">
        <f>IF(AB163="",0,INDEX(Tablas!$B$4:$B$8,MATCH(AB163,Tablas!$A$4:$A$8,0)))</f>
      </c>
      <c r="ED163" s="3">
        <f>IF(AC163="",0,INDEX(Tablas!$B$4:$B$8,MATCH(AC163,Tablas!$A$4:$A$8,0)))</f>
      </c>
      <c r="EE163" s="3">
        <f>IF(AD163="",0,INDEX(Tablas!$B$4:$B$8,MATCH(AD163,Tablas!$A$4:$A$8,0)))</f>
      </c>
      <c r="EF163" s="3">
        <f>IF(AE163="",0,INDEX(Tablas!$B$4:$B$8,MATCH(AE163,Tablas!$A$4:$A$8,0)))</f>
      </c>
      <c r="EG163" s="3">
        <f>IF(AF163="",0,INDEX(Tablas!$C$4:$C$8,MATCH(AF163,Tablas!$A$4:$A$8,0)))</f>
      </c>
      <c r="EH163" s="3">
        <f>IF(AG163="",0,INDEX(Tablas!$B$4:$B$8,MATCH(AG163,Tablas!$A$4:$A$8,0)))</f>
      </c>
      <c r="EI163" s="3">
        <f>IF(AH163="",0,INDEX(Tablas!$B$4:$B$8,MATCH(AH163,Tablas!$A$4:$A$8,0)))</f>
      </c>
      <c r="EJ163" s="3">
        <f>IF(AI163="",0,INDEX(Tablas!$B$4:$B$8,MATCH(AI163,Tablas!$A$4:$A$8,0)))</f>
      </c>
      <c r="EK163" s="3">
        <f>IF(AJ163="",0,INDEX(Tablas!$B$4:$B$8,MATCH(AJ163,Tablas!$A$4:$A$8,0)))</f>
      </c>
      <c r="EL163" s="3">
        <f>IF(AK163="",0,INDEX(Tablas!$B$4:$B$8,MATCH(AK163,Tablas!$A$4:$A$8,0)))</f>
      </c>
      <c r="EM163" s="3">
        <f>IF(AL163="",0,INDEX(Tablas!$B$4:$B$8,MATCH(AL163,Tablas!$A$4:$A$8,0)))</f>
      </c>
      <c r="EN163" s="3">
        <f>IF(AM163="",0,INDEX(Tablas!$B$4:$B$8,MATCH(AM163,Tablas!$A$4:$A$8,0)))</f>
      </c>
      <c r="EO163" s="3">
        <f>IF(AN163="",0,INDEX(Tablas!$B$4:$B$8,MATCH(AN163,Tablas!$A$4:$A$8,0)))</f>
      </c>
      <c r="EP163" s="3">
        <f>IF(AO163="",0,INDEX(Tablas!$B$4:$B$8,MATCH(AO163,Tablas!$A$4:$A$8,0)))</f>
      </c>
      <c r="EQ163" s="3">
        <f>IF(AP163="",0,INDEX(Tablas!$B$4:$B$8,MATCH(AP163,Tablas!$A$4:$A$8,0)))</f>
      </c>
      <c r="ER163" s="3">
        <f>IF(AQ163="",0,INDEX(Tablas!$B$4:$B$8,MATCH(AQ163,Tablas!$A$4:$A$8,0)))</f>
      </c>
      <c r="ES163" s="3">
        <f>IF(AR163="",0,INDEX(Tablas!$B$4:$B$8,MATCH(AR163,Tablas!$A$4:$A$8,0)))</f>
      </c>
      <c r="ET163" s="3">
        <f>IF(AS163="",0,INDEX(Tablas!$B$4:$B$8,MATCH(AS163,Tablas!$A$4:$A$8,0)))</f>
      </c>
      <c r="EU163" s="3">
        <f>IF(AT163="",0,INDEX(Tablas!$B$4:$B$8,MATCH(AT163,Tablas!$A$4:$A$8,0)))</f>
      </c>
      <c r="EV163" s="3">
        <f>IF(AU163="",0,INDEX(Tablas!$B$4:$B$8,MATCH(AU163,Tablas!$A$4:$A$8,0)))</f>
      </c>
      <c r="EW163" s="3">
        <f>IF(AV163="",0,INDEX(Tablas!$B$4:$B$8,MATCH(AV163,Tablas!$A$4:$A$8,0)))</f>
      </c>
      <c r="EX163" s="3">
        <f>IF(AW163="",0,INDEX(Tablas!$B$4:$B$8,MATCH(AW163,Tablas!$A$4:$A$8,0)))</f>
      </c>
      <c r="EY163" s="3">
        <f>IF(AX163="",0,INDEX(Tablas!$B$4:$B$8,MATCH(AX163,Tablas!$A$4:$A$8,0)))</f>
      </c>
      <c r="EZ163" s="3">
        <f>IF(AY163="",0,INDEX(Tablas!$B$4:$B$8,MATCH(AY163,Tablas!$A$4:$A$8,0)))</f>
      </c>
      <c r="FA163" s="3">
        <f>IF(AZ163="",0,INDEX(Tablas!$B$4:$B$8,MATCH(AZ163,Tablas!$A$4:$A$8,0)))</f>
      </c>
      <c r="FB163" s="3">
        <f>IF(BA163="",0,INDEX(Tablas!$B$4:$B$8,MATCH(BA163,Tablas!$A$4:$A$8,0)))</f>
      </c>
      <c r="FC163" s="3">
        <f>IF(BB163="",0,INDEX(Tablas!$B$4:$B$8,MATCH(BB163,Tablas!$A$4:$A$8,0)))</f>
      </c>
      <c r="FD163" s="3">
        <f>IF(BC163="",0,INDEX(Tablas!$B$4:$B$8,MATCH(BC163,Tablas!$A$4:$A$8,0)))</f>
      </c>
      <c r="FE163" s="3">
        <f>IF(BD163="",0,INDEX(Tablas!$B$4:$B$8,MATCH(BD163,Tablas!$A$4:$A$8,0)))</f>
      </c>
      <c r="FF163" s="3">
        <f>IF(BE163="",0,INDEX(Tablas!$C$4:$C$8,MATCH(BE163,Tablas!$A$4:$A$8,0)))</f>
      </c>
      <c r="FG163" s="3">
        <f>IF(BF163="",0,INDEX(Tablas!$B$4:$B$8,MATCH(BF163,Tablas!$A$4:$A$8,0)))</f>
      </c>
      <c r="FH163" s="3">
        <f>IF(BG163="",0,INDEX(Tablas!$B$4:$B$8,MATCH(BG163,Tablas!$A$4:$A$8,0)))</f>
      </c>
      <c r="FI163" s="3">
        <f>IF(BH163="",0,INDEX(Tablas!$B$4:$B$8,MATCH(BH163,Tablas!$A$4:$A$8,0)))</f>
      </c>
      <c r="FJ163" s="3">
        <f>IF(BI163="",0,INDEX(Tablas!$C$4:$C$8,MATCH(BI163,Tablas!$A$4:$A$8,0)))</f>
      </c>
      <c r="FK163" s="3">
        <f>IF(BJ163="",0,INDEX(Tablas!$C$4:$C$8,MATCH(BJ163,Tablas!$A$4:$A$8,0)))</f>
      </c>
      <c r="FL163" s="3">
        <f>IF(BK163="",0,INDEX(Tablas!$C$4:$C$8,MATCH(BK163,Tablas!$A$4:$A$8,0)))</f>
      </c>
      <c r="FM163" s="3">
        <f>IF(BL163="",0,INDEX(Tablas!$C$4:$C$8,MATCH(BL163,Tablas!$A$4:$A$8,0)))</f>
      </c>
      <c r="FN163" s="3">
        <f>IF(BM163="",0,INDEX(Tablas!$C$4:$C$8,MATCH(BM163,Tablas!$A$4:$A$8,0)))</f>
      </c>
      <c r="FO163" s="3">
        <f>IF(BN163="",0,INDEX(Tablas!$C$4:$C$8,MATCH(BN163,Tablas!$A$4:$A$8,0)))</f>
      </c>
      <c r="FP163" s="3">
        <f>IF(BO163="",0,INDEX(Tablas!$C$4:$C$8,MATCH(BO163,Tablas!$A$4:$A$8,0)))</f>
      </c>
      <c r="FQ163" s="3">
        <f>IF(OR($B163&lt;&gt;"Sí",BP163=""),0,INDEX(Tablas!$C$4:$C$8,MATCH(BP163,Tablas!$A$4:$A$8,0)))</f>
      </c>
      <c r="FR163" s="3">
        <f>IF(OR($B163&lt;&gt;"Sí",BQ163=""),0,INDEX(Tablas!$C$4:$C$8,MATCH(BQ163,Tablas!$A$4:$A$8,0)))</f>
      </c>
      <c r="FS163" s="3">
        <f>IF(OR($B163&lt;&gt;"Sí",BR163=""),0,INDEX(Tablas!$C$4:$C$8,MATCH(BR163,Tablas!$A$4:$A$8,0)))</f>
      </c>
      <c r="FT163" s="3">
        <f>IF(OR($B163&lt;&gt;"Sí",BS163=""),0,INDEX(Tablas!$C$4:$C$8,MATCH(BS163,Tablas!$A$4:$A$8,0)))</f>
      </c>
      <c r="FU163" s="3">
        <f>IF(OR($C163&lt;&gt;"Sí",BT163=""),0,INDEX(Tablas!$C$4:$C$8,MATCH(BT163,Tablas!$A$4:$A$8,0)))</f>
      </c>
      <c r="FV163" s="3">
        <f>IF(OR($C163&lt;&gt;"Sí",BU163=""),0,INDEX(Tablas!$C$4:$C$8,MATCH(BU163,Tablas!$A$4:$A$8,0)))</f>
      </c>
      <c r="FW163" s="3">
        <f>IF(OR($C163&lt;&gt;"Sí",BV163=""),0,INDEX(Tablas!$C$4:$C$8,MATCH(BV163,Tablas!$A$4:$A$8,0)))</f>
      </c>
      <c r="FX163" s="3">
        <f>IF(OR($C163&lt;&gt;"Sí",BW163=""),0,INDEX(Tablas!$C$4:$C$8,MATCH(BW163,Tablas!$A$4:$A$8,0)))</f>
      </c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6">
        <f>IF(COUNTA($A164:$BW164)=0,"",SUM(DE164:FX164))</f>
      </c>
      <c r="BY164" s="6">
        <f>IF(BX164="","",IF(BX164&lt;Tablas!$C$11,"Nulo",IF(BX164&lt;Tablas!$D$11,"Bajo",IF(BX164&lt;Tablas!$E$11,"Medio",IF(BX164&lt;Tablas!$F$11,"Alto","Muy alto")))))</f>
      </c>
      <c r="BZ164" s="3">
        <f>IF($BX164="","",SUM(DE164,DG164,DF164,DH164,DI164))</f>
      </c>
      <c r="CA164" s="3">
        <f>IF(BZ164="","",IF(BZ164&lt;Tablas!$C$12,"Nulo",IF(BZ164&lt;Tablas!$D$12,"Bajo",IF(BZ164&lt;Tablas!$E$12,"Medio",IF(BZ164&lt;Tablas!$F$12,"Alto","Muy alto")))))</f>
      </c>
      <c r="CB164" s="3">
        <f>IF($BX164="","",SUM(DJ164,DP164,DK164,DL164,DM164,DN164,DO164,FQ164,FR164,FS164,FT164,DQ164,DR164,DS164,DT164,EC164,ED164,EE164,EF164,EA164,EB164,EG164,EH164,EM164,EN164))</f>
      </c>
      <c r="CC164" s="3">
        <f>IF(CB164="","",IF(CB164&lt;Tablas!$C$13,"Nulo",IF(CB164&lt;Tablas!$D$13,"Bajo",IF(CB164&lt;Tablas!$E$13,"Medio",IF(CB164&lt;Tablas!$F$13,"Alto","Muy alto")))))</f>
      </c>
      <c r="CD164" s="3">
        <f>IF($BX164="","",SUM(DU164,DV164,DW164,DX164,DY164,DZ164))</f>
      </c>
      <c r="CE164" s="3">
        <f>IF(CD164="","",IF(CD164&lt;Tablas!$C$14,"Nulo",IF(CD164&lt;Tablas!$D$14,"Bajo",IF(CD164&lt;Tablas!$E$14,"Medio",IF(CD164&lt;Tablas!$F$14,"Alto","Muy alto")))))</f>
      </c>
      <c r="CF164" s="3">
        <f>IF($BX164="","",SUM(EI164,EJ164,EK164,EL164,EO164,EP164,EQ164,ER164,ES164,ET164,EU164,EV164,EW164,EX164,FU164,FV164,FW164,FX164,FI164,FJ164,FK164,FL164,FM164,FN164,FO164,FP164))</f>
      </c>
      <c r="CG164" s="3">
        <f>IF(CF164="","",IF(CF164&lt;Tablas!$C$15,"Nulo",IF(CF164&lt;Tablas!$D$15,"Bajo",IF(CF164&lt;Tablas!$E$15,"Medio",IF(CF164&lt;Tablas!$F$15,"Alto","Muy alto")))))</f>
      </c>
      <c r="CH164" s="3">
        <f>IF($BX164="","",SUM(EY164,EZ164,FA164,FB164,FC164,FD164,FG164,FH164,FE164,FF164))</f>
      </c>
      <c r="CI164" s="3">
        <f>IF(CH164="","",IF(CH164&lt;Tablas!$C$16,"Nulo",IF(CH164&lt;Tablas!$D$16,"Bajo",IF(CH164&lt;Tablas!$E$16,"Medio",IF(CH164&lt;Tablas!$F$16,"Alto","Muy alto")))))</f>
      </c>
      <c r="CJ164" s="3">
        <f>IF($BX164="","",SUM(DE164,DG164,DF164,DH164,DI164))</f>
      </c>
      <c r="CK164" s="3">
        <f>IF(CJ164="","",IF(CJ164&lt;Tablas!$C$17,"Nulo",IF(CJ164&lt;Tablas!$D$17,"Bajo",IF(CJ164&lt;Tablas!$E$17,"Medio",IF(CJ164&lt;Tablas!$F$17,"Alto","Muy alto")))))</f>
      </c>
      <c r="CL164" s="3">
        <f>IF($BX164="","",SUM(DJ164,DP164,DK164,DL164,DM164,DN164,DO164,FQ164,FR164,FS164,FT164,DQ164,DR164,DS164,DT164))</f>
      </c>
      <c r="CM164" s="3">
        <f>IF(CL164="","",IF(CL164&lt;Tablas!$C$18,"Nulo",IF(CL164&lt;Tablas!$D$18,"Bajo",IF(CL164&lt;Tablas!$E$18,"Medio",IF(CL164&lt;Tablas!$F$18,"Alto","Muy alto")))))</f>
      </c>
      <c r="CN164" s="3">
        <f>IF($BX164="","",SUM(EC164,ED164,EE164,EF164,EA164,EB164,EG164,EH164,EM164,EN164))</f>
      </c>
      <c r="CO164" s="3">
        <f>IF(CN164="","",IF(CN164&lt;Tablas!$C$19,"Nulo",IF(CN164&lt;Tablas!$D$19,"Bajo",IF(CN164&lt;Tablas!$E$19,"Medio",IF(CN164&lt;Tablas!$F$19,"Alto","Muy alto")))))</f>
      </c>
      <c r="CP164" s="3">
        <f>IF($BX164="","",SUM(DU164,DV164))</f>
      </c>
      <c r="CQ164" s="3">
        <f>IF(CP164="","",IF(CP164&lt;Tablas!$C$20,"Nulo",IF(CP164&lt;Tablas!$D$20,"Bajo",IF(CP164&lt;Tablas!$E$20,"Medio",IF(CP164&lt;Tablas!$F$20,"Alto","Muy alto")))))</f>
      </c>
      <c r="CR164" s="3">
        <f>IF($BX164="","",SUM(DW164,DX164,DY164,DZ164))</f>
      </c>
      <c r="CS164" s="3">
        <f>IF(CR164="","",IF(CR164&lt;Tablas!$C$21,"Nulo",IF(CR164&lt;Tablas!$D$21,"Bajo",IF(CR164&lt;Tablas!$E$21,"Medio",IF(CR164&lt;Tablas!$F$21,"Alto","Muy alto")))))</f>
      </c>
      <c r="CT164" s="3">
        <f>IF($BX164="","",SUM(EI164,EJ164,EK164,EL164,EO164,EP164,EQ164,ER164,ES164))</f>
      </c>
      <c r="CU164" s="3">
        <f>IF(CT164="","",IF(CT164&lt;Tablas!$C$22,"Nulo",IF(CT164&lt;Tablas!$D$22,"Bajo",IF(CT164&lt;Tablas!$E$22,"Medio",IF(CT164&lt;Tablas!$F$22,"Alto","Muy alto")))))</f>
      </c>
      <c r="CV164" s="3">
        <f>IF($BX164="","",SUM(ET164,EU164,EV164,EW164,EX164,FU164,FV164,FW164,FX164))</f>
      </c>
      <c r="CW164" s="3">
        <f>IF(CV164="","",IF(CV164&lt;Tablas!$C$23,"Nulo",IF(CV164&lt;Tablas!$D$23,"Bajo",IF(CV164&lt;Tablas!$E$23,"Medio",IF(CV164&lt;Tablas!$F$23,"Alto","Muy alto")))))</f>
      </c>
      <c r="CX164" s="3">
        <f>IF($BX164="","",SUM(FI164,FJ164,FK164,FL164,FM164,FN164,FO164,FP164))</f>
      </c>
      <c r="CY164" s="3">
        <f>IF(CX164="","",IF(CX164&lt;Tablas!$C$24,"Nulo",IF(CX164&lt;Tablas!$D$24,"Bajo",IF(CX164&lt;Tablas!$E$24,"Medio",IF(CX164&lt;Tablas!$F$24,"Alto","Muy alto")))))</f>
      </c>
      <c r="CZ164" s="3">
        <f>IF($BX164="","",SUM(EY164,EZ164,FA164,FB164,FC164,FD164))</f>
      </c>
      <c r="DA164" s="3">
        <f>IF(CZ164="","",IF(CZ164&lt;Tablas!$C$25,"Nulo",IF(CZ164&lt;Tablas!$D$25,"Bajo",IF(CZ164&lt;Tablas!$E$25,"Medio",IF(CZ164&lt;Tablas!$F$25,"Alto","Muy alto")))))</f>
      </c>
      <c r="DB164" s="3">
        <f>IF($BX164="","",SUM(FG164,FH164,FE164,FF164))</f>
      </c>
      <c r="DC164" s="3">
        <f>IF(DB164="","",IF(DB164&lt;Tablas!$C$26,"Nulo",IF(DB164&lt;Tablas!$D$26,"Bajo",IF(DB164&lt;Tablas!$E$26,"Medio",IF(DB164&lt;Tablas!$F$26,"Alto","Muy alto")))))</f>
      </c>
      <c r="DD164" s="3">
        <f>IF($BX164="","",COUNTBLANK(D164:BO164)+IF($B164="Sí",COUNTBLANK(BP164:BS164),0)+IF($C164="Sí",COUNTBLANK(BT164:BW164),0)+IF($B164="",1,0)+IF($C164="",1,0))</f>
      </c>
      <c r="DE164" s="3">
        <f>IF(D164="",0,INDEX(Tablas!$B$4:$B$8,MATCH(D164,Tablas!$A$4:$A$8,0)))</f>
      </c>
      <c r="DF164" s="3">
        <f>IF(E164="",0,INDEX(Tablas!$C$4:$C$8,MATCH(E164,Tablas!$A$4:$A$8,0)))</f>
      </c>
      <c r="DG164" s="3">
        <f>IF(F164="",0,INDEX(Tablas!$C$4:$C$8,MATCH(F164,Tablas!$A$4:$A$8,0)))</f>
      </c>
      <c r="DH164" s="3">
        <f>IF(G164="",0,INDEX(Tablas!$B$4:$B$8,MATCH(G164,Tablas!$A$4:$A$8,0)))</f>
      </c>
      <c r="DI164" s="3">
        <f>IF(H164="",0,INDEX(Tablas!$C$4:$C$8,MATCH(H164,Tablas!$A$4:$A$8,0)))</f>
      </c>
      <c r="DJ164" s="3">
        <f>IF(I164="",0,INDEX(Tablas!$C$4:$C$8,MATCH(I164,Tablas!$A$4:$A$8,0)))</f>
      </c>
      <c r="DK164" s="3">
        <f>IF(J164="",0,INDEX(Tablas!$C$4:$C$8,MATCH(J164,Tablas!$A$4:$A$8,0)))</f>
      </c>
      <c r="DL164" s="3">
        <f>IF(K164="",0,INDEX(Tablas!$C$4:$C$8,MATCH(K164,Tablas!$A$4:$A$8,0)))</f>
      </c>
      <c r="DM164" s="3">
        <f>IF(L164="",0,INDEX(Tablas!$C$4:$C$8,MATCH(L164,Tablas!$A$4:$A$8,0)))</f>
      </c>
      <c r="DN164" s="3">
        <f>IF(M164="",0,INDEX(Tablas!$C$4:$C$8,MATCH(M164,Tablas!$A$4:$A$8,0)))</f>
      </c>
      <c r="DO164" s="3">
        <f>IF(N164="",0,INDEX(Tablas!$C$4:$C$8,MATCH(N164,Tablas!$A$4:$A$8,0)))</f>
      </c>
      <c r="DP164" s="3">
        <f>IF(O164="",0,INDEX(Tablas!$C$4:$C$8,MATCH(O164,Tablas!$A$4:$A$8,0)))</f>
      </c>
      <c r="DQ164" s="3">
        <f>IF(P164="",0,INDEX(Tablas!$C$4:$C$8,MATCH(P164,Tablas!$A$4:$A$8,0)))</f>
      </c>
      <c r="DR164" s="3">
        <f>IF(Q164="",0,INDEX(Tablas!$C$4:$C$8,MATCH(Q164,Tablas!$A$4:$A$8,0)))</f>
      </c>
      <c r="DS164" s="3">
        <f>IF(R164="",0,INDEX(Tablas!$C$4:$C$8,MATCH(R164,Tablas!$A$4:$A$8,0)))</f>
      </c>
      <c r="DT164" s="3">
        <f>IF(S164="",0,INDEX(Tablas!$C$4:$C$8,MATCH(S164,Tablas!$A$4:$A$8,0)))</f>
      </c>
      <c r="DU164" s="3">
        <f>IF(T164="",0,INDEX(Tablas!$C$4:$C$8,MATCH(T164,Tablas!$A$4:$A$8,0)))</f>
      </c>
      <c r="DV164" s="3">
        <f>IF(U164="",0,INDEX(Tablas!$C$4:$C$8,MATCH(U164,Tablas!$A$4:$A$8,0)))</f>
      </c>
      <c r="DW164" s="3">
        <f>IF(V164="",0,INDEX(Tablas!$C$4:$C$8,MATCH(V164,Tablas!$A$4:$A$8,0)))</f>
      </c>
      <c r="DX164" s="3">
        <f>IF(W164="",0,INDEX(Tablas!$C$4:$C$8,MATCH(W164,Tablas!$A$4:$A$8,0)))</f>
      </c>
      <c r="DY164" s="3">
        <f>IF(X164="",0,INDEX(Tablas!$C$4:$C$8,MATCH(X164,Tablas!$A$4:$A$8,0)))</f>
      </c>
      <c r="DZ164" s="3">
        <f>IF(Y164="",0,INDEX(Tablas!$C$4:$C$8,MATCH(Y164,Tablas!$A$4:$A$8,0)))</f>
      </c>
      <c r="EA164" s="3">
        <f>IF(Z164="",0,INDEX(Tablas!$B$4:$B$8,MATCH(Z164,Tablas!$A$4:$A$8,0)))</f>
      </c>
      <c r="EB164" s="3">
        <f>IF(AA164="",0,INDEX(Tablas!$B$4:$B$8,MATCH(AA164,Tablas!$A$4:$A$8,0)))</f>
      </c>
      <c r="EC164" s="3">
        <f>IF(AB164="",0,INDEX(Tablas!$B$4:$B$8,MATCH(AB164,Tablas!$A$4:$A$8,0)))</f>
      </c>
      <c r="ED164" s="3">
        <f>IF(AC164="",0,INDEX(Tablas!$B$4:$B$8,MATCH(AC164,Tablas!$A$4:$A$8,0)))</f>
      </c>
      <c r="EE164" s="3">
        <f>IF(AD164="",0,INDEX(Tablas!$B$4:$B$8,MATCH(AD164,Tablas!$A$4:$A$8,0)))</f>
      </c>
      <c r="EF164" s="3">
        <f>IF(AE164="",0,INDEX(Tablas!$B$4:$B$8,MATCH(AE164,Tablas!$A$4:$A$8,0)))</f>
      </c>
      <c r="EG164" s="3">
        <f>IF(AF164="",0,INDEX(Tablas!$C$4:$C$8,MATCH(AF164,Tablas!$A$4:$A$8,0)))</f>
      </c>
      <c r="EH164" s="3">
        <f>IF(AG164="",0,INDEX(Tablas!$B$4:$B$8,MATCH(AG164,Tablas!$A$4:$A$8,0)))</f>
      </c>
      <c r="EI164" s="3">
        <f>IF(AH164="",0,INDEX(Tablas!$B$4:$B$8,MATCH(AH164,Tablas!$A$4:$A$8,0)))</f>
      </c>
      <c r="EJ164" s="3">
        <f>IF(AI164="",0,INDEX(Tablas!$B$4:$B$8,MATCH(AI164,Tablas!$A$4:$A$8,0)))</f>
      </c>
      <c r="EK164" s="3">
        <f>IF(AJ164="",0,INDEX(Tablas!$B$4:$B$8,MATCH(AJ164,Tablas!$A$4:$A$8,0)))</f>
      </c>
      <c r="EL164" s="3">
        <f>IF(AK164="",0,INDEX(Tablas!$B$4:$B$8,MATCH(AK164,Tablas!$A$4:$A$8,0)))</f>
      </c>
      <c r="EM164" s="3">
        <f>IF(AL164="",0,INDEX(Tablas!$B$4:$B$8,MATCH(AL164,Tablas!$A$4:$A$8,0)))</f>
      </c>
      <c r="EN164" s="3">
        <f>IF(AM164="",0,INDEX(Tablas!$B$4:$B$8,MATCH(AM164,Tablas!$A$4:$A$8,0)))</f>
      </c>
      <c r="EO164" s="3">
        <f>IF(AN164="",0,INDEX(Tablas!$B$4:$B$8,MATCH(AN164,Tablas!$A$4:$A$8,0)))</f>
      </c>
      <c r="EP164" s="3">
        <f>IF(AO164="",0,INDEX(Tablas!$B$4:$B$8,MATCH(AO164,Tablas!$A$4:$A$8,0)))</f>
      </c>
      <c r="EQ164" s="3">
        <f>IF(AP164="",0,INDEX(Tablas!$B$4:$B$8,MATCH(AP164,Tablas!$A$4:$A$8,0)))</f>
      </c>
      <c r="ER164" s="3">
        <f>IF(AQ164="",0,INDEX(Tablas!$B$4:$B$8,MATCH(AQ164,Tablas!$A$4:$A$8,0)))</f>
      </c>
      <c r="ES164" s="3">
        <f>IF(AR164="",0,INDEX(Tablas!$B$4:$B$8,MATCH(AR164,Tablas!$A$4:$A$8,0)))</f>
      </c>
      <c r="ET164" s="3">
        <f>IF(AS164="",0,INDEX(Tablas!$B$4:$B$8,MATCH(AS164,Tablas!$A$4:$A$8,0)))</f>
      </c>
      <c r="EU164" s="3">
        <f>IF(AT164="",0,INDEX(Tablas!$B$4:$B$8,MATCH(AT164,Tablas!$A$4:$A$8,0)))</f>
      </c>
      <c r="EV164" s="3">
        <f>IF(AU164="",0,INDEX(Tablas!$B$4:$B$8,MATCH(AU164,Tablas!$A$4:$A$8,0)))</f>
      </c>
      <c r="EW164" s="3">
        <f>IF(AV164="",0,INDEX(Tablas!$B$4:$B$8,MATCH(AV164,Tablas!$A$4:$A$8,0)))</f>
      </c>
      <c r="EX164" s="3">
        <f>IF(AW164="",0,INDEX(Tablas!$B$4:$B$8,MATCH(AW164,Tablas!$A$4:$A$8,0)))</f>
      </c>
      <c r="EY164" s="3">
        <f>IF(AX164="",0,INDEX(Tablas!$B$4:$B$8,MATCH(AX164,Tablas!$A$4:$A$8,0)))</f>
      </c>
      <c r="EZ164" s="3">
        <f>IF(AY164="",0,INDEX(Tablas!$B$4:$B$8,MATCH(AY164,Tablas!$A$4:$A$8,0)))</f>
      </c>
      <c r="FA164" s="3">
        <f>IF(AZ164="",0,INDEX(Tablas!$B$4:$B$8,MATCH(AZ164,Tablas!$A$4:$A$8,0)))</f>
      </c>
      <c r="FB164" s="3">
        <f>IF(BA164="",0,INDEX(Tablas!$B$4:$B$8,MATCH(BA164,Tablas!$A$4:$A$8,0)))</f>
      </c>
      <c r="FC164" s="3">
        <f>IF(BB164="",0,INDEX(Tablas!$B$4:$B$8,MATCH(BB164,Tablas!$A$4:$A$8,0)))</f>
      </c>
      <c r="FD164" s="3">
        <f>IF(BC164="",0,INDEX(Tablas!$B$4:$B$8,MATCH(BC164,Tablas!$A$4:$A$8,0)))</f>
      </c>
      <c r="FE164" s="3">
        <f>IF(BD164="",0,INDEX(Tablas!$B$4:$B$8,MATCH(BD164,Tablas!$A$4:$A$8,0)))</f>
      </c>
      <c r="FF164" s="3">
        <f>IF(BE164="",0,INDEX(Tablas!$C$4:$C$8,MATCH(BE164,Tablas!$A$4:$A$8,0)))</f>
      </c>
      <c r="FG164" s="3">
        <f>IF(BF164="",0,INDEX(Tablas!$B$4:$B$8,MATCH(BF164,Tablas!$A$4:$A$8,0)))</f>
      </c>
      <c r="FH164" s="3">
        <f>IF(BG164="",0,INDEX(Tablas!$B$4:$B$8,MATCH(BG164,Tablas!$A$4:$A$8,0)))</f>
      </c>
      <c r="FI164" s="3">
        <f>IF(BH164="",0,INDEX(Tablas!$B$4:$B$8,MATCH(BH164,Tablas!$A$4:$A$8,0)))</f>
      </c>
      <c r="FJ164" s="3">
        <f>IF(BI164="",0,INDEX(Tablas!$C$4:$C$8,MATCH(BI164,Tablas!$A$4:$A$8,0)))</f>
      </c>
      <c r="FK164" s="3">
        <f>IF(BJ164="",0,INDEX(Tablas!$C$4:$C$8,MATCH(BJ164,Tablas!$A$4:$A$8,0)))</f>
      </c>
      <c r="FL164" s="3">
        <f>IF(BK164="",0,INDEX(Tablas!$C$4:$C$8,MATCH(BK164,Tablas!$A$4:$A$8,0)))</f>
      </c>
      <c r="FM164" s="3">
        <f>IF(BL164="",0,INDEX(Tablas!$C$4:$C$8,MATCH(BL164,Tablas!$A$4:$A$8,0)))</f>
      </c>
      <c r="FN164" s="3">
        <f>IF(BM164="",0,INDEX(Tablas!$C$4:$C$8,MATCH(BM164,Tablas!$A$4:$A$8,0)))</f>
      </c>
      <c r="FO164" s="3">
        <f>IF(BN164="",0,INDEX(Tablas!$C$4:$C$8,MATCH(BN164,Tablas!$A$4:$A$8,0)))</f>
      </c>
      <c r="FP164" s="3">
        <f>IF(BO164="",0,INDEX(Tablas!$C$4:$C$8,MATCH(BO164,Tablas!$A$4:$A$8,0)))</f>
      </c>
      <c r="FQ164" s="3">
        <f>IF(OR($B164&lt;&gt;"Sí",BP164=""),0,INDEX(Tablas!$C$4:$C$8,MATCH(BP164,Tablas!$A$4:$A$8,0)))</f>
      </c>
      <c r="FR164" s="3">
        <f>IF(OR($B164&lt;&gt;"Sí",BQ164=""),0,INDEX(Tablas!$C$4:$C$8,MATCH(BQ164,Tablas!$A$4:$A$8,0)))</f>
      </c>
      <c r="FS164" s="3">
        <f>IF(OR($B164&lt;&gt;"Sí",BR164=""),0,INDEX(Tablas!$C$4:$C$8,MATCH(BR164,Tablas!$A$4:$A$8,0)))</f>
      </c>
      <c r="FT164" s="3">
        <f>IF(OR($B164&lt;&gt;"Sí",BS164=""),0,INDEX(Tablas!$C$4:$C$8,MATCH(BS164,Tablas!$A$4:$A$8,0)))</f>
      </c>
      <c r="FU164" s="3">
        <f>IF(OR($C164&lt;&gt;"Sí",BT164=""),0,INDEX(Tablas!$C$4:$C$8,MATCH(BT164,Tablas!$A$4:$A$8,0)))</f>
      </c>
      <c r="FV164" s="3">
        <f>IF(OR($C164&lt;&gt;"Sí",BU164=""),0,INDEX(Tablas!$C$4:$C$8,MATCH(BU164,Tablas!$A$4:$A$8,0)))</f>
      </c>
      <c r="FW164" s="3">
        <f>IF(OR($C164&lt;&gt;"Sí",BV164=""),0,INDEX(Tablas!$C$4:$C$8,MATCH(BV164,Tablas!$A$4:$A$8,0)))</f>
      </c>
      <c r="FX164" s="3">
        <f>IF(OR($C164&lt;&gt;"Sí",BW164=""),0,INDEX(Tablas!$C$4:$C$8,MATCH(BW164,Tablas!$A$4:$A$8,0)))</f>
      </c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6">
        <f>IF(COUNTA($A165:$BW165)=0,"",SUM(DE165:FX165))</f>
      </c>
      <c r="BY165" s="6">
        <f>IF(BX165="","",IF(BX165&lt;Tablas!$C$11,"Nulo",IF(BX165&lt;Tablas!$D$11,"Bajo",IF(BX165&lt;Tablas!$E$11,"Medio",IF(BX165&lt;Tablas!$F$11,"Alto","Muy alto")))))</f>
      </c>
      <c r="BZ165" s="3">
        <f>IF($BX165="","",SUM(DE165,DG165,DF165,DH165,DI165))</f>
      </c>
      <c r="CA165" s="3">
        <f>IF(BZ165="","",IF(BZ165&lt;Tablas!$C$12,"Nulo",IF(BZ165&lt;Tablas!$D$12,"Bajo",IF(BZ165&lt;Tablas!$E$12,"Medio",IF(BZ165&lt;Tablas!$F$12,"Alto","Muy alto")))))</f>
      </c>
      <c r="CB165" s="3">
        <f>IF($BX165="","",SUM(DJ165,DP165,DK165,DL165,DM165,DN165,DO165,FQ165,FR165,FS165,FT165,DQ165,DR165,DS165,DT165,EC165,ED165,EE165,EF165,EA165,EB165,EG165,EH165,EM165,EN165))</f>
      </c>
      <c r="CC165" s="3">
        <f>IF(CB165="","",IF(CB165&lt;Tablas!$C$13,"Nulo",IF(CB165&lt;Tablas!$D$13,"Bajo",IF(CB165&lt;Tablas!$E$13,"Medio",IF(CB165&lt;Tablas!$F$13,"Alto","Muy alto")))))</f>
      </c>
      <c r="CD165" s="3">
        <f>IF($BX165="","",SUM(DU165,DV165,DW165,DX165,DY165,DZ165))</f>
      </c>
      <c r="CE165" s="3">
        <f>IF(CD165="","",IF(CD165&lt;Tablas!$C$14,"Nulo",IF(CD165&lt;Tablas!$D$14,"Bajo",IF(CD165&lt;Tablas!$E$14,"Medio",IF(CD165&lt;Tablas!$F$14,"Alto","Muy alto")))))</f>
      </c>
      <c r="CF165" s="3">
        <f>IF($BX165="","",SUM(EI165,EJ165,EK165,EL165,EO165,EP165,EQ165,ER165,ES165,ET165,EU165,EV165,EW165,EX165,FU165,FV165,FW165,FX165,FI165,FJ165,FK165,FL165,FM165,FN165,FO165,FP165))</f>
      </c>
      <c r="CG165" s="3">
        <f>IF(CF165="","",IF(CF165&lt;Tablas!$C$15,"Nulo",IF(CF165&lt;Tablas!$D$15,"Bajo",IF(CF165&lt;Tablas!$E$15,"Medio",IF(CF165&lt;Tablas!$F$15,"Alto","Muy alto")))))</f>
      </c>
      <c r="CH165" s="3">
        <f>IF($BX165="","",SUM(EY165,EZ165,FA165,FB165,FC165,FD165,FG165,FH165,FE165,FF165))</f>
      </c>
      <c r="CI165" s="3">
        <f>IF(CH165="","",IF(CH165&lt;Tablas!$C$16,"Nulo",IF(CH165&lt;Tablas!$D$16,"Bajo",IF(CH165&lt;Tablas!$E$16,"Medio",IF(CH165&lt;Tablas!$F$16,"Alto","Muy alto")))))</f>
      </c>
      <c r="CJ165" s="3">
        <f>IF($BX165="","",SUM(DE165,DG165,DF165,DH165,DI165))</f>
      </c>
      <c r="CK165" s="3">
        <f>IF(CJ165="","",IF(CJ165&lt;Tablas!$C$17,"Nulo",IF(CJ165&lt;Tablas!$D$17,"Bajo",IF(CJ165&lt;Tablas!$E$17,"Medio",IF(CJ165&lt;Tablas!$F$17,"Alto","Muy alto")))))</f>
      </c>
      <c r="CL165" s="3">
        <f>IF($BX165="","",SUM(DJ165,DP165,DK165,DL165,DM165,DN165,DO165,FQ165,FR165,FS165,FT165,DQ165,DR165,DS165,DT165))</f>
      </c>
      <c r="CM165" s="3">
        <f>IF(CL165="","",IF(CL165&lt;Tablas!$C$18,"Nulo",IF(CL165&lt;Tablas!$D$18,"Bajo",IF(CL165&lt;Tablas!$E$18,"Medio",IF(CL165&lt;Tablas!$F$18,"Alto","Muy alto")))))</f>
      </c>
      <c r="CN165" s="3">
        <f>IF($BX165="","",SUM(EC165,ED165,EE165,EF165,EA165,EB165,EG165,EH165,EM165,EN165))</f>
      </c>
      <c r="CO165" s="3">
        <f>IF(CN165="","",IF(CN165&lt;Tablas!$C$19,"Nulo",IF(CN165&lt;Tablas!$D$19,"Bajo",IF(CN165&lt;Tablas!$E$19,"Medio",IF(CN165&lt;Tablas!$F$19,"Alto","Muy alto")))))</f>
      </c>
      <c r="CP165" s="3">
        <f>IF($BX165="","",SUM(DU165,DV165))</f>
      </c>
      <c r="CQ165" s="3">
        <f>IF(CP165="","",IF(CP165&lt;Tablas!$C$20,"Nulo",IF(CP165&lt;Tablas!$D$20,"Bajo",IF(CP165&lt;Tablas!$E$20,"Medio",IF(CP165&lt;Tablas!$F$20,"Alto","Muy alto")))))</f>
      </c>
      <c r="CR165" s="3">
        <f>IF($BX165="","",SUM(DW165,DX165,DY165,DZ165))</f>
      </c>
      <c r="CS165" s="3">
        <f>IF(CR165="","",IF(CR165&lt;Tablas!$C$21,"Nulo",IF(CR165&lt;Tablas!$D$21,"Bajo",IF(CR165&lt;Tablas!$E$21,"Medio",IF(CR165&lt;Tablas!$F$21,"Alto","Muy alto")))))</f>
      </c>
      <c r="CT165" s="3">
        <f>IF($BX165="","",SUM(EI165,EJ165,EK165,EL165,EO165,EP165,EQ165,ER165,ES165))</f>
      </c>
      <c r="CU165" s="3">
        <f>IF(CT165="","",IF(CT165&lt;Tablas!$C$22,"Nulo",IF(CT165&lt;Tablas!$D$22,"Bajo",IF(CT165&lt;Tablas!$E$22,"Medio",IF(CT165&lt;Tablas!$F$22,"Alto","Muy alto")))))</f>
      </c>
      <c r="CV165" s="3">
        <f>IF($BX165="","",SUM(ET165,EU165,EV165,EW165,EX165,FU165,FV165,FW165,FX165))</f>
      </c>
      <c r="CW165" s="3">
        <f>IF(CV165="","",IF(CV165&lt;Tablas!$C$23,"Nulo",IF(CV165&lt;Tablas!$D$23,"Bajo",IF(CV165&lt;Tablas!$E$23,"Medio",IF(CV165&lt;Tablas!$F$23,"Alto","Muy alto")))))</f>
      </c>
      <c r="CX165" s="3">
        <f>IF($BX165="","",SUM(FI165,FJ165,FK165,FL165,FM165,FN165,FO165,FP165))</f>
      </c>
      <c r="CY165" s="3">
        <f>IF(CX165="","",IF(CX165&lt;Tablas!$C$24,"Nulo",IF(CX165&lt;Tablas!$D$24,"Bajo",IF(CX165&lt;Tablas!$E$24,"Medio",IF(CX165&lt;Tablas!$F$24,"Alto","Muy alto")))))</f>
      </c>
      <c r="CZ165" s="3">
        <f>IF($BX165="","",SUM(EY165,EZ165,FA165,FB165,FC165,FD165))</f>
      </c>
      <c r="DA165" s="3">
        <f>IF(CZ165="","",IF(CZ165&lt;Tablas!$C$25,"Nulo",IF(CZ165&lt;Tablas!$D$25,"Bajo",IF(CZ165&lt;Tablas!$E$25,"Medio",IF(CZ165&lt;Tablas!$F$25,"Alto","Muy alto")))))</f>
      </c>
      <c r="DB165" s="3">
        <f>IF($BX165="","",SUM(FG165,FH165,FE165,FF165))</f>
      </c>
      <c r="DC165" s="3">
        <f>IF(DB165="","",IF(DB165&lt;Tablas!$C$26,"Nulo",IF(DB165&lt;Tablas!$D$26,"Bajo",IF(DB165&lt;Tablas!$E$26,"Medio",IF(DB165&lt;Tablas!$F$26,"Alto","Muy alto")))))</f>
      </c>
      <c r="DD165" s="3">
        <f>IF($BX165="","",COUNTBLANK(D165:BO165)+IF($B165="Sí",COUNTBLANK(BP165:BS165),0)+IF($C165="Sí",COUNTBLANK(BT165:BW165),0)+IF($B165="",1,0)+IF($C165="",1,0))</f>
      </c>
      <c r="DE165" s="3">
        <f>IF(D165="",0,INDEX(Tablas!$B$4:$B$8,MATCH(D165,Tablas!$A$4:$A$8,0)))</f>
      </c>
      <c r="DF165" s="3">
        <f>IF(E165="",0,INDEX(Tablas!$C$4:$C$8,MATCH(E165,Tablas!$A$4:$A$8,0)))</f>
      </c>
      <c r="DG165" s="3">
        <f>IF(F165="",0,INDEX(Tablas!$C$4:$C$8,MATCH(F165,Tablas!$A$4:$A$8,0)))</f>
      </c>
      <c r="DH165" s="3">
        <f>IF(G165="",0,INDEX(Tablas!$B$4:$B$8,MATCH(G165,Tablas!$A$4:$A$8,0)))</f>
      </c>
      <c r="DI165" s="3">
        <f>IF(H165="",0,INDEX(Tablas!$C$4:$C$8,MATCH(H165,Tablas!$A$4:$A$8,0)))</f>
      </c>
      <c r="DJ165" s="3">
        <f>IF(I165="",0,INDEX(Tablas!$C$4:$C$8,MATCH(I165,Tablas!$A$4:$A$8,0)))</f>
      </c>
      <c r="DK165" s="3">
        <f>IF(J165="",0,INDEX(Tablas!$C$4:$C$8,MATCH(J165,Tablas!$A$4:$A$8,0)))</f>
      </c>
      <c r="DL165" s="3">
        <f>IF(K165="",0,INDEX(Tablas!$C$4:$C$8,MATCH(K165,Tablas!$A$4:$A$8,0)))</f>
      </c>
      <c r="DM165" s="3">
        <f>IF(L165="",0,INDEX(Tablas!$C$4:$C$8,MATCH(L165,Tablas!$A$4:$A$8,0)))</f>
      </c>
      <c r="DN165" s="3">
        <f>IF(M165="",0,INDEX(Tablas!$C$4:$C$8,MATCH(M165,Tablas!$A$4:$A$8,0)))</f>
      </c>
      <c r="DO165" s="3">
        <f>IF(N165="",0,INDEX(Tablas!$C$4:$C$8,MATCH(N165,Tablas!$A$4:$A$8,0)))</f>
      </c>
      <c r="DP165" s="3">
        <f>IF(O165="",0,INDEX(Tablas!$C$4:$C$8,MATCH(O165,Tablas!$A$4:$A$8,0)))</f>
      </c>
      <c r="DQ165" s="3">
        <f>IF(P165="",0,INDEX(Tablas!$C$4:$C$8,MATCH(P165,Tablas!$A$4:$A$8,0)))</f>
      </c>
      <c r="DR165" s="3">
        <f>IF(Q165="",0,INDEX(Tablas!$C$4:$C$8,MATCH(Q165,Tablas!$A$4:$A$8,0)))</f>
      </c>
      <c r="DS165" s="3">
        <f>IF(R165="",0,INDEX(Tablas!$C$4:$C$8,MATCH(R165,Tablas!$A$4:$A$8,0)))</f>
      </c>
      <c r="DT165" s="3">
        <f>IF(S165="",0,INDEX(Tablas!$C$4:$C$8,MATCH(S165,Tablas!$A$4:$A$8,0)))</f>
      </c>
      <c r="DU165" s="3">
        <f>IF(T165="",0,INDEX(Tablas!$C$4:$C$8,MATCH(T165,Tablas!$A$4:$A$8,0)))</f>
      </c>
      <c r="DV165" s="3">
        <f>IF(U165="",0,INDEX(Tablas!$C$4:$C$8,MATCH(U165,Tablas!$A$4:$A$8,0)))</f>
      </c>
      <c r="DW165" s="3">
        <f>IF(V165="",0,INDEX(Tablas!$C$4:$C$8,MATCH(V165,Tablas!$A$4:$A$8,0)))</f>
      </c>
      <c r="DX165" s="3">
        <f>IF(W165="",0,INDEX(Tablas!$C$4:$C$8,MATCH(W165,Tablas!$A$4:$A$8,0)))</f>
      </c>
      <c r="DY165" s="3">
        <f>IF(X165="",0,INDEX(Tablas!$C$4:$C$8,MATCH(X165,Tablas!$A$4:$A$8,0)))</f>
      </c>
      <c r="DZ165" s="3">
        <f>IF(Y165="",0,INDEX(Tablas!$C$4:$C$8,MATCH(Y165,Tablas!$A$4:$A$8,0)))</f>
      </c>
      <c r="EA165" s="3">
        <f>IF(Z165="",0,INDEX(Tablas!$B$4:$B$8,MATCH(Z165,Tablas!$A$4:$A$8,0)))</f>
      </c>
      <c r="EB165" s="3">
        <f>IF(AA165="",0,INDEX(Tablas!$B$4:$B$8,MATCH(AA165,Tablas!$A$4:$A$8,0)))</f>
      </c>
      <c r="EC165" s="3">
        <f>IF(AB165="",0,INDEX(Tablas!$B$4:$B$8,MATCH(AB165,Tablas!$A$4:$A$8,0)))</f>
      </c>
      <c r="ED165" s="3">
        <f>IF(AC165="",0,INDEX(Tablas!$B$4:$B$8,MATCH(AC165,Tablas!$A$4:$A$8,0)))</f>
      </c>
      <c r="EE165" s="3">
        <f>IF(AD165="",0,INDEX(Tablas!$B$4:$B$8,MATCH(AD165,Tablas!$A$4:$A$8,0)))</f>
      </c>
      <c r="EF165" s="3">
        <f>IF(AE165="",0,INDEX(Tablas!$B$4:$B$8,MATCH(AE165,Tablas!$A$4:$A$8,0)))</f>
      </c>
      <c r="EG165" s="3">
        <f>IF(AF165="",0,INDEX(Tablas!$C$4:$C$8,MATCH(AF165,Tablas!$A$4:$A$8,0)))</f>
      </c>
      <c r="EH165" s="3">
        <f>IF(AG165="",0,INDEX(Tablas!$B$4:$B$8,MATCH(AG165,Tablas!$A$4:$A$8,0)))</f>
      </c>
      <c r="EI165" s="3">
        <f>IF(AH165="",0,INDEX(Tablas!$B$4:$B$8,MATCH(AH165,Tablas!$A$4:$A$8,0)))</f>
      </c>
      <c r="EJ165" s="3">
        <f>IF(AI165="",0,INDEX(Tablas!$B$4:$B$8,MATCH(AI165,Tablas!$A$4:$A$8,0)))</f>
      </c>
      <c r="EK165" s="3">
        <f>IF(AJ165="",0,INDEX(Tablas!$B$4:$B$8,MATCH(AJ165,Tablas!$A$4:$A$8,0)))</f>
      </c>
      <c r="EL165" s="3">
        <f>IF(AK165="",0,INDEX(Tablas!$B$4:$B$8,MATCH(AK165,Tablas!$A$4:$A$8,0)))</f>
      </c>
      <c r="EM165" s="3">
        <f>IF(AL165="",0,INDEX(Tablas!$B$4:$B$8,MATCH(AL165,Tablas!$A$4:$A$8,0)))</f>
      </c>
      <c r="EN165" s="3">
        <f>IF(AM165="",0,INDEX(Tablas!$B$4:$B$8,MATCH(AM165,Tablas!$A$4:$A$8,0)))</f>
      </c>
      <c r="EO165" s="3">
        <f>IF(AN165="",0,INDEX(Tablas!$B$4:$B$8,MATCH(AN165,Tablas!$A$4:$A$8,0)))</f>
      </c>
      <c r="EP165" s="3">
        <f>IF(AO165="",0,INDEX(Tablas!$B$4:$B$8,MATCH(AO165,Tablas!$A$4:$A$8,0)))</f>
      </c>
      <c r="EQ165" s="3">
        <f>IF(AP165="",0,INDEX(Tablas!$B$4:$B$8,MATCH(AP165,Tablas!$A$4:$A$8,0)))</f>
      </c>
      <c r="ER165" s="3">
        <f>IF(AQ165="",0,INDEX(Tablas!$B$4:$B$8,MATCH(AQ165,Tablas!$A$4:$A$8,0)))</f>
      </c>
      <c r="ES165" s="3">
        <f>IF(AR165="",0,INDEX(Tablas!$B$4:$B$8,MATCH(AR165,Tablas!$A$4:$A$8,0)))</f>
      </c>
      <c r="ET165" s="3">
        <f>IF(AS165="",0,INDEX(Tablas!$B$4:$B$8,MATCH(AS165,Tablas!$A$4:$A$8,0)))</f>
      </c>
      <c r="EU165" s="3">
        <f>IF(AT165="",0,INDEX(Tablas!$B$4:$B$8,MATCH(AT165,Tablas!$A$4:$A$8,0)))</f>
      </c>
      <c r="EV165" s="3">
        <f>IF(AU165="",0,INDEX(Tablas!$B$4:$B$8,MATCH(AU165,Tablas!$A$4:$A$8,0)))</f>
      </c>
      <c r="EW165" s="3">
        <f>IF(AV165="",0,INDEX(Tablas!$B$4:$B$8,MATCH(AV165,Tablas!$A$4:$A$8,0)))</f>
      </c>
      <c r="EX165" s="3">
        <f>IF(AW165="",0,INDEX(Tablas!$B$4:$B$8,MATCH(AW165,Tablas!$A$4:$A$8,0)))</f>
      </c>
      <c r="EY165" s="3">
        <f>IF(AX165="",0,INDEX(Tablas!$B$4:$B$8,MATCH(AX165,Tablas!$A$4:$A$8,0)))</f>
      </c>
      <c r="EZ165" s="3">
        <f>IF(AY165="",0,INDEX(Tablas!$B$4:$B$8,MATCH(AY165,Tablas!$A$4:$A$8,0)))</f>
      </c>
      <c r="FA165" s="3">
        <f>IF(AZ165="",0,INDEX(Tablas!$B$4:$B$8,MATCH(AZ165,Tablas!$A$4:$A$8,0)))</f>
      </c>
      <c r="FB165" s="3">
        <f>IF(BA165="",0,INDEX(Tablas!$B$4:$B$8,MATCH(BA165,Tablas!$A$4:$A$8,0)))</f>
      </c>
      <c r="FC165" s="3">
        <f>IF(BB165="",0,INDEX(Tablas!$B$4:$B$8,MATCH(BB165,Tablas!$A$4:$A$8,0)))</f>
      </c>
      <c r="FD165" s="3">
        <f>IF(BC165="",0,INDEX(Tablas!$B$4:$B$8,MATCH(BC165,Tablas!$A$4:$A$8,0)))</f>
      </c>
      <c r="FE165" s="3">
        <f>IF(BD165="",0,INDEX(Tablas!$B$4:$B$8,MATCH(BD165,Tablas!$A$4:$A$8,0)))</f>
      </c>
      <c r="FF165" s="3">
        <f>IF(BE165="",0,INDEX(Tablas!$C$4:$C$8,MATCH(BE165,Tablas!$A$4:$A$8,0)))</f>
      </c>
      <c r="FG165" s="3">
        <f>IF(BF165="",0,INDEX(Tablas!$B$4:$B$8,MATCH(BF165,Tablas!$A$4:$A$8,0)))</f>
      </c>
      <c r="FH165" s="3">
        <f>IF(BG165="",0,INDEX(Tablas!$B$4:$B$8,MATCH(BG165,Tablas!$A$4:$A$8,0)))</f>
      </c>
      <c r="FI165" s="3">
        <f>IF(BH165="",0,INDEX(Tablas!$B$4:$B$8,MATCH(BH165,Tablas!$A$4:$A$8,0)))</f>
      </c>
      <c r="FJ165" s="3">
        <f>IF(BI165="",0,INDEX(Tablas!$C$4:$C$8,MATCH(BI165,Tablas!$A$4:$A$8,0)))</f>
      </c>
      <c r="FK165" s="3">
        <f>IF(BJ165="",0,INDEX(Tablas!$C$4:$C$8,MATCH(BJ165,Tablas!$A$4:$A$8,0)))</f>
      </c>
      <c r="FL165" s="3">
        <f>IF(BK165="",0,INDEX(Tablas!$C$4:$C$8,MATCH(BK165,Tablas!$A$4:$A$8,0)))</f>
      </c>
      <c r="FM165" s="3">
        <f>IF(BL165="",0,INDEX(Tablas!$C$4:$C$8,MATCH(BL165,Tablas!$A$4:$A$8,0)))</f>
      </c>
      <c r="FN165" s="3">
        <f>IF(BM165="",0,INDEX(Tablas!$C$4:$C$8,MATCH(BM165,Tablas!$A$4:$A$8,0)))</f>
      </c>
      <c r="FO165" s="3">
        <f>IF(BN165="",0,INDEX(Tablas!$C$4:$C$8,MATCH(BN165,Tablas!$A$4:$A$8,0)))</f>
      </c>
      <c r="FP165" s="3">
        <f>IF(BO165="",0,INDEX(Tablas!$C$4:$C$8,MATCH(BO165,Tablas!$A$4:$A$8,0)))</f>
      </c>
      <c r="FQ165" s="3">
        <f>IF(OR($B165&lt;&gt;"Sí",BP165=""),0,INDEX(Tablas!$C$4:$C$8,MATCH(BP165,Tablas!$A$4:$A$8,0)))</f>
      </c>
      <c r="FR165" s="3">
        <f>IF(OR($B165&lt;&gt;"Sí",BQ165=""),0,INDEX(Tablas!$C$4:$C$8,MATCH(BQ165,Tablas!$A$4:$A$8,0)))</f>
      </c>
      <c r="FS165" s="3">
        <f>IF(OR($B165&lt;&gt;"Sí",BR165=""),0,INDEX(Tablas!$C$4:$C$8,MATCH(BR165,Tablas!$A$4:$A$8,0)))</f>
      </c>
      <c r="FT165" s="3">
        <f>IF(OR($B165&lt;&gt;"Sí",BS165=""),0,INDEX(Tablas!$C$4:$C$8,MATCH(BS165,Tablas!$A$4:$A$8,0)))</f>
      </c>
      <c r="FU165" s="3">
        <f>IF(OR($C165&lt;&gt;"Sí",BT165=""),0,INDEX(Tablas!$C$4:$C$8,MATCH(BT165,Tablas!$A$4:$A$8,0)))</f>
      </c>
      <c r="FV165" s="3">
        <f>IF(OR($C165&lt;&gt;"Sí",BU165=""),0,INDEX(Tablas!$C$4:$C$8,MATCH(BU165,Tablas!$A$4:$A$8,0)))</f>
      </c>
      <c r="FW165" s="3">
        <f>IF(OR($C165&lt;&gt;"Sí",BV165=""),0,INDEX(Tablas!$C$4:$C$8,MATCH(BV165,Tablas!$A$4:$A$8,0)))</f>
      </c>
      <c r="FX165" s="3">
        <f>IF(OR($C165&lt;&gt;"Sí",BW165=""),0,INDEX(Tablas!$C$4:$C$8,MATCH(BW165,Tablas!$A$4:$A$8,0)))</f>
      </c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6">
        <f>IF(COUNTA($A166:$BW166)=0,"",SUM(DE166:FX166))</f>
      </c>
      <c r="BY166" s="6">
        <f>IF(BX166="","",IF(BX166&lt;Tablas!$C$11,"Nulo",IF(BX166&lt;Tablas!$D$11,"Bajo",IF(BX166&lt;Tablas!$E$11,"Medio",IF(BX166&lt;Tablas!$F$11,"Alto","Muy alto")))))</f>
      </c>
      <c r="BZ166" s="3">
        <f>IF($BX166="","",SUM(DE166,DG166,DF166,DH166,DI166))</f>
      </c>
      <c r="CA166" s="3">
        <f>IF(BZ166="","",IF(BZ166&lt;Tablas!$C$12,"Nulo",IF(BZ166&lt;Tablas!$D$12,"Bajo",IF(BZ166&lt;Tablas!$E$12,"Medio",IF(BZ166&lt;Tablas!$F$12,"Alto","Muy alto")))))</f>
      </c>
      <c r="CB166" s="3">
        <f>IF($BX166="","",SUM(DJ166,DP166,DK166,DL166,DM166,DN166,DO166,FQ166,FR166,FS166,FT166,DQ166,DR166,DS166,DT166,EC166,ED166,EE166,EF166,EA166,EB166,EG166,EH166,EM166,EN166))</f>
      </c>
      <c r="CC166" s="3">
        <f>IF(CB166="","",IF(CB166&lt;Tablas!$C$13,"Nulo",IF(CB166&lt;Tablas!$D$13,"Bajo",IF(CB166&lt;Tablas!$E$13,"Medio",IF(CB166&lt;Tablas!$F$13,"Alto","Muy alto")))))</f>
      </c>
      <c r="CD166" s="3">
        <f>IF($BX166="","",SUM(DU166,DV166,DW166,DX166,DY166,DZ166))</f>
      </c>
      <c r="CE166" s="3">
        <f>IF(CD166="","",IF(CD166&lt;Tablas!$C$14,"Nulo",IF(CD166&lt;Tablas!$D$14,"Bajo",IF(CD166&lt;Tablas!$E$14,"Medio",IF(CD166&lt;Tablas!$F$14,"Alto","Muy alto")))))</f>
      </c>
      <c r="CF166" s="3">
        <f>IF($BX166="","",SUM(EI166,EJ166,EK166,EL166,EO166,EP166,EQ166,ER166,ES166,ET166,EU166,EV166,EW166,EX166,FU166,FV166,FW166,FX166,FI166,FJ166,FK166,FL166,FM166,FN166,FO166,FP166))</f>
      </c>
      <c r="CG166" s="3">
        <f>IF(CF166="","",IF(CF166&lt;Tablas!$C$15,"Nulo",IF(CF166&lt;Tablas!$D$15,"Bajo",IF(CF166&lt;Tablas!$E$15,"Medio",IF(CF166&lt;Tablas!$F$15,"Alto","Muy alto")))))</f>
      </c>
      <c r="CH166" s="3">
        <f>IF($BX166="","",SUM(EY166,EZ166,FA166,FB166,FC166,FD166,FG166,FH166,FE166,FF166))</f>
      </c>
      <c r="CI166" s="3">
        <f>IF(CH166="","",IF(CH166&lt;Tablas!$C$16,"Nulo",IF(CH166&lt;Tablas!$D$16,"Bajo",IF(CH166&lt;Tablas!$E$16,"Medio",IF(CH166&lt;Tablas!$F$16,"Alto","Muy alto")))))</f>
      </c>
      <c r="CJ166" s="3">
        <f>IF($BX166="","",SUM(DE166,DG166,DF166,DH166,DI166))</f>
      </c>
      <c r="CK166" s="3">
        <f>IF(CJ166="","",IF(CJ166&lt;Tablas!$C$17,"Nulo",IF(CJ166&lt;Tablas!$D$17,"Bajo",IF(CJ166&lt;Tablas!$E$17,"Medio",IF(CJ166&lt;Tablas!$F$17,"Alto","Muy alto")))))</f>
      </c>
      <c r="CL166" s="3">
        <f>IF($BX166="","",SUM(DJ166,DP166,DK166,DL166,DM166,DN166,DO166,FQ166,FR166,FS166,FT166,DQ166,DR166,DS166,DT166))</f>
      </c>
      <c r="CM166" s="3">
        <f>IF(CL166="","",IF(CL166&lt;Tablas!$C$18,"Nulo",IF(CL166&lt;Tablas!$D$18,"Bajo",IF(CL166&lt;Tablas!$E$18,"Medio",IF(CL166&lt;Tablas!$F$18,"Alto","Muy alto")))))</f>
      </c>
      <c r="CN166" s="3">
        <f>IF($BX166="","",SUM(EC166,ED166,EE166,EF166,EA166,EB166,EG166,EH166,EM166,EN166))</f>
      </c>
      <c r="CO166" s="3">
        <f>IF(CN166="","",IF(CN166&lt;Tablas!$C$19,"Nulo",IF(CN166&lt;Tablas!$D$19,"Bajo",IF(CN166&lt;Tablas!$E$19,"Medio",IF(CN166&lt;Tablas!$F$19,"Alto","Muy alto")))))</f>
      </c>
      <c r="CP166" s="3">
        <f>IF($BX166="","",SUM(DU166,DV166))</f>
      </c>
      <c r="CQ166" s="3">
        <f>IF(CP166="","",IF(CP166&lt;Tablas!$C$20,"Nulo",IF(CP166&lt;Tablas!$D$20,"Bajo",IF(CP166&lt;Tablas!$E$20,"Medio",IF(CP166&lt;Tablas!$F$20,"Alto","Muy alto")))))</f>
      </c>
      <c r="CR166" s="3">
        <f>IF($BX166="","",SUM(DW166,DX166,DY166,DZ166))</f>
      </c>
      <c r="CS166" s="3">
        <f>IF(CR166="","",IF(CR166&lt;Tablas!$C$21,"Nulo",IF(CR166&lt;Tablas!$D$21,"Bajo",IF(CR166&lt;Tablas!$E$21,"Medio",IF(CR166&lt;Tablas!$F$21,"Alto","Muy alto")))))</f>
      </c>
      <c r="CT166" s="3">
        <f>IF($BX166="","",SUM(EI166,EJ166,EK166,EL166,EO166,EP166,EQ166,ER166,ES166))</f>
      </c>
      <c r="CU166" s="3">
        <f>IF(CT166="","",IF(CT166&lt;Tablas!$C$22,"Nulo",IF(CT166&lt;Tablas!$D$22,"Bajo",IF(CT166&lt;Tablas!$E$22,"Medio",IF(CT166&lt;Tablas!$F$22,"Alto","Muy alto")))))</f>
      </c>
      <c r="CV166" s="3">
        <f>IF($BX166="","",SUM(ET166,EU166,EV166,EW166,EX166,FU166,FV166,FW166,FX166))</f>
      </c>
      <c r="CW166" s="3">
        <f>IF(CV166="","",IF(CV166&lt;Tablas!$C$23,"Nulo",IF(CV166&lt;Tablas!$D$23,"Bajo",IF(CV166&lt;Tablas!$E$23,"Medio",IF(CV166&lt;Tablas!$F$23,"Alto","Muy alto")))))</f>
      </c>
      <c r="CX166" s="3">
        <f>IF($BX166="","",SUM(FI166,FJ166,FK166,FL166,FM166,FN166,FO166,FP166))</f>
      </c>
      <c r="CY166" s="3">
        <f>IF(CX166="","",IF(CX166&lt;Tablas!$C$24,"Nulo",IF(CX166&lt;Tablas!$D$24,"Bajo",IF(CX166&lt;Tablas!$E$24,"Medio",IF(CX166&lt;Tablas!$F$24,"Alto","Muy alto")))))</f>
      </c>
      <c r="CZ166" s="3">
        <f>IF($BX166="","",SUM(EY166,EZ166,FA166,FB166,FC166,FD166))</f>
      </c>
      <c r="DA166" s="3">
        <f>IF(CZ166="","",IF(CZ166&lt;Tablas!$C$25,"Nulo",IF(CZ166&lt;Tablas!$D$25,"Bajo",IF(CZ166&lt;Tablas!$E$25,"Medio",IF(CZ166&lt;Tablas!$F$25,"Alto","Muy alto")))))</f>
      </c>
      <c r="DB166" s="3">
        <f>IF($BX166="","",SUM(FG166,FH166,FE166,FF166))</f>
      </c>
      <c r="DC166" s="3">
        <f>IF(DB166="","",IF(DB166&lt;Tablas!$C$26,"Nulo",IF(DB166&lt;Tablas!$D$26,"Bajo",IF(DB166&lt;Tablas!$E$26,"Medio",IF(DB166&lt;Tablas!$F$26,"Alto","Muy alto")))))</f>
      </c>
      <c r="DD166" s="3">
        <f>IF($BX166="","",COUNTBLANK(D166:BO166)+IF($B166="Sí",COUNTBLANK(BP166:BS166),0)+IF($C166="Sí",COUNTBLANK(BT166:BW166),0)+IF($B166="",1,0)+IF($C166="",1,0))</f>
      </c>
      <c r="DE166" s="3">
        <f>IF(D166="",0,INDEX(Tablas!$B$4:$B$8,MATCH(D166,Tablas!$A$4:$A$8,0)))</f>
      </c>
      <c r="DF166" s="3">
        <f>IF(E166="",0,INDEX(Tablas!$C$4:$C$8,MATCH(E166,Tablas!$A$4:$A$8,0)))</f>
      </c>
      <c r="DG166" s="3">
        <f>IF(F166="",0,INDEX(Tablas!$C$4:$C$8,MATCH(F166,Tablas!$A$4:$A$8,0)))</f>
      </c>
      <c r="DH166" s="3">
        <f>IF(G166="",0,INDEX(Tablas!$B$4:$B$8,MATCH(G166,Tablas!$A$4:$A$8,0)))</f>
      </c>
      <c r="DI166" s="3">
        <f>IF(H166="",0,INDEX(Tablas!$C$4:$C$8,MATCH(H166,Tablas!$A$4:$A$8,0)))</f>
      </c>
      <c r="DJ166" s="3">
        <f>IF(I166="",0,INDEX(Tablas!$C$4:$C$8,MATCH(I166,Tablas!$A$4:$A$8,0)))</f>
      </c>
      <c r="DK166" s="3">
        <f>IF(J166="",0,INDEX(Tablas!$C$4:$C$8,MATCH(J166,Tablas!$A$4:$A$8,0)))</f>
      </c>
      <c r="DL166" s="3">
        <f>IF(K166="",0,INDEX(Tablas!$C$4:$C$8,MATCH(K166,Tablas!$A$4:$A$8,0)))</f>
      </c>
      <c r="DM166" s="3">
        <f>IF(L166="",0,INDEX(Tablas!$C$4:$C$8,MATCH(L166,Tablas!$A$4:$A$8,0)))</f>
      </c>
      <c r="DN166" s="3">
        <f>IF(M166="",0,INDEX(Tablas!$C$4:$C$8,MATCH(M166,Tablas!$A$4:$A$8,0)))</f>
      </c>
      <c r="DO166" s="3">
        <f>IF(N166="",0,INDEX(Tablas!$C$4:$C$8,MATCH(N166,Tablas!$A$4:$A$8,0)))</f>
      </c>
      <c r="DP166" s="3">
        <f>IF(O166="",0,INDEX(Tablas!$C$4:$C$8,MATCH(O166,Tablas!$A$4:$A$8,0)))</f>
      </c>
      <c r="DQ166" s="3">
        <f>IF(P166="",0,INDEX(Tablas!$C$4:$C$8,MATCH(P166,Tablas!$A$4:$A$8,0)))</f>
      </c>
      <c r="DR166" s="3">
        <f>IF(Q166="",0,INDEX(Tablas!$C$4:$C$8,MATCH(Q166,Tablas!$A$4:$A$8,0)))</f>
      </c>
      <c r="DS166" s="3">
        <f>IF(R166="",0,INDEX(Tablas!$C$4:$C$8,MATCH(R166,Tablas!$A$4:$A$8,0)))</f>
      </c>
      <c r="DT166" s="3">
        <f>IF(S166="",0,INDEX(Tablas!$C$4:$C$8,MATCH(S166,Tablas!$A$4:$A$8,0)))</f>
      </c>
      <c r="DU166" s="3">
        <f>IF(T166="",0,INDEX(Tablas!$C$4:$C$8,MATCH(T166,Tablas!$A$4:$A$8,0)))</f>
      </c>
      <c r="DV166" s="3">
        <f>IF(U166="",0,INDEX(Tablas!$C$4:$C$8,MATCH(U166,Tablas!$A$4:$A$8,0)))</f>
      </c>
      <c r="DW166" s="3">
        <f>IF(V166="",0,INDEX(Tablas!$C$4:$C$8,MATCH(V166,Tablas!$A$4:$A$8,0)))</f>
      </c>
      <c r="DX166" s="3">
        <f>IF(W166="",0,INDEX(Tablas!$C$4:$C$8,MATCH(W166,Tablas!$A$4:$A$8,0)))</f>
      </c>
      <c r="DY166" s="3">
        <f>IF(X166="",0,INDEX(Tablas!$C$4:$C$8,MATCH(X166,Tablas!$A$4:$A$8,0)))</f>
      </c>
      <c r="DZ166" s="3">
        <f>IF(Y166="",0,INDEX(Tablas!$C$4:$C$8,MATCH(Y166,Tablas!$A$4:$A$8,0)))</f>
      </c>
      <c r="EA166" s="3">
        <f>IF(Z166="",0,INDEX(Tablas!$B$4:$B$8,MATCH(Z166,Tablas!$A$4:$A$8,0)))</f>
      </c>
      <c r="EB166" s="3">
        <f>IF(AA166="",0,INDEX(Tablas!$B$4:$B$8,MATCH(AA166,Tablas!$A$4:$A$8,0)))</f>
      </c>
      <c r="EC166" s="3">
        <f>IF(AB166="",0,INDEX(Tablas!$B$4:$B$8,MATCH(AB166,Tablas!$A$4:$A$8,0)))</f>
      </c>
      <c r="ED166" s="3">
        <f>IF(AC166="",0,INDEX(Tablas!$B$4:$B$8,MATCH(AC166,Tablas!$A$4:$A$8,0)))</f>
      </c>
      <c r="EE166" s="3">
        <f>IF(AD166="",0,INDEX(Tablas!$B$4:$B$8,MATCH(AD166,Tablas!$A$4:$A$8,0)))</f>
      </c>
      <c r="EF166" s="3">
        <f>IF(AE166="",0,INDEX(Tablas!$B$4:$B$8,MATCH(AE166,Tablas!$A$4:$A$8,0)))</f>
      </c>
      <c r="EG166" s="3">
        <f>IF(AF166="",0,INDEX(Tablas!$C$4:$C$8,MATCH(AF166,Tablas!$A$4:$A$8,0)))</f>
      </c>
      <c r="EH166" s="3">
        <f>IF(AG166="",0,INDEX(Tablas!$B$4:$B$8,MATCH(AG166,Tablas!$A$4:$A$8,0)))</f>
      </c>
      <c r="EI166" s="3">
        <f>IF(AH166="",0,INDEX(Tablas!$B$4:$B$8,MATCH(AH166,Tablas!$A$4:$A$8,0)))</f>
      </c>
      <c r="EJ166" s="3">
        <f>IF(AI166="",0,INDEX(Tablas!$B$4:$B$8,MATCH(AI166,Tablas!$A$4:$A$8,0)))</f>
      </c>
      <c r="EK166" s="3">
        <f>IF(AJ166="",0,INDEX(Tablas!$B$4:$B$8,MATCH(AJ166,Tablas!$A$4:$A$8,0)))</f>
      </c>
      <c r="EL166" s="3">
        <f>IF(AK166="",0,INDEX(Tablas!$B$4:$B$8,MATCH(AK166,Tablas!$A$4:$A$8,0)))</f>
      </c>
      <c r="EM166" s="3">
        <f>IF(AL166="",0,INDEX(Tablas!$B$4:$B$8,MATCH(AL166,Tablas!$A$4:$A$8,0)))</f>
      </c>
      <c r="EN166" s="3">
        <f>IF(AM166="",0,INDEX(Tablas!$B$4:$B$8,MATCH(AM166,Tablas!$A$4:$A$8,0)))</f>
      </c>
      <c r="EO166" s="3">
        <f>IF(AN166="",0,INDEX(Tablas!$B$4:$B$8,MATCH(AN166,Tablas!$A$4:$A$8,0)))</f>
      </c>
      <c r="EP166" s="3">
        <f>IF(AO166="",0,INDEX(Tablas!$B$4:$B$8,MATCH(AO166,Tablas!$A$4:$A$8,0)))</f>
      </c>
      <c r="EQ166" s="3">
        <f>IF(AP166="",0,INDEX(Tablas!$B$4:$B$8,MATCH(AP166,Tablas!$A$4:$A$8,0)))</f>
      </c>
      <c r="ER166" s="3">
        <f>IF(AQ166="",0,INDEX(Tablas!$B$4:$B$8,MATCH(AQ166,Tablas!$A$4:$A$8,0)))</f>
      </c>
      <c r="ES166" s="3">
        <f>IF(AR166="",0,INDEX(Tablas!$B$4:$B$8,MATCH(AR166,Tablas!$A$4:$A$8,0)))</f>
      </c>
      <c r="ET166" s="3">
        <f>IF(AS166="",0,INDEX(Tablas!$B$4:$B$8,MATCH(AS166,Tablas!$A$4:$A$8,0)))</f>
      </c>
      <c r="EU166" s="3">
        <f>IF(AT166="",0,INDEX(Tablas!$B$4:$B$8,MATCH(AT166,Tablas!$A$4:$A$8,0)))</f>
      </c>
      <c r="EV166" s="3">
        <f>IF(AU166="",0,INDEX(Tablas!$B$4:$B$8,MATCH(AU166,Tablas!$A$4:$A$8,0)))</f>
      </c>
      <c r="EW166" s="3">
        <f>IF(AV166="",0,INDEX(Tablas!$B$4:$B$8,MATCH(AV166,Tablas!$A$4:$A$8,0)))</f>
      </c>
      <c r="EX166" s="3">
        <f>IF(AW166="",0,INDEX(Tablas!$B$4:$B$8,MATCH(AW166,Tablas!$A$4:$A$8,0)))</f>
      </c>
      <c r="EY166" s="3">
        <f>IF(AX166="",0,INDEX(Tablas!$B$4:$B$8,MATCH(AX166,Tablas!$A$4:$A$8,0)))</f>
      </c>
      <c r="EZ166" s="3">
        <f>IF(AY166="",0,INDEX(Tablas!$B$4:$B$8,MATCH(AY166,Tablas!$A$4:$A$8,0)))</f>
      </c>
      <c r="FA166" s="3">
        <f>IF(AZ166="",0,INDEX(Tablas!$B$4:$B$8,MATCH(AZ166,Tablas!$A$4:$A$8,0)))</f>
      </c>
      <c r="FB166" s="3">
        <f>IF(BA166="",0,INDEX(Tablas!$B$4:$B$8,MATCH(BA166,Tablas!$A$4:$A$8,0)))</f>
      </c>
      <c r="FC166" s="3">
        <f>IF(BB166="",0,INDEX(Tablas!$B$4:$B$8,MATCH(BB166,Tablas!$A$4:$A$8,0)))</f>
      </c>
      <c r="FD166" s="3">
        <f>IF(BC166="",0,INDEX(Tablas!$B$4:$B$8,MATCH(BC166,Tablas!$A$4:$A$8,0)))</f>
      </c>
      <c r="FE166" s="3">
        <f>IF(BD166="",0,INDEX(Tablas!$B$4:$B$8,MATCH(BD166,Tablas!$A$4:$A$8,0)))</f>
      </c>
      <c r="FF166" s="3">
        <f>IF(BE166="",0,INDEX(Tablas!$C$4:$C$8,MATCH(BE166,Tablas!$A$4:$A$8,0)))</f>
      </c>
      <c r="FG166" s="3">
        <f>IF(BF166="",0,INDEX(Tablas!$B$4:$B$8,MATCH(BF166,Tablas!$A$4:$A$8,0)))</f>
      </c>
      <c r="FH166" s="3">
        <f>IF(BG166="",0,INDEX(Tablas!$B$4:$B$8,MATCH(BG166,Tablas!$A$4:$A$8,0)))</f>
      </c>
      <c r="FI166" s="3">
        <f>IF(BH166="",0,INDEX(Tablas!$B$4:$B$8,MATCH(BH166,Tablas!$A$4:$A$8,0)))</f>
      </c>
      <c r="FJ166" s="3">
        <f>IF(BI166="",0,INDEX(Tablas!$C$4:$C$8,MATCH(BI166,Tablas!$A$4:$A$8,0)))</f>
      </c>
      <c r="FK166" s="3">
        <f>IF(BJ166="",0,INDEX(Tablas!$C$4:$C$8,MATCH(BJ166,Tablas!$A$4:$A$8,0)))</f>
      </c>
      <c r="FL166" s="3">
        <f>IF(BK166="",0,INDEX(Tablas!$C$4:$C$8,MATCH(BK166,Tablas!$A$4:$A$8,0)))</f>
      </c>
      <c r="FM166" s="3">
        <f>IF(BL166="",0,INDEX(Tablas!$C$4:$C$8,MATCH(BL166,Tablas!$A$4:$A$8,0)))</f>
      </c>
      <c r="FN166" s="3">
        <f>IF(BM166="",0,INDEX(Tablas!$C$4:$C$8,MATCH(BM166,Tablas!$A$4:$A$8,0)))</f>
      </c>
      <c r="FO166" s="3">
        <f>IF(BN166="",0,INDEX(Tablas!$C$4:$C$8,MATCH(BN166,Tablas!$A$4:$A$8,0)))</f>
      </c>
      <c r="FP166" s="3">
        <f>IF(BO166="",0,INDEX(Tablas!$C$4:$C$8,MATCH(BO166,Tablas!$A$4:$A$8,0)))</f>
      </c>
      <c r="FQ166" s="3">
        <f>IF(OR($B166&lt;&gt;"Sí",BP166=""),0,INDEX(Tablas!$C$4:$C$8,MATCH(BP166,Tablas!$A$4:$A$8,0)))</f>
      </c>
      <c r="FR166" s="3">
        <f>IF(OR($B166&lt;&gt;"Sí",BQ166=""),0,INDEX(Tablas!$C$4:$C$8,MATCH(BQ166,Tablas!$A$4:$A$8,0)))</f>
      </c>
      <c r="FS166" s="3">
        <f>IF(OR($B166&lt;&gt;"Sí",BR166=""),0,INDEX(Tablas!$C$4:$C$8,MATCH(BR166,Tablas!$A$4:$A$8,0)))</f>
      </c>
      <c r="FT166" s="3">
        <f>IF(OR($B166&lt;&gt;"Sí",BS166=""),0,INDEX(Tablas!$C$4:$C$8,MATCH(BS166,Tablas!$A$4:$A$8,0)))</f>
      </c>
      <c r="FU166" s="3">
        <f>IF(OR($C166&lt;&gt;"Sí",BT166=""),0,INDEX(Tablas!$C$4:$C$8,MATCH(BT166,Tablas!$A$4:$A$8,0)))</f>
      </c>
      <c r="FV166" s="3">
        <f>IF(OR($C166&lt;&gt;"Sí",BU166=""),0,INDEX(Tablas!$C$4:$C$8,MATCH(BU166,Tablas!$A$4:$A$8,0)))</f>
      </c>
      <c r="FW166" s="3">
        <f>IF(OR($C166&lt;&gt;"Sí",BV166=""),0,INDEX(Tablas!$C$4:$C$8,MATCH(BV166,Tablas!$A$4:$A$8,0)))</f>
      </c>
      <c r="FX166" s="3">
        <f>IF(OR($C166&lt;&gt;"Sí",BW166=""),0,INDEX(Tablas!$C$4:$C$8,MATCH(BW166,Tablas!$A$4:$A$8,0)))</f>
      </c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6">
        <f>IF(COUNTA($A167:$BW167)=0,"",SUM(DE167:FX167))</f>
      </c>
      <c r="BY167" s="6">
        <f>IF(BX167="","",IF(BX167&lt;Tablas!$C$11,"Nulo",IF(BX167&lt;Tablas!$D$11,"Bajo",IF(BX167&lt;Tablas!$E$11,"Medio",IF(BX167&lt;Tablas!$F$11,"Alto","Muy alto")))))</f>
      </c>
      <c r="BZ167" s="3">
        <f>IF($BX167="","",SUM(DE167,DG167,DF167,DH167,DI167))</f>
      </c>
      <c r="CA167" s="3">
        <f>IF(BZ167="","",IF(BZ167&lt;Tablas!$C$12,"Nulo",IF(BZ167&lt;Tablas!$D$12,"Bajo",IF(BZ167&lt;Tablas!$E$12,"Medio",IF(BZ167&lt;Tablas!$F$12,"Alto","Muy alto")))))</f>
      </c>
      <c r="CB167" s="3">
        <f>IF($BX167="","",SUM(DJ167,DP167,DK167,DL167,DM167,DN167,DO167,FQ167,FR167,FS167,FT167,DQ167,DR167,DS167,DT167,EC167,ED167,EE167,EF167,EA167,EB167,EG167,EH167,EM167,EN167))</f>
      </c>
      <c r="CC167" s="3">
        <f>IF(CB167="","",IF(CB167&lt;Tablas!$C$13,"Nulo",IF(CB167&lt;Tablas!$D$13,"Bajo",IF(CB167&lt;Tablas!$E$13,"Medio",IF(CB167&lt;Tablas!$F$13,"Alto","Muy alto")))))</f>
      </c>
      <c r="CD167" s="3">
        <f>IF($BX167="","",SUM(DU167,DV167,DW167,DX167,DY167,DZ167))</f>
      </c>
      <c r="CE167" s="3">
        <f>IF(CD167="","",IF(CD167&lt;Tablas!$C$14,"Nulo",IF(CD167&lt;Tablas!$D$14,"Bajo",IF(CD167&lt;Tablas!$E$14,"Medio",IF(CD167&lt;Tablas!$F$14,"Alto","Muy alto")))))</f>
      </c>
      <c r="CF167" s="3">
        <f>IF($BX167="","",SUM(EI167,EJ167,EK167,EL167,EO167,EP167,EQ167,ER167,ES167,ET167,EU167,EV167,EW167,EX167,FU167,FV167,FW167,FX167,FI167,FJ167,FK167,FL167,FM167,FN167,FO167,FP167))</f>
      </c>
      <c r="CG167" s="3">
        <f>IF(CF167="","",IF(CF167&lt;Tablas!$C$15,"Nulo",IF(CF167&lt;Tablas!$D$15,"Bajo",IF(CF167&lt;Tablas!$E$15,"Medio",IF(CF167&lt;Tablas!$F$15,"Alto","Muy alto")))))</f>
      </c>
      <c r="CH167" s="3">
        <f>IF($BX167="","",SUM(EY167,EZ167,FA167,FB167,FC167,FD167,FG167,FH167,FE167,FF167))</f>
      </c>
      <c r="CI167" s="3">
        <f>IF(CH167="","",IF(CH167&lt;Tablas!$C$16,"Nulo",IF(CH167&lt;Tablas!$D$16,"Bajo",IF(CH167&lt;Tablas!$E$16,"Medio",IF(CH167&lt;Tablas!$F$16,"Alto","Muy alto")))))</f>
      </c>
      <c r="CJ167" s="3">
        <f>IF($BX167="","",SUM(DE167,DG167,DF167,DH167,DI167))</f>
      </c>
      <c r="CK167" s="3">
        <f>IF(CJ167="","",IF(CJ167&lt;Tablas!$C$17,"Nulo",IF(CJ167&lt;Tablas!$D$17,"Bajo",IF(CJ167&lt;Tablas!$E$17,"Medio",IF(CJ167&lt;Tablas!$F$17,"Alto","Muy alto")))))</f>
      </c>
      <c r="CL167" s="3">
        <f>IF($BX167="","",SUM(DJ167,DP167,DK167,DL167,DM167,DN167,DO167,FQ167,FR167,FS167,FT167,DQ167,DR167,DS167,DT167))</f>
      </c>
      <c r="CM167" s="3">
        <f>IF(CL167="","",IF(CL167&lt;Tablas!$C$18,"Nulo",IF(CL167&lt;Tablas!$D$18,"Bajo",IF(CL167&lt;Tablas!$E$18,"Medio",IF(CL167&lt;Tablas!$F$18,"Alto","Muy alto")))))</f>
      </c>
      <c r="CN167" s="3">
        <f>IF($BX167="","",SUM(EC167,ED167,EE167,EF167,EA167,EB167,EG167,EH167,EM167,EN167))</f>
      </c>
      <c r="CO167" s="3">
        <f>IF(CN167="","",IF(CN167&lt;Tablas!$C$19,"Nulo",IF(CN167&lt;Tablas!$D$19,"Bajo",IF(CN167&lt;Tablas!$E$19,"Medio",IF(CN167&lt;Tablas!$F$19,"Alto","Muy alto")))))</f>
      </c>
      <c r="CP167" s="3">
        <f>IF($BX167="","",SUM(DU167,DV167))</f>
      </c>
      <c r="CQ167" s="3">
        <f>IF(CP167="","",IF(CP167&lt;Tablas!$C$20,"Nulo",IF(CP167&lt;Tablas!$D$20,"Bajo",IF(CP167&lt;Tablas!$E$20,"Medio",IF(CP167&lt;Tablas!$F$20,"Alto","Muy alto")))))</f>
      </c>
      <c r="CR167" s="3">
        <f>IF($BX167="","",SUM(DW167,DX167,DY167,DZ167))</f>
      </c>
      <c r="CS167" s="3">
        <f>IF(CR167="","",IF(CR167&lt;Tablas!$C$21,"Nulo",IF(CR167&lt;Tablas!$D$21,"Bajo",IF(CR167&lt;Tablas!$E$21,"Medio",IF(CR167&lt;Tablas!$F$21,"Alto","Muy alto")))))</f>
      </c>
      <c r="CT167" s="3">
        <f>IF($BX167="","",SUM(EI167,EJ167,EK167,EL167,EO167,EP167,EQ167,ER167,ES167))</f>
      </c>
      <c r="CU167" s="3">
        <f>IF(CT167="","",IF(CT167&lt;Tablas!$C$22,"Nulo",IF(CT167&lt;Tablas!$D$22,"Bajo",IF(CT167&lt;Tablas!$E$22,"Medio",IF(CT167&lt;Tablas!$F$22,"Alto","Muy alto")))))</f>
      </c>
      <c r="CV167" s="3">
        <f>IF($BX167="","",SUM(ET167,EU167,EV167,EW167,EX167,FU167,FV167,FW167,FX167))</f>
      </c>
      <c r="CW167" s="3">
        <f>IF(CV167="","",IF(CV167&lt;Tablas!$C$23,"Nulo",IF(CV167&lt;Tablas!$D$23,"Bajo",IF(CV167&lt;Tablas!$E$23,"Medio",IF(CV167&lt;Tablas!$F$23,"Alto","Muy alto")))))</f>
      </c>
      <c r="CX167" s="3">
        <f>IF($BX167="","",SUM(FI167,FJ167,FK167,FL167,FM167,FN167,FO167,FP167))</f>
      </c>
      <c r="CY167" s="3">
        <f>IF(CX167="","",IF(CX167&lt;Tablas!$C$24,"Nulo",IF(CX167&lt;Tablas!$D$24,"Bajo",IF(CX167&lt;Tablas!$E$24,"Medio",IF(CX167&lt;Tablas!$F$24,"Alto","Muy alto")))))</f>
      </c>
      <c r="CZ167" s="3">
        <f>IF($BX167="","",SUM(EY167,EZ167,FA167,FB167,FC167,FD167))</f>
      </c>
      <c r="DA167" s="3">
        <f>IF(CZ167="","",IF(CZ167&lt;Tablas!$C$25,"Nulo",IF(CZ167&lt;Tablas!$D$25,"Bajo",IF(CZ167&lt;Tablas!$E$25,"Medio",IF(CZ167&lt;Tablas!$F$25,"Alto","Muy alto")))))</f>
      </c>
      <c r="DB167" s="3">
        <f>IF($BX167="","",SUM(FG167,FH167,FE167,FF167))</f>
      </c>
      <c r="DC167" s="3">
        <f>IF(DB167="","",IF(DB167&lt;Tablas!$C$26,"Nulo",IF(DB167&lt;Tablas!$D$26,"Bajo",IF(DB167&lt;Tablas!$E$26,"Medio",IF(DB167&lt;Tablas!$F$26,"Alto","Muy alto")))))</f>
      </c>
      <c r="DD167" s="3">
        <f>IF($BX167="","",COUNTBLANK(D167:BO167)+IF($B167="Sí",COUNTBLANK(BP167:BS167),0)+IF($C167="Sí",COUNTBLANK(BT167:BW167),0)+IF($B167="",1,0)+IF($C167="",1,0))</f>
      </c>
      <c r="DE167" s="3">
        <f>IF(D167="",0,INDEX(Tablas!$B$4:$B$8,MATCH(D167,Tablas!$A$4:$A$8,0)))</f>
      </c>
      <c r="DF167" s="3">
        <f>IF(E167="",0,INDEX(Tablas!$C$4:$C$8,MATCH(E167,Tablas!$A$4:$A$8,0)))</f>
      </c>
      <c r="DG167" s="3">
        <f>IF(F167="",0,INDEX(Tablas!$C$4:$C$8,MATCH(F167,Tablas!$A$4:$A$8,0)))</f>
      </c>
      <c r="DH167" s="3">
        <f>IF(G167="",0,INDEX(Tablas!$B$4:$B$8,MATCH(G167,Tablas!$A$4:$A$8,0)))</f>
      </c>
      <c r="DI167" s="3">
        <f>IF(H167="",0,INDEX(Tablas!$C$4:$C$8,MATCH(H167,Tablas!$A$4:$A$8,0)))</f>
      </c>
      <c r="DJ167" s="3">
        <f>IF(I167="",0,INDEX(Tablas!$C$4:$C$8,MATCH(I167,Tablas!$A$4:$A$8,0)))</f>
      </c>
      <c r="DK167" s="3">
        <f>IF(J167="",0,INDEX(Tablas!$C$4:$C$8,MATCH(J167,Tablas!$A$4:$A$8,0)))</f>
      </c>
      <c r="DL167" s="3">
        <f>IF(K167="",0,INDEX(Tablas!$C$4:$C$8,MATCH(K167,Tablas!$A$4:$A$8,0)))</f>
      </c>
      <c r="DM167" s="3">
        <f>IF(L167="",0,INDEX(Tablas!$C$4:$C$8,MATCH(L167,Tablas!$A$4:$A$8,0)))</f>
      </c>
      <c r="DN167" s="3">
        <f>IF(M167="",0,INDEX(Tablas!$C$4:$C$8,MATCH(M167,Tablas!$A$4:$A$8,0)))</f>
      </c>
      <c r="DO167" s="3">
        <f>IF(N167="",0,INDEX(Tablas!$C$4:$C$8,MATCH(N167,Tablas!$A$4:$A$8,0)))</f>
      </c>
      <c r="DP167" s="3">
        <f>IF(O167="",0,INDEX(Tablas!$C$4:$C$8,MATCH(O167,Tablas!$A$4:$A$8,0)))</f>
      </c>
      <c r="DQ167" s="3">
        <f>IF(P167="",0,INDEX(Tablas!$C$4:$C$8,MATCH(P167,Tablas!$A$4:$A$8,0)))</f>
      </c>
      <c r="DR167" s="3">
        <f>IF(Q167="",0,INDEX(Tablas!$C$4:$C$8,MATCH(Q167,Tablas!$A$4:$A$8,0)))</f>
      </c>
      <c r="DS167" s="3">
        <f>IF(R167="",0,INDEX(Tablas!$C$4:$C$8,MATCH(R167,Tablas!$A$4:$A$8,0)))</f>
      </c>
      <c r="DT167" s="3">
        <f>IF(S167="",0,INDEX(Tablas!$C$4:$C$8,MATCH(S167,Tablas!$A$4:$A$8,0)))</f>
      </c>
      <c r="DU167" s="3">
        <f>IF(T167="",0,INDEX(Tablas!$C$4:$C$8,MATCH(T167,Tablas!$A$4:$A$8,0)))</f>
      </c>
      <c r="DV167" s="3">
        <f>IF(U167="",0,INDEX(Tablas!$C$4:$C$8,MATCH(U167,Tablas!$A$4:$A$8,0)))</f>
      </c>
      <c r="DW167" s="3">
        <f>IF(V167="",0,INDEX(Tablas!$C$4:$C$8,MATCH(V167,Tablas!$A$4:$A$8,0)))</f>
      </c>
      <c r="DX167" s="3">
        <f>IF(W167="",0,INDEX(Tablas!$C$4:$C$8,MATCH(W167,Tablas!$A$4:$A$8,0)))</f>
      </c>
      <c r="DY167" s="3">
        <f>IF(X167="",0,INDEX(Tablas!$C$4:$C$8,MATCH(X167,Tablas!$A$4:$A$8,0)))</f>
      </c>
      <c r="DZ167" s="3">
        <f>IF(Y167="",0,INDEX(Tablas!$C$4:$C$8,MATCH(Y167,Tablas!$A$4:$A$8,0)))</f>
      </c>
      <c r="EA167" s="3">
        <f>IF(Z167="",0,INDEX(Tablas!$B$4:$B$8,MATCH(Z167,Tablas!$A$4:$A$8,0)))</f>
      </c>
      <c r="EB167" s="3">
        <f>IF(AA167="",0,INDEX(Tablas!$B$4:$B$8,MATCH(AA167,Tablas!$A$4:$A$8,0)))</f>
      </c>
      <c r="EC167" s="3">
        <f>IF(AB167="",0,INDEX(Tablas!$B$4:$B$8,MATCH(AB167,Tablas!$A$4:$A$8,0)))</f>
      </c>
      <c r="ED167" s="3">
        <f>IF(AC167="",0,INDEX(Tablas!$B$4:$B$8,MATCH(AC167,Tablas!$A$4:$A$8,0)))</f>
      </c>
      <c r="EE167" s="3">
        <f>IF(AD167="",0,INDEX(Tablas!$B$4:$B$8,MATCH(AD167,Tablas!$A$4:$A$8,0)))</f>
      </c>
      <c r="EF167" s="3">
        <f>IF(AE167="",0,INDEX(Tablas!$B$4:$B$8,MATCH(AE167,Tablas!$A$4:$A$8,0)))</f>
      </c>
      <c r="EG167" s="3">
        <f>IF(AF167="",0,INDEX(Tablas!$C$4:$C$8,MATCH(AF167,Tablas!$A$4:$A$8,0)))</f>
      </c>
      <c r="EH167" s="3">
        <f>IF(AG167="",0,INDEX(Tablas!$B$4:$B$8,MATCH(AG167,Tablas!$A$4:$A$8,0)))</f>
      </c>
      <c r="EI167" s="3">
        <f>IF(AH167="",0,INDEX(Tablas!$B$4:$B$8,MATCH(AH167,Tablas!$A$4:$A$8,0)))</f>
      </c>
      <c r="EJ167" s="3">
        <f>IF(AI167="",0,INDEX(Tablas!$B$4:$B$8,MATCH(AI167,Tablas!$A$4:$A$8,0)))</f>
      </c>
      <c r="EK167" s="3">
        <f>IF(AJ167="",0,INDEX(Tablas!$B$4:$B$8,MATCH(AJ167,Tablas!$A$4:$A$8,0)))</f>
      </c>
      <c r="EL167" s="3">
        <f>IF(AK167="",0,INDEX(Tablas!$B$4:$B$8,MATCH(AK167,Tablas!$A$4:$A$8,0)))</f>
      </c>
      <c r="EM167" s="3">
        <f>IF(AL167="",0,INDEX(Tablas!$B$4:$B$8,MATCH(AL167,Tablas!$A$4:$A$8,0)))</f>
      </c>
      <c r="EN167" s="3">
        <f>IF(AM167="",0,INDEX(Tablas!$B$4:$B$8,MATCH(AM167,Tablas!$A$4:$A$8,0)))</f>
      </c>
      <c r="EO167" s="3">
        <f>IF(AN167="",0,INDEX(Tablas!$B$4:$B$8,MATCH(AN167,Tablas!$A$4:$A$8,0)))</f>
      </c>
      <c r="EP167" s="3">
        <f>IF(AO167="",0,INDEX(Tablas!$B$4:$B$8,MATCH(AO167,Tablas!$A$4:$A$8,0)))</f>
      </c>
      <c r="EQ167" s="3">
        <f>IF(AP167="",0,INDEX(Tablas!$B$4:$B$8,MATCH(AP167,Tablas!$A$4:$A$8,0)))</f>
      </c>
      <c r="ER167" s="3">
        <f>IF(AQ167="",0,INDEX(Tablas!$B$4:$B$8,MATCH(AQ167,Tablas!$A$4:$A$8,0)))</f>
      </c>
      <c r="ES167" s="3">
        <f>IF(AR167="",0,INDEX(Tablas!$B$4:$B$8,MATCH(AR167,Tablas!$A$4:$A$8,0)))</f>
      </c>
      <c r="ET167" s="3">
        <f>IF(AS167="",0,INDEX(Tablas!$B$4:$B$8,MATCH(AS167,Tablas!$A$4:$A$8,0)))</f>
      </c>
      <c r="EU167" s="3">
        <f>IF(AT167="",0,INDEX(Tablas!$B$4:$B$8,MATCH(AT167,Tablas!$A$4:$A$8,0)))</f>
      </c>
      <c r="EV167" s="3">
        <f>IF(AU167="",0,INDEX(Tablas!$B$4:$B$8,MATCH(AU167,Tablas!$A$4:$A$8,0)))</f>
      </c>
      <c r="EW167" s="3">
        <f>IF(AV167="",0,INDEX(Tablas!$B$4:$B$8,MATCH(AV167,Tablas!$A$4:$A$8,0)))</f>
      </c>
      <c r="EX167" s="3">
        <f>IF(AW167="",0,INDEX(Tablas!$B$4:$B$8,MATCH(AW167,Tablas!$A$4:$A$8,0)))</f>
      </c>
      <c r="EY167" s="3">
        <f>IF(AX167="",0,INDEX(Tablas!$B$4:$B$8,MATCH(AX167,Tablas!$A$4:$A$8,0)))</f>
      </c>
      <c r="EZ167" s="3">
        <f>IF(AY167="",0,INDEX(Tablas!$B$4:$B$8,MATCH(AY167,Tablas!$A$4:$A$8,0)))</f>
      </c>
      <c r="FA167" s="3">
        <f>IF(AZ167="",0,INDEX(Tablas!$B$4:$B$8,MATCH(AZ167,Tablas!$A$4:$A$8,0)))</f>
      </c>
      <c r="FB167" s="3">
        <f>IF(BA167="",0,INDEX(Tablas!$B$4:$B$8,MATCH(BA167,Tablas!$A$4:$A$8,0)))</f>
      </c>
      <c r="FC167" s="3">
        <f>IF(BB167="",0,INDEX(Tablas!$B$4:$B$8,MATCH(BB167,Tablas!$A$4:$A$8,0)))</f>
      </c>
      <c r="FD167" s="3">
        <f>IF(BC167="",0,INDEX(Tablas!$B$4:$B$8,MATCH(BC167,Tablas!$A$4:$A$8,0)))</f>
      </c>
      <c r="FE167" s="3">
        <f>IF(BD167="",0,INDEX(Tablas!$B$4:$B$8,MATCH(BD167,Tablas!$A$4:$A$8,0)))</f>
      </c>
      <c r="FF167" s="3">
        <f>IF(BE167="",0,INDEX(Tablas!$C$4:$C$8,MATCH(BE167,Tablas!$A$4:$A$8,0)))</f>
      </c>
      <c r="FG167" s="3">
        <f>IF(BF167="",0,INDEX(Tablas!$B$4:$B$8,MATCH(BF167,Tablas!$A$4:$A$8,0)))</f>
      </c>
      <c r="FH167" s="3">
        <f>IF(BG167="",0,INDEX(Tablas!$B$4:$B$8,MATCH(BG167,Tablas!$A$4:$A$8,0)))</f>
      </c>
      <c r="FI167" s="3">
        <f>IF(BH167="",0,INDEX(Tablas!$B$4:$B$8,MATCH(BH167,Tablas!$A$4:$A$8,0)))</f>
      </c>
      <c r="FJ167" s="3">
        <f>IF(BI167="",0,INDEX(Tablas!$C$4:$C$8,MATCH(BI167,Tablas!$A$4:$A$8,0)))</f>
      </c>
      <c r="FK167" s="3">
        <f>IF(BJ167="",0,INDEX(Tablas!$C$4:$C$8,MATCH(BJ167,Tablas!$A$4:$A$8,0)))</f>
      </c>
      <c r="FL167" s="3">
        <f>IF(BK167="",0,INDEX(Tablas!$C$4:$C$8,MATCH(BK167,Tablas!$A$4:$A$8,0)))</f>
      </c>
      <c r="FM167" s="3">
        <f>IF(BL167="",0,INDEX(Tablas!$C$4:$C$8,MATCH(BL167,Tablas!$A$4:$A$8,0)))</f>
      </c>
      <c r="FN167" s="3">
        <f>IF(BM167="",0,INDEX(Tablas!$C$4:$C$8,MATCH(BM167,Tablas!$A$4:$A$8,0)))</f>
      </c>
      <c r="FO167" s="3">
        <f>IF(BN167="",0,INDEX(Tablas!$C$4:$C$8,MATCH(BN167,Tablas!$A$4:$A$8,0)))</f>
      </c>
      <c r="FP167" s="3">
        <f>IF(BO167="",0,INDEX(Tablas!$C$4:$C$8,MATCH(BO167,Tablas!$A$4:$A$8,0)))</f>
      </c>
      <c r="FQ167" s="3">
        <f>IF(OR($B167&lt;&gt;"Sí",BP167=""),0,INDEX(Tablas!$C$4:$C$8,MATCH(BP167,Tablas!$A$4:$A$8,0)))</f>
      </c>
      <c r="FR167" s="3">
        <f>IF(OR($B167&lt;&gt;"Sí",BQ167=""),0,INDEX(Tablas!$C$4:$C$8,MATCH(BQ167,Tablas!$A$4:$A$8,0)))</f>
      </c>
      <c r="FS167" s="3">
        <f>IF(OR($B167&lt;&gt;"Sí",BR167=""),0,INDEX(Tablas!$C$4:$C$8,MATCH(BR167,Tablas!$A$4:$A$8,0)))</f>
      </c>
      <c r="FT167" s="3">
        <f>IF(OR($B167&lt;&gt;"Sí",BS167=""),0,INDEX(Tablas!$C$4:$C$8,MATCH(BS167,Tablas!$A$4:$A$8,0)))</f>
      </c>
      <c r="FU167" s="3">
        <f>IF(OR($C167&lt;&gt;"Sí",BT167=""),0,INDEX(Tablas!$C$4:$C$8,MATCH(BT167,Tablas!$A$4:$A$8,0)))</f>
      </c>
      <c r="FV167" s="3">
        <f>IF(OR($C167&lt;&gt;"Sí",BU167=""),0,INDEX(Tablas!$C$4:$C$8,MATCH(BU167,Tablas!$A$4:$A$8,0)))</f>
      </c>
      <c r="FW167" s="3">
        <f>IF(OR($C167&lt;&gt;"Sí",BV167=""),0,INDEX(Tablas!$C$4:$C$8,MATCH(BV167,Tablas!$A$4:$A$8,0)))</f>
      </c>
      <c r="FX167" s="3">
        <f>IF(OR($C167&lt;&gt;"Sí",BW167=""),0,INDEX(Tablas!$C$4:$C$8,MATCH(BW167,Tablas!$A$4:$A$8,0)))</f>
      </c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6">
        <f>IF(COUNTA($A168:$BW168)=0,"",SUM(DE168:FX168))</f>
      </c>
      <c r="BY168" s="6">
        <f>IF(BX168="","",IF(BX168&lt;Tablas!$C$11,"Nulo",IF(BX168&lt;Tablas!$D$11,"Bajo",IF(BX168&lt;Tablas!$E$11,"Medio",IF(BX168&lt;Tablas!$F$11,"Alto","Muy alto")))))</f>
      </c>
      <c r="BZ168" s="3">
        <f>IF($BX168="","",SUM(DE168,DG168,DF168,DH168,DI168))</f>
      </c>
      <c r="CA168" s="3">
        <f>IF(BZ168="","",IF(BZ168&lt;Tablas!$C$12,"Nulo",IF(BZ168&lt;Tablas!$D$12,"Bajo",IF(BZ168&lt;Tablas!$E$12,"Medio",IF(BZ168&lt;Tablas!$F$12,"Alto","Muy alto")))))</f>
      </c>
      <c r="CB168" s="3">
        <f>IF($BX168="","",SUM(DJ168,DP168,DK168,DL168,DM168,DN168,DO168,FQ168,FR168,FS168,FT168,DQ168,DR168,DS168,DT168,EC168,ED168,EE168,EF168,EA168,EB168,EG168,EH168,EM168,EN168))</f>
      </c>
      <c r="CC168" s="3">
        <f>IF(CB168="","",IF(CB168&lt;Tablas!$C$13,"Nulo",IF(CB168&lt;Tablas!$D$13,"Bajo",IF(CB168&lt;Tablas!$E$13,"Medio",IF(CB168&lt;Tablas!$F$13,"Alto","Muy alto")))))</f>
      </c>
      <c r="CD168" s="3">
        <f>IF($BX168="","",SUM(DU168,DV168,DW168,DX168,DY168,DZ168))</f>
      </c>
      <c r="CE168" s="3">
        <f>IF(CD168="","",IF(CD168&lt;Tablas!$C$14,"Nulo",IF(CD168&lt;Tablas!$D$14,"Bajo",IF(CD168&lt;Tablas!$E$14,"Medio",IF(CD168&lt;Tablas!$F$14,"Alto","Muy alto")))))</f>
      </c>
      <c r="CF168" s="3">
        <f>IF($BX168="","",SUM(EI168,EJ168,EK168,EL168,EO168,EP168,EQ168,ER168,ES168,ET168,EU168,EV168,EW168,EX168,FU168,FV168,FW168,FX168,FI168,FJ168,FK168,FL168,FM168,FN168,FO168,FP168))</f>
      </c>
      <c r="CG168" s="3">
        <f>IF(CF168="","",IF(CF168&lt;Tablas!$C$15,"Nulo",IF(CF168&lt;Tablas!$D$15,"Bajo",IF(CF168&lt;Tablas!$E$15,"Medio",IF(CF168&lt;Tablas!$F$15,"Alto","Muy alto")))))</f>
      </c>
      <c r="CH168" s="3">
        <f>IF($BX168="","",SUM(EY168,EZ168,FA168,FB168,FC168,FD168,FG168,FH168,FE168,FF168))</f>
      </c>
      <c r="CI168" s="3">
        <f>IF(CH168="","",IF(CH168&lt;Tablas!$C$16,"Nulo",IF(CH168&lt;Tablas!$D$16,"Bajo",IF(CH168&lt;Tablas!$E$16,"Medio",IF(CH168&lt;Tablas!$F$16,"Alto","Muy alto")))))</f>
      </c>
      <c r="CJ168" s="3">
        <f>IF($BX168="","",SUM(DE168,DG168,DF168,DH168,DI168))</f>
      </c>
      <c r="CK168" s="3">
        <f>IF(CJ168="","",IF(CJ168&lt;Tablas!$C$17,"Nulo",IF(CJ168&lt;Tablas!$D$17,"Bajo",IF(CJ168&lt;Tablas!$E$17,"Medio",IF(CJ168&lt;Tablas!$F$17,"Alto","Muy alto")))))</f>
      </c>
      <c r="CL168" s="3">
        <f>IF($BX168="","",SUM(DJ168,DP168,DK168,DL168,DM168,DN168,DO168,FQ168,FR168,FS168,FT168,DQ168,DR168,DS168,DT168))</f>
      </c>
      <c r="CM168" s="3">
        <f>IF(CL168="","",IF(CL168&lt;Tablas!$C$18,"Nulo",IF(CL168&lt;Tablas!$D$18,"Bajo",IF(CL168&lt;Tablas!$E$18,"Medio",IF(CL168&lt;Tablas!$F$18,"Alto","Muy alto")))))</f>
      </c>
      <c r="CN168" s="3">
        <f>IF($BX168="","",SUM(EC168,ED168,EE168,EF168,EA168,EB168,EG168,EH168,EM168,EN168))</f>
      </c>
      <c r="CO168" s="3">
        <f>IF(CN168="","",IF(CN168&lt;Tablas!$C$19,"Nulo",IF(CN168&lt;Tablas!$D$19,"Bajo",IF(CN168&lt;Tablas!$E$19,"Medio",IF(CN168&lt;Tablas!$F$19,"Alto","Muy alto")))))</f>
      </c>
      <c r="CP168" s="3">
        <f>IF($BX168="","",SUM(DU168,DV168))</f>
      </c>
      <c r="CQ168" s="3">
        <f>IF(CP168="","",IF(CP168&lt;Tablas!$C$20,"Nulo",IF(CP168&lt;Tablas!$D$20,"Bajo",IF(CP168&lt;Tablas!$E$20,"Medio",IF(CP168&lt;Tablas!$F$20,"Alto","Muy alto")))))</f>
      </c>
      <c r="CR168" s="3">
        <f>IF($BX168="","",SUM(DW168,DX168,DY168,DZ168))</f>
      </c>
      <c r="CS168" s="3">
        <f>IF(CR168="","",IF(CR168&lt;Tablas!$C$21,"Nulo",IF(CR168&lt;Tablas!$D$21,"Bajo",IF(CR168&lt;Tablas!$E$21,"Medio",IF(CR168&lt;Tablas!$F$21,"Alto","Muy alto")))))</f>
      </c>
      <c r="CT168" s="3">
        <f>IF($BX168="","",SUM(EI168,EJ168,EK168,EL168,EO168,EP168,EQ168,ER168,ES168))</f>
      </c>
      <c r="CU168" s="3">
        <f>IF(CT168="","",IF(CT168&lt;Tablas!$C$22,"Nulo",IF(CT168&lt;Tablas!$D$22,"Bajo",IF(CT168&lt;Tablas!$E$22,"Medio",IF(CT168&lt;Tablas!$F$22,"Alto","Muy alto")))))</f>
      </c>
      <c r="CV168" s="3">
        <f>IF($BX168="","",SUM(ET168,EU168,EV168,EW168,EX168,FU168,FV168,FW168,FX168))</f>
      </c>
      <c r="CW168" s="3">
        <f>IF(CV168="","",IF(CV168&lt;Tablas!$C$23,"Nulo",IF(CV168&lt;Tablas!$D$23,"Bajo",IF(CV168&lt;Tablas!$E$23,"Medio",IF(CV168&lt;Tablas!$F$23,"Alto","Muy alto")))))</f>
      </c>
      <c r="CX168" s="3">
        <f>IF($BX168="","",SUM(FI168,FJ168,FK168,FL168,FM168,FN168,FO168,FP168))</f>
      </c>
      <c r="CY168" s="3">
        <f>IF(CX168="","",IF(CX168&lt;Tablas!$C$24,"Nulo",IF(CX168&lt;Tablas!$D$24,"Bajo",IF(CX168&lt;Tablas!$E$24,"Medio",IF(CX168&lt;Tablas!$F$24,"Alto","Muy alto")))))</f>
      </c>
      <c r="CZ168" s="3">
        <f>IF($BX168="","",SUM(EY168,EZ168,FA168,FB168,FC168,FD168))</f>
      </c>
      <c r="DA168" s="3">
        <f>IF(CZ168="","",IF(CZ168&lt;Tablas!$C$25,"Nulo",IF(CZ168&lt;Tablas!$D$25,"Bajo",IF(CZ168&lt;Tablas!$E$25,"Medio",IF(CZ168&lt;Tablas!$F$25,"Alto","Muy alto")))))</f>
      </c>
      <c r="DB168" s="3">
        <f>IF($BX168="","",SUM(FG168,FH168,FE168,FF168))</f>
      </c>
      <c r="DC168" s="3">
        <f>IF(DB168="","",IF(DB168&lt;Tablas!$C$26,"Nulo",IF(DB168&lt;Tablas!$D$26,"Bajo",IF(DB168&lt;Tablas!$E$26,"Medio",IF(DB168&lt;Tablas!$F$26,"Alto","Muy alto")))))</f>
      </c>
      <c r="DD168" s="3">
        <f>IF($BX168="","",COUNTBLANK(D168:BO168)+IF($B168="Sí",COUNTBLANK(BP168:BS168),0)+IF($C168="Sí",COUNTBLANK(BT168:BW168),0)+IF($B168="",1,0)+IF($C168="",1,0))</f>
      </c>
      <c r="DE168" s="3">
        <f>IF(D168="",0,INDEX(Tablas!$B$4:$B$8,MATCH(D168,Tablas!$A$4:$A$8,0)))</f>
      </c>
      <c r="DF168" s="3">
        <f>IF(E168="",0,INDEX(Tablas!$C$4:$C$8,MATCH(E168,Tablas!$A$4:$A$8,0)))</f>
      </c>
      <c r="DG168" s="3">
        <f>IF(F168="",0,INDEX(Tablas!$C$4:$C$8,MATCH(F168,Tablas!$A$4:$A$8,0)))</f>
      </c>
      <c r="DH168" s="3">
        <f>IF(G168="",0,INDEX(Tablas!$B$4:$B$8,MATCH(G168,Tablas!$A$4:$A$8,0)))</f>
      </c>
      <c r="DI168" s="3">
        <f>IF(H168="",0,INDEX(Tablas!$C$4:$C$8,MATCH(H168,Tablas!$A$4:$A$8,0)))</f>
      </c>
      <c r="DJ168" s="3">
        <f>IF(I168="",0,INDEX(Tablas!$C$4:$C$8,MATCH(I168,Tablas!$A$4:$A$8,0)))</f>
      </c>
      <c r="DK168" s="3">
        <f>IF(J168="",0,INDEX(Tablas!$C$4:$C$8,MATCH(J168,Tablas!$A$4:$A$8,0)))</f>
      </c>
      <c r="DL168" s="3">
        <f>IF(K168="",0,INDEX(Tablas!$C$4:$C$8,MATCH(K168,Tablas!$A$4:$A$8,0)))</f>
      </c>
      <c r="DM168" s="3">
        <f>IF(L168="",0,INDEX(Tablas!$C$4:$C$8,MATCH(L168,Tablas!$A$4:$A$8,0)))</f>
      </c>
      <c r="DN168" s="3">
        <f>IF(M168="",0,INDEX(Tablas!$C$4:$C$8,MATCH(M168,Tablas!$A$4:$A$8,0)))</f>
      </c>
      <c r="DO168" s="3">
        <f>IF(N168="",0,INDEX(Tablas!$C$4:$C$8,MATCH(N168,Tablas!$A$4:$A$8,0)))</f>
      </c>
      <c r="DP168" s="3">
        <f>IF(O168="",0,INDEX(Tablas!$C$4:$C$8,MATCH(O168,Tablas!$A$4:$A$8,0)))</f>
      </c>
      <c r="DQ168" s="3">
        <f>IF(P168="",0,INDEX(Tablas!$C$4:$C$8,MATCH(P168,Tablas!$A$4:$A$8,0)))</f>
      </c>
      <c r="DR168" s="3">
        <f>IF(Q168="",0,INDEX(Tablas!$C$4:$C$8,MATCH(Q168,Tablas!$A$4:$A$8,0)))</f>
      </c>
      <c r="DS168" s="3">
        <f>IF(R168="",0,INDEX(Tablas!$C$4:$C$8,MATCH(R168,Tablas!$A$4:$A$8,0)))</f>
      </c>
      <c r="DT168" s="3">
        <f>IF(S168="",0,INDEX(Tablas!$C$4:$C$8,MATCH(S168,Tablas!$A$4:$A$8,0)))</f>
      </c>
      <c r="DU168" s="3">
        <f>IF(T168="",0,INDEX(Tablas!$C$4:$C$8,MATCH(T168,Tablas!$A$4:$A$8,0)))</f>
      </c>
      <c r="DV168" s="3">
        <f>IF(U168="",0,INDEX(Tablas!$C$4:$C$8,MATCH(U168,Tablas!$A$4:$A$8,0)))</f>
      </c>
      <c r="DW168" s="3">
        <f>IF(V168="",0,INDEX(Tablas!$C$4:$C$8,MATCH(V168,Tablas!$A$4:$A$8,0)))</f>
      </c>
      <c r="DX168" s="3">
        <f>IF(W168="",0,INDEX(Tablas!$C$4:$C$8,MATCH(W168,Tablas!$A$4:$A$8,0)))</f>
      </c>
      <c r="DY168" s="3">
        <f>IF(X168="",0,INDEX(Tablas!$C$4:$C$8,MATCH(X168,Tablas!$A$4:$A$8,0)))</f>
      </c>
      <c r="DZ168" s="3">
        <f>IF(Y168="",0,INDEX(Tablas!$C$4:$C$8,MATCH(Y168,Tablas!$A$4:$A$8,0)))</f>
      </c>
      <c r="EA168" s="3">
        <f>IF(Z168="",0,INDEX(Tablas!$B$4:$B$8,MATCH(Z168,Tablas!$A$4:$A$8,0)))</f>
      </c>
      <c r="EB168" s="3">
        <f>IF(AA168="",0,INDEX(Tablas!$B$4:$B$8,MATCH(AA168,Tablas!$A$4:$A$8,0)))</f>
      </c>
      <c r="EC168" s="3">
        <f>IF(AB168="",0,INDEX(Tablas!$B$4:$B$8,MATCH(AB168,Tablas!$A$4:$A$8,0)))</f>
      </c>
      <c r="ED168" s="3">
        <f>IF(AC168="",0,INDEX(Tablas!$B$4:$B$8,MATCH(AC168,Tablas!$A$4:$A$8,0)))</f>
      </c>
      <c r="EE168" s="3">
        <f>IF(AD168="",0,INDEX(Tablas!$B$4:$B$8,MATCH(AD168,Tablas!$A$4:$A$8,0)))</f>
      </c>
      <c r="EF168" s="3">
        <f>IF(AE168="",0,INDEX(Tablas!$B$4:$B$8,MATCH(AE168,Tablas!$A$4:$A$8,0)))</f>
      </c>
      <c r="EG168" s="3">
        <f>IF(AF168="",0,INDEX(Tablas!$C$4:$C$8,MATCH(AF168,Tablas!$A$4:$A$8,0)))</f>
      </c>
      <c r="EH168" s="3">
        <f>IF(AG168="",0,INDEX(Tablas!$B$4:$B$8,MATCH(AG168,Tablas!$A$4:$A$8,0)))</f>
      </c>
      <c r="EI168" s="3">
        <f>IF(AH168="",0,INDEX(Tablas!$B$4:$B$8,MATCH(AH168,Tablas!$A$4:$A$8,0)))</f>
      </c>
      <c r="EJ168" s="3">
        <f>IF(AI168="",0,INDEX(Tablas!$B$4:$B$8,MATCH(AI168,Tablas!$A$4:$A$8,0)))</f>
      </c>
      <c r="EK168" s="3">
        <f>IF(AJ168="",0,INDEX(Tablas!$B$4:$B$8,MATCH(AJ168,Tablas!$A$4:$A$8,0)))</f>
      </c>
      <c r="EL168" s="3">
        <f>IF(AK168="",0,INDEX(Tablas!$B$4:$B$8,MATCH(AK168,Tablas!$A$4:$A$8,0)))</f>
      </c>
      <c r="EM168" s="3">
        <f>IF(AL168="",0,INDEX(Tablas!$B$4:$B$8,MATCH(AL168,Tablas!$A$4:$A$8,0)))</f>
      </c>
      <c r="EN168" s="3">
        <f>IF(AM168="",0,INDEX(Tablas!$B$4:$B$8,MATCH(AM168,Tablas!$A$4:$A$8,0)))</f>
      </c>
      <c r="EO168" s="3">
        <f>IF(AN168="",0,INDEX(Tablas!$B$4:$B$8,MATCH(AN168,Tablas!$A$4:$A$8,0)))</f>
      </c>
      <c r="EP168" s="3">
        <f>IF(AO168="",0,INDEX(Tablas!$B$4:$B$8,MATCH(AO168,Tablas!$A$4:$A$8,0)))</f>
      </c>
      <c r="EQ168" s="3">
        <f>IF(AP168="",0,INDEX(Tablas!$B$4:$B$8,MATCH(AP168,Tablas!$A$4:$A$8,0)))</f>
      </c>
      <c r="ER168" s="3">
        <f>IF(AQ168="",0,INDEX(Tablas!$B$4:$B$8,MATCH(AQ168,Tablas!$A$4:$A$8,0)))</f>
      </c>
      <c r="ES168" s="3">
        <f>IF(AR168="",0,INDEX(Tablas!$B$4:$B$8,MATCH(AR168,Tablas!$A$4:$A$8,0)))</f>
      </c>
      <c r="ET168" s="3">
        <f>IF(AS168="",0,INDEX(Tablas!$B$4:$B$8,MATCH(AS168,Tablas!$A$4:$A$8,0)))</f>
      </c>
      <c r="EU168" s="3">
        <f>IF(AT168="",0,INDEX(Tablas!$B$4:$B$8,MATCH(AT168,Tablas!$A$4:$A$8,0)))</f>
      </c>
      <c r="EV168" s="3">
        <f>IF(AU168="",0,INDEX(Tablas!$B$4:$B$8,MATCH(AU168,Tablas!$A$4:$A$8,0)))</f>
      </c>
      <c r="EW168" s="3">
        <f>IF(AV168="",0,INDEX(Tablas!$B$4:$B$8,MATCH(AV168,Tablas!$A$4:$A$8,0)))</f>
      </c>
      <c r="EX168" s="3">
        <f>IF(AW168="",0,INDEX(Tablas!$B$4:$B$8,MATCH(AW168,Tablas!$A$4:$A$8,0)))</f>
      </c>
      <c r="EY168" s="3">
        <f>IF(AX168="",0,INDEX(Tablas!$B$4:$B$8,MATCH(AX168,Tablas!$A$4:$A$8,0)))</f>
      </c>
      <c r="EZ168" s="3">
        <f>IF(AY168="",0,INDEX(Tablas!$B$4:$B$8,MATCH(AY168,Tablas!$A$4:$A$8,0)))</f>
      </c>
      <c r="FA168" s="3">
        <f>IF(AZ168="",0,INDEX(Tablas!$B$4:$B$8,MATCH(AZ168,Tablas!$A$4:$A$8,0)))</f>
      </c>
      <c r="FB168" s="3">
        <f>IF(BA168="",0,INDEX(Tablas!$B$4:$B$8,MATCH(BA168,Tablas!$A$4:$A$8,0)))</f>
      </c>
      <c r="FC168" s="3">
        <f>IF(BB168="",0,INDEX(Tablas!$B$4:$B$8,MATCH(BB168,Tablas!$A$4:$A$8,0)))</f>
      </c>
      <c r="FD168" s="3">
        <f>IF(BC168="",0,INDEX(Tablas!$B$4:$B$8,MATCH(BC168,Tablas!$A$4:$A$8,0)))</f>
      </c>
      <c r="FE168" s="3">
        <f>IF(BD168="",0,INDEX(Tablas!$B$4:$B$8,MATCH(BD168,Tablas!$A$4:$A$8,0)))</f>
      </c>
      <c r="FF168" s="3">
        <f>IF(BE168="",0,INDEX(Tablas!$C$4:$C$8,MATCH(BE168,Tablas!$A$4:$A$8,0)))</f>
      </c>
      <c r="FG168" s="3">
        <f>IF(BF168="",0,INDEX(Tablas!$B$4:$B$8,MATCH(BF168,Tablas!$A$4:$A$8,0)))</f>
      </c>
      <c r="FH168" s="3">
        <f>IF(BG168="",0,INDEX(Tablas!$B$4:$B$8,MATCH(BG168,Tablas!$A$4:$A$8,0)))</f>
      </c>
      <c r="FI168" s="3">
        <f>IF(BH168="",0,INDEX(Tablas!$B$4:$B$8,MATCH(BH168,Tablas!$A$4:$A$8,0)))</f>
      </c>
      <c r="FJ168" s="3">
        <f>IF(BI168="",0,INDEX(Tablas!$C$4:$C$8,MATCH(BI168,Tablas!$A$4:$A$8,0)))</f>
      </c>
      <c r="FK168" s="3">
        <f>IF(BJ168="",0,INDEX(Tablas!$C$4:$C$8,MATCH(BJ168,Tablas!$A$4:$A$8,0)))</f>
      </c>
      <c r="FL168" s="3">
        <f>IF(BK168="",0,INDEX(Tablas!$C$4:$C$8,MATCH(BK168,Tablas!$A$4:$A$8,0)))</f>
      </c>
      <c r="FM168" s="3">
        <f>IF(BL168="",0,INDEX(Tablas!$C$4:$C$8,MATCH(BL168,Tablas!$A$4:$A$8,0)))</f>
      </c>
      <c r="FN168" s="3">
        <f>IF(BM168="",0,INDEX(Tablas!$C$4:$C$8,MATCH(BM168,Tablas!$A$4:$A$8,0)))</f>
      </c>
      <c r="FO168" s="3">
        <f>IF(BN168="",0,INDEX(Tablas!$C$4:$C$8,MATCH(BN168,Tablas!$A$4:$A$8,0)))</f>
      </c>
      <c r="FP168" s="3">
        <f>IF(BO168="",0,INDEX(Tablas!$C$4:$C$8,MATCH(BO168,Tablas!$A$4:$A$8,0)))</f>
      </c>
      <c r="FQ168" s="3">
        <f>IF(OR($B168&lt;&gt;"Sí",BP168=""),0,INDEX(Tablas!$C$4:$C$8,MATCH(BP168,Tablas!$A$4:$A$8,0)))</f>
      </c>
      <c r="FR168" s="3">
        <f>IF(OR($B168&lt;&gt;"Sí",BQ168=""),0,INDEX(Tablas!$C$4:$C$8,MATCH(BQ168,Tablas!$A$4:$A$8,0)))</f>
      </c>
      <c r="FS168" s="3">
        <f>IF(OR($B168&lt;&gt;"Sí",BR168=""),0,INDEX(Tablas!$C$4:$C$8,MATCH(BR168,Tablas!$A$4:$A$8,0)))</f>
      </c>
      <c r="FT168" s="3">
        <f>IF(OR($B168&lt;&gt;"Sí",BS168=""),0,INDEX(Tablas!$C$4:$C$8,MATCH(BS168,Tablas!$A$4:$A$8,0)))</f>
      </c>
      <c r="FU168" s="3">
        <f>IF(OR($C168&lt;&gt;"Sí",BT168=""),0,INDEX(Tablas!$C$4:$C$8,MATCH(BT168,Tablas!$A$4:$A$8,0)))</f>
      </c>
      <c r="FV168" s="3">
        <f>IF(OR($C168&lt;&gt;"Sí",BU168=""),0,INDEX(Tablas!$C$4:$C$8,MATCH(BU168,Tablas!$A$4:$A$8,0)))</f>
      </c>
      <c r="FW168" s="3">
        <f>IF(OR($C168&lt;&gt;"Sí",BV168=""),0,INDEX(Tablas!$C$4:$C$8,MATCH(BV168,Tablas!$A$4:$A$8,0)))</f>
      </c>
      <c r="FX168" s="3">
        <f>IF(OR($C168&lt;&gt;"Sí",BW168=""),0,INDEX(Tablas!$C$4:$C$8,MATCH(BW168,Tablas!$A$4:$A$8,0)))</f>
      </c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6">
        <f>IF(COUNTA($A169:$BW169)=0,"",SUM(DE169:FX169))</f>
      </c>
      <c r="BY169" s="6">
        <f>IF(BX169="","",IF(BX169&lt;Tablas!$C$11,"Nulo",IF(BX169&lt;Tablas!$D$11,"Bajo",IF(BX169&lt;Tablas!$E$11,"Medio",IF(BX169&lt;Tablas!$F$11,"Alto","Muy alto")))))</f>
      </c>
      <c r="BZ169" s="3">
        <f>IF($BX169="","",SUM(DE169,DG169,DF169,DH169,DI169))</f>
      </c>
      <c r="CA169" s="3">
        <f>IF(BZ169="","",IF(BZ169&lt;Tablas!$C$12,"Nulo",IF(BZ169&lt;Tablas!$D$12,"Bajo",IF(BZ169&lt;Tablas!$E$12,"Medio",IF(BZ169&lt;Tablas!$F$12,"Alto","Muy alto")))))</f>
      </c>
      <c r="CB169" s="3">
        <f>IF($BX169="","",SUM(DJ169,DP169,DK169,DL169,DM169,DN169,DO169,FQ169,FR169,FS169,FT169,DQ169,DR169,DS169,DT169,EC169,ED169,EE169,EF169,EA169,EB169,EG169,EH169,EM169,EN169))</f>
      </c>
      <c r="CC169" s="3">
        <f>IF(CB169="","",IF(CB169&lt;Tablas!$C$13,"Nulo",IF(CB169&lt;Tablas!$D$13,"Bajo",IF(CB169&lt;Tablas!$E$13,"Medio",IF(CB169&lt;Tablas!$F$13,"Alto","Muy alto")))))</f>
      </c>
      <c r="CD169" s="3">
        <f>IF($BX169="","",SUM(DU169,DV169,DW169,DX169,DY169,DZ169))</f>
      </c>
      <c r="CE169" s="3">
        <f>IF(CD169="","",IF(CD169&lt;Tablas!$C$14,"Nulo",IF(CD169&lt;Tablas!$D$14,"Bajo",IF(CD169&lt;Tablas!$E$14,"Medio",IF(CD169&lt;Tablas!$F$14,"Alto","Muy alto")))))</f>
      </c>
      <c r="CF169" s="3">
        <f>IF($BX169="","",SUM(EI169,EJ169,EK169,EL169,EO169,EP169,EQ169,ER169,ES169,ET169,EU169,EV169,EW169,EX169,FU169,FV169,FW169,FX169,FI169,FJ169,FK169,FL169,FM169,FN169,FO169,FP169))</f>
      </c>
      <c r="CG169" s="3">
        <f>IF(CF169="","",IF(CF169&lt;Tablas!$C$15,"Nulo",IF(CF169&lt;Tablas!$D$15,"Bajo",IF(CF169&lt;Tablas!$E$15,"Medio",IF(CF169&lt;Tablas!$F$15,"Alto","Muy alto")))))</f>
      </c>
      <c r="CH169" s="3">
        <f>IF($BX169="","",SUM(EY169,EZ169,FA169,FB169,FC169,FD169,FG169,FH169,FE169,FF169))</f>
      </c>
      <c r="CI169" s="3">
        <f>IF(CH169="","",IF(CH169&lt;Tablas!$C$16,"Nulo",IF(CH169&lt;Tablas!$D$16,"Bajo",IF(CH169&lt;Tablas!$E$16,"Medio",IF(CH169&lt;Tablas!$F$16,"Alto","Muy alto")))))</f>
      </c>
      <c r="CJ169" s="3">
        <f>IF($BX169="","",SUM(DE169,DG169,DF169,DH169,DI169))</f>
      </c>
      <c r="CK169" s="3">
        <f>IF(CJ169="","",IF(CJ169&lt;Tablas!$C$17,"Nulo",IF(CJ169&lt;Tablas!$D$17,"Bajo",IF(CJ169&lt;Tablas!$E$17,"Medio",IF(CJ169&lt;Tablas!$F$17,"Alto","Muy alto")))))</f>
      </c>
      <c r="CL169" s="3">
        <f>IF($BX169="","",SUM(DJ169,DP169,DK169,DL169,DM169,DN169,DO169,FQ169,FR169,FS169,FT169,DQ169,DR169,DS169,DT169))</f>
      </c>
      <c r="CM169" s="3">
        <f>IF(CL169="","",IF(CL169&lt;Tablas!$C$18,"Nulo",IF(CL169&lt;Tablas!$D$18,"Bajo",IF(CL169&lt;Tablas!$E$18,"Medio",IF(CL169&lt;Tablas!$F$18,"Alto","Muy alto")))))</f>
      </c>
      <c r="CN169" s="3">
        <f>IF($BX169="","",SUM(EC169,ED169,EE169,EF169,EA169,EB169,EG169,EH169,EM169,EN169))</f>
      </c>
      <c r="CO169" s="3">
        <f>IF(CN169="","",IF(CN169&lt;Tablas!$C$19,"Nulo",IF(CN169&lt;Tablas!$D$19,"Bajo",IF(CN169&lt;Tablas!$E$19,"Medio",IF(CN169&lt;Tablas!$F$19,"Alto","Muy alto")))))</f>
      </c>
      <c r="CP169" s="3">
        <f>IF($BX169="","",SUM(DU169,DV169))</f>
      </c>
      <c r="CQ169" s="3">
        <f>IF(CP169="","",IF(CP169&lt;Tablas!$C$20,"Nulo",IF(CP169&lt;Tablas!$D$20,"Bajo",IF(CP169&lt;Tablas!$E$20,"Medio",IF(CP169&lt;Tablas!$F$20,"Alto","Muy alto")))))</f>
      </c>
      <c r="CR169" s="3">
        <f>IF($BX169="","",SUM(DW169,DX169,DY169,DZ169))</f>
      </c>
      <c r="CS169" s="3">
        <f>IF(CR169="","",IF(CR169&lt;Tablas!$C$21,"Nulo",IF(CR169&lt;Tablas!$D$21,"Bajo",IF(CR169&lt;Tablas!$E$21,"Medio",IF(CR169&lt;Tablas!$F$21,"Alto","Muy alto")))))</f>
      </c>
      <c r="CT169" s="3">
        <f>IF($BX169="","",SUM(EI169,EJ169,EK169,EL169,EO169,EP169,EQ169,ER169,ES169))</f>
      </c>
      <c r="CU169" s="3">
        <f>IF(CT169="","",IF(CT169&lt;Tablas!$C$22,"Nulo",IF(CT169&lt;Tablas!$D$22,"Bajo",IF(CT169&lt;Tablas!$E$22,"Medio",IF(CT169&lt;Tablas!$F$22,"Alto","Muy alto")))))</f>
      </c>
      <c r="CV169" s="3">
        <f>IF($BX169="","",SUM(ET169,EU169,EV169,EW169,EX169,FU169,FV169,FW169,FX169))</f>
      </c>
      <c r="CW169" s="3">
        <f>IF(CV169="","",IF(CV169&lt;Tablas!$C$23,"Nulo",IF(CV169&lt;Tablas!$D$23,"Bajo",IF(CV169&lt;Tablas!$E$23,"Medio",IF(CV169&lt;Tablas!$F$23,"Alto","Muy alto")))))</f>
      </c>
      <c r="CX169" s="3">
        <f>IF($BX169="","",SUM(FI169,FJ169,FK169,FL169,FM169,FN169,FO169,FP169))</f>
      </c>
      <c r="CY169" s="3">
        <f>IF(CX169="","",IF(CX169&lt;Tablas!$C$24,"Nulo",IF(CX169&lt;Tablas!$D$24,"Bajo",IF(CX169&lt;Tablas!$E$24,"Medio",IF(CX169&lt;Tablas!$F$24,"Alto","Muy alto")))))</f>
      </c>
      <c r="CZ169" s="3">
        <f>IF($BX169="","",SUM(EY169,EZ169,FA169,FB169,FC169,FD169))</f>
      </c>
      <c r="DA169" s="3">
        <f>IF(CZ169="","",IF(CZ169&lt;Tablas!$C$25,"Nulo",IF(CZ169&lt;Tablas!$D$25,"Bajo",IF(CZ169&lt;Tablas!$E$25,"Medio",IF(CZ169&lt;Tablas!$F$25,"Alto","Muy alto")))))</f>
      </c>
      <c r="DB169" s="3">
        <f>IF($BX169="","",SUM(FG169,FH169,FE169,FF169))</f>
      </c>
      <c r="DC169" s="3">
        <f>IF(DB169="","",IF(DB169&lt;Tablas!$C$26,"Nulo",IF(DB169&lt;Tablas!$D$26,"Bajo",IF(DB169&lt;Tablas!$E$26,"Medio",IF(DB169&lt;Tablas!$F$26,"Alto","Muy alto")))))</f>
      </c>
      <c r="DD169" s="3">
        <f>IF($BX169="","",COUNTBLANK(D169:BO169)+IF($B169="Sí",COUNTBLANK(BP169:BS169),0)+IF($C169="Sí",COUNTBLANK(BT169:BW169),0)+IF($B169="",1,0)+IF($C169="",1,0))</f>
      </c>
      <c r="DE169" s="3">
        <f>IF(D169="",0,INDEX(Tablas!$B$4:$B$8,MATCH(D169,Tablas!$A$4:$A$8,0)))</f>
      </c>
      <c r="DF169" s="3">
        <f>IF(E169="",0,INDEX(Tablas!$C$4:$C$8,MATCH(E169,Tablas!$A$4:$A$8,0)))</f>
      </c>
      <c r="DG169" s="3">
        <f>IF(F169="",0,INDEX(Tablas!$C$4:$C$8,MATCH(F169,Tablas!$A$4:$A$8,0)))</f>
      </c>
      <c r="DH169" s="3">
        <f>IF(G169="",0,INDEX(Tablas!$B$4:$B$8,MATCH(G169,Tablas!$A$4:$A$8,0)))</f>
      </c>
      <c r="DI169" s="3">
        <f>IF(H169="",0,INDEX(Tablas!$C$4:$C$8,MATCH(H169,Tablas!$A$4:$A$8,0)))</f>
      </c>
      <c r="DJ169" s="3">
        <f>IF(I169="",0,INDEX(Tablas!$C$4:$C$8,MATCH(I169,Tablas!$A$4:$A$8,0)))</f>
      </c>
      <c r="DK169" s="3">
        <f>IF(J169="",0,INDEX(Tablas!$C$4:$C$8,MATCH(J169,Tablas!$A$4:$A$8,0)))</f>
      </c>
      <c r="DL169" s="3">
        <f>IF(K169="",0,INDEX(Tablas!$C$4:$C$8,MATCH(K169,Tablas!$A$4:$A$8,0)))</f>
      </c>
      <c r="DM169" s="3">
        <f>IF(L169="",0,INDEX(Tablas!$C$4:$C$8,MATCH(L169,Tablas!$A$4:$A$8,0)))</f>
      </c>
      <c r="DN169" s="3">
        <f>IF(M169="",0,INDEX(Tablas!$C$4:$C$8,MATCH(M169,Tablas!$A$4:$A$8,0)))</f>
      </c>
      <c r="DO169" s="3">
        <f>IF(N169="",0,INDEX(Tablas!$C$4:$C$8,MATCH(N169,Tablas!$A$4:$A$8,0)))</f>
      </c>
      <c r="DP169" s="3">
        <f>IF(O169="",0,INDEX(Tablas!$C$4:$C$8,MATCH(O169,Tablas!$A$4:$A$8,0)))</f>
      </c>
      <c r="DQ169" s="3">
        <f>IF(P169="",0,INDEX(Tablas!$C$4:$C$8,MATCH(P169,Tablas!$A$4:$A$8,0)))</f>
      </c>
      <c r="DR169" s="3">
        <f>IF(Q169="",0,INDEX(Tablas!$C$4:$C$8,MATCH(Q169,Tablas!$A$4:$A$8,0)))</f>
      </c>
      <c r="DS169" s="3">
        <f>IF(R169="",0,INDEX(Tablas!$C$4:$C$8,MATCH(R169,Tablas!$A$4:$A$8,0)))</f>
      </c>
      <c r="DT169" s="3">
        <f>IF(S169="",0,INDEX(Tablas!$C$4:$C$8,MATCH(S169,Tablas!$A$4:$A$8,0)))</f>
      </c>
      <c r="DU169" s="3">
        <f>IF(T169="",0,INDEX(Tablas!$C$4:$C$8,MATCH(T169,Tablas!$A$4:$A$8,0)))</f>
      </c>
      <c r="DV169" s="3">
        <f>IF(U169="",0,INDEX(Tablas!$C$4:$C$8,MATCH(U169,Tablas!$A$4:$A$8,0)))</f>
      </c>
      <c r="DW169" s="3">
        <f>IF(V169="",0,INDEX(Tablas!$C$4:$C$8,MATCH(V169,Tablas!$A$4:$A$8,0)))</f>
      </c>
      <c r="DX169" s="3">
        <f>IF(W169="",0,INDEX(Tablas!$C$4:$C$8,MATCH(W169,Tablas!$A$4:$A$8,0)))</f>
      </c>
      <c r="DY169" s="3">
        <f>IF(X169="",0,INDEX(Tablas!$C$4:$C$8,MATCH(X169,Tablas!$A$4:$A$8,0)))</f>
      </c>
      <c r="DZ169" s="3">
        <f>IF(Y169="",0,INDEX(Tablas!$C$4:$C$8,MATCH(Y169,Tablas!$A$4:$A$8,0)))</f>
      </c>
      <c r="EA169" s="3">
        <f>IF(Z169="",0,INDEX(Tablas!$B$4:$B$8,MATCH(Z169,Tablas!$A$4:$A$8,0)))</f>
      </c>
      <c r="EB169" s="3">
        <f>IF(AA169="",0,INDEX(Tablas!$B$4:$B$8,MATCH(AA169,Tablas!$A$4:$A$8,0)))</f>
      </c>
      <c r="EC169" s="3">
        <f>IF(AB169="",0,INDEX(Tablas!$B$4:$B$8,MATCH(AB169,Tablas!$A$4:$A$8,0)))</f>
      </c>
      <c r="ED169" s="3">
        <f>IF(AC169="",0,INDEX(Tablas!$B$4:$B$8,MATCH(AC169,Tablas!$A$4:$A$8,0)))</f>
      </c>
      <c r="EE169" s="3">
        <f>IF(AD169="",0,INDEX(Tablas!$B$4:$B$8,MATCH(AD169,Tablas!$A$4:$A$8,0)))</f>
      </c>
      <c r="EF169" s="3">
        <f>IF(AE169="",0,INDEX(Tablas!$B$4:$B$8,MATCH(AE169,Tablas!$A$4:$A$8,0)))</f>
      </c>
      <c r="EG169" s="3">
        <f>IF(AF169="",0,INDEX(Tablas!$C$4:$C$8,MATCH(AF169,Tablas!$A$4:$A$8,0)))</f>
      </c>
      <c r="EH169" s="3">
        <f>IF(AG169="",0,INDEX(Tablas!$B$4:$B$8,MATCH(AG169,Tablas!$A$4:$A$8,0)))</f>
      </c>
      <c r="EI169" s="3">
        <f>IF(AH169="",0,INDEX(Tablas!$B$4:$B$8,MATCH(AH169,Tablas!$A$4:$A$8,0)))</f>
      </c>
      <c r="EJ169" s="3">
        <f>IF(AI169="",0,INDEX(Tablas!$B$4:$B$8,MATCH(AI169,Tablas!$A$4:$A$8,0)))</f>
      </c>
      <c r="EK169" s="3">
        <f>IF(AJ169="",0,INDEX(Tablas!$B$4:$B$8,MATCH(AJ169,Tablas!$A$4:$A$8,0)))</f>
      </c>
      <c r="EL169" s="3">
        <f>IF(AK169="",0,INDEX(Tablas!$B$4:$B$8,MATCH(AK169,Tablas!$A$4:$A$8,0)))</f>
      </c>
      <c r="EM169" s="3">
        <f>IF(AL169="",0,INDEX(Tablas!$B$4:$B$8,MATCH(AL169,Tablas!$A$4:$A$8,0)))</f>
      </c>
      <c r="EN169" s="3">
        <f>IF(AM169="",0,INDEX(Tablas!$B$4:$B$8,MATCH(AM169,Tablas!$A$4:$A$8,0)))</f>
      </c>
      <c r="EO169" s="3">
        <f>IF(AN169="",0,INDEX(Tablas!$B$4:$B$8,MATCH(AN169,Tablas!$A$4:$A$8,0)))</f>
      </c>
      <c r="EP169" s="3">
        <f>IF(AO169="",0,INDEX(Tablas!$B$4:$B$8,MATCH(AO169,Tablas!$A$4:$A$8,0)))</f>
      </c>
      <c r="EQ169" s="3">
        <f>IF(AP169="",0,INDEX(Tablas!$B$4:$B$8,MATCH(AP169,Tablas!$A$4:$A$8,0)))</f>
      </c>
      <c r="ER169" s="3">
        <f>IF(AQ169="",0,INDEX(Tablas!$B$4:$B$8,MATCH(AQ169,Tablas!$A$4:$A$8,0)))</f>
      </c>
      <c r="ES169" s="3">
        <f>IF(AR169="",0,INDEX(Tablas!$B$4:$B$8,MATCH(AR169,Tablas!$A$4:$A$8,0)))</f>
      </c>
      <c r="ET169" s="3">
        <f>IF(AS169="",0,INDEX(Tablas!$B$4:$B$8,MATCH(AS169,Tablas!$A$4:$A$8,0)))</f>
      </c>
      <c r="EU169" s="3">
        <f>IF(AT169="",0,INDEX(Tablas!$B$4:$B$8,MATCH(AT169,Tablas!$A$4:$A$8,0)))</f>
      </c>
      <c r="EV169" s="3">
        <f>IF(AU169="",0,INDEX(Tablas!$B$4:$B$8,MATCH(AU169,Tablas!$A$4:$A$8,0)))</f>
      </c>
      <c r="EW169" s="3">
        <f>IF(AV169="",0,INDEX(Tablas!$B$4:$B$8,MATCH(AV169,Tablas!$A$4:$A$8,0)))</f>
      </c>
      <c r="EX169" s="3">
        <f>IF(AW169="",0,INDEX(Tablas!$B$4:$B$8,MATCH(AW169,Tablas!$A$4:$A$8,0)))</f>
      </c>
      <c r="EY169" s="3">
        <f>IF(AX169="",0,INDEX(Tablas!$B$4:$B$8,MATCH(AX169,Tablas!$A$4:$A$8,0)))</f>
      </c>
      <c r="EZ169" s="3">
        <f>IF(AY169="",0,INDEX(Tablas!$B$4:$B$8,MATCH(AY169,Tablas!$A$4:$A$8,0)))</f>
      </c>
      <c r="FA169" s="3">
        <f>IF(AZ169="",0,INDEX(Tablas!$B$4:$B$8,MATCH(AZ169,Tablas!$A$4:$A$8,0)))</f>
      </c>
      <c r="FB169" s="3">
        <f>IF(BA169="",0,INDEX(Tablas!$B$4:$B$8,MATCH(BA169,Tablas!$A$4:$A$8,0)))</f>
      </c>
      <c r="FC169" s="3">
        <f>IF(BB169="",0,INDEX(Tablas!$B$4:$B$8,MATCH(BB169,Tablas!$A$4:$A$8,0)))</f>
      </c>
      <c r="FD169" s="3">
        <f>IF(BC169="",0,INDEX(Tablas!$B$4:$B$8,MATCH(BC169,Tablas!$A$4:$A$8,0)))</f>
      </c>
      <c r="FE169" s="3">
        <f>IF(BD169="",0,INDEX(Tablas!$B$4:$B$8,MATCH(BD169,Tablas!$A$4:$A$8,0)))</f>
      </c>
      <c r="FF169" s="3">
        <f>IF(BE169="",0,INDEX(Tablas!$C$4:$C$8,MATCH(BE169,Tablas!$A$4:$A$8,0)))</f>
      </c>
      <c r="FG169" s="3">
        <f>IF(BF169="",0,INDEX(Tablas!$B$4:$B$8,MATCH(BF169,Tablas!$A$4:$A$8,0)))</f>
      </c>
      <c r="FH169" s="3">
        <f>IF(BG169="",0,INDEX(Tablas!$B$4:$B$8,MATCH(BG169,Tablas!$A$4:$A$8,0)))</f>
      </c>
      <c r="FI169" s="3">
        <f>IF(BH169="",0,INDEX(Tablas!$B$4:$B$8,MATCH(BH169,Tablas!$A$4:$A$8,0)))</f>
      </c>
      <c r="FJ169" s="3">
        <f>IF(BI169="",0,INDEX(Tablas!$C$4:$C$8,MATCH(BI169,Tablas!$A$4:$A$8,0)))</f>
      </c>
      <c r="FK169" s="3">
        <f>IF(BJ169="",0,INDEX(Tablas!$C$4:$C$8,MATCH(BJ169,Tablas!$A$4:$A$8,0)))</f>
      </c>
      <c r="FL169" s="3">
        <f>IF(BK169="",0,INDEX(Tablas!$C$4:$C$8,MATCH(BK169,Tablas!$A$4:$A$8,0)))</f>
      </c>
      <c r="FM169" s="3">
        <f>IF(BL169="",0,INDEX(Tablas!$C$4:$C$8,MATCH(BL169,Tablas!$A$4:$A$8,0)))</f>
      </c>
      <c r="FN169" s="3">
        <f>IF(BM169="",0,INDEX(Tablas!$C$4:$C$8,MATCH(BM169,Tablas!$A$4:$A$8,0)))</f>
      </c>
      <c r="FO169" s="3">
        <f>IF(BN169="",0,INDEX(Tablas!$C$4:$C$8,MATCH(BN169,Tablas!$A$4:$A$8,0)))</f>
      </c>
      <c r="FP169" s="3">
        <f>IF(BO169="",0,INDEX(Tablas!$C$4:$C$8,MATCH(BO169,Tablas!$A$4:$A$8,0)))</f>
      </c>
      <c r="FQ169" s="3">
        <f>IF(OR($B169&lt;&gt;"Sí",BP169=""),0,INDEX(Tablas!$C$4:$C$8,MATCH(BP169,Tablas!$A$4:$A$8,0)))</f>
      </c>
      <c r="FR169" s="3">
        <f>IF(OR($B169&lt;&gt;"Sí",BQ169=""),0,INDEX(Tablas!$C$4:$C$8,MATCH(BQ169,Tablas!$A$4:$A$8,0)))</f>
      </c>
      <c r="FS169" s="3">
        <f>IF(OR($B169&lt;&gt;"Sí",BR169=""),0,INDEX(Tablas!$C$4:$C$8,MATCH(BR169,Tablas!$A$4:$A$8,0)))</f>
      </c>
      <c r="FT169" s="3">
        <f>IF(OR($B169&lt;&gt;"Sí",BS169=""),0,INDEX(Tablas!$C$4:$C$8,MATCH(BS169,Tablas!$A$4:$A$8,0)))</f>
      </c>
      <c r="FU169" s="3">
        <f>IF(OR($C169&lt;&gt;"Sí",BT169=""),0,INDEX(Tablas!$C$4:$C$8,MATCH(BT169,Tablas!$A$4:$A$8,0)))</f>
      </c>
      <c r="FV169" s="3">
        <f>IF(OR($C169&lt;&gt;"Sí",BU169=""),0,INDEX(Tablas!$C$4:$C$8,MATCH(BU169,Tablas!$A$4:$A$8,0)))</f>
      </c>
      <c r="FW169" s="3">
        <f>IF(OR($C169&lt;&gt;"Sí",BV169=""),0,INDEX(Tablas!$C$4:$C$8,MATCH(BV169,Tablas!$A$4:$A$8,0)))</f>
      </c>
      <c r="FX169" s="3">
        <f>IF(OR($C169&lt;&gt;"Sí",BW169=""),0,INDEX(Tablas!$C$4:$C$8,MATCH(BW169,Tablas!$A$4:$A$8,0)))</f>
      </c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6">
        <f>IF(COUNTA($A170:$BW170)=0,"",SUM(DE170:FX170))</f>
      </c>
      <c r="BY170" s="6">
        <f>IF(BX170="","",IF(BX170&lt;Tablas!$C$11,"Nulo",IF(BX170&lt;Tablas!$D$11,"Bajo",IF(BX170&lt;Tablas!$E$11,"Medio",IF(BX170&lt;Tablas!$F$11,"Alto","Muy alto")))))</f>
      </c>
      <c r="BZ170" s="3">
        <f>IF($BX170="","",SUM(DE170,DG170,DF170,DH170,DI170))</f>
      </c>
      <c r="CA170" s="3">
        <f>IF(BZ170="","",IF(BZ170&lt;Tablas!$C$12,"Nulo",IF(BZ170&lt;Tablas!$D$12,"Bajo",IF(BZ170&lt;Tablas!$E$12,"Medio",IF(BZ170&lt;Tablas!$F$12,"Alto","Muy alto")))))</f>
      </c>
      <c r="CB170" s="3">
        <f>IF($BX170="","",SUM(DJ170,DP170,DK170,DL170,DM170,DN170,DO170,FQ170,FR170,FS170,FT170,DQ170,DR170,DS170,DT170,EC170,ED170,EE170,EF170,EA170,EB170,EG170,EH170,EM170,EN170))</f>
      </c>
      <c r="CC170" s="3">
        <f>IF(CB170="","",IF(CB170&lt;Tablas!$C$13,"Nulo",IF(CB170&lt;Tablas!$D$13,"Bajo",IF(CB170&lt;Tablas!$E$13,"Medio",IF(CB170&lt;Tablas!$F$13,"Alto","Muy alto")))))</f>
      </c>
      <c r="CD170" s="3">
        <f>IF($BX170="","",SUM(DU170,DV170,DW170,DX170,DY170,DZ170))</f>
      </c>
      <c r="CE170" s="3">
        <f>IF(CD170="","",IF(CD170&lt;Tablas!$C$14,"Nulo",IF(CD170&lt;Tablas!$D$14,"Bajo",IF(CD170&lt;Tablas!$E$14,"Medio",IF(CD170&lt;Tablas!$F$14,"Alto","Muy alto")))))</f>
      </c>
      <c r="CF170" s="3">
        <f>IF($BX170="","",SUM(EI170,EJ170,EK170,EL170,EO170,EP170,EQ170,ER170,ES170,ET170,EU170,EV170,EW170,EX170,FU170,FV170,FW170,FX170,FI170,FJ170,FK170,FL170,FM170,FN170,FO170,FP170))</f>
      </c>
      <c r="CG170" s="3">
        <f>IF(CF170="","",IF(CF170&lt;Tablas!$C$15,"Nulo",IF(CF170&lt;Tablas!$D$15,"Bajo",IF(CF170&lt;Tablas!$E$15,"Medio",IF(CF170&lt;Tablas!$F$15,"Alto","Muy alto")))))</f>
      </c>
      <c r="CH170" s="3">
        <f>IF($BX170="","",SUM(EY170,EZ170,FA170,FB170,FC170,FD170,FG170,FH170,FE170,FF170))</f>
      </c>
      <c r="CI170" s="3">
        <f>IF(CH170="","",IF(CH170&lt;Tablas!$C$16,"Nulo",IF(CH170&lt;Tablas!$D$16,"Bajo",IF(CH170&lt;Tablas!$E$16,"Medio",IF(CH170&lt;Tablas!$F$16,"Alto","Muy alto")))))</f>
      </c>
      <c r="CJ170" s="3">
        <f>IF($BX170="","",SUM(DE170,DG170,DF170,DH170,DI170))</f>
      </c>
      <c r="CK170" s="3">
        <f>IF(CJ170="","",IF(CJ170&lt;Tablas!$C$17,"Nulo",IF(CJ170&lt;Tablas!$D$17,"Bajo",IF(CJ170&lt;Tablas!$E$17,"Medio",IF(CJ170&lt;Tablas!$F$17,"Alto","Muy alto")))))</f>
      </c>
      <c r="CL170" s="3">
        <f>IF($BX170="","",SUM(DJ170,DP170,DK170,DL170,DM170,DN170,DO170,FQ170,FR170,FS170,FT170,DQ170,DR170,DS170,DT170))</f>
      </c>
      <c r="CM170" s="3">
        <f>IF(CL170="","",IF(CL170&lt;Tablas!$C$18,"Nulo",IF(CL170&lt;Tablas!$D$18,"Bajo",IF(CL170&lt;Tablas!$E$18,"Medio",IF(CL170&lt;Tablas!$F$18,"Alto","Muy alto")))))</f>
      </c>
      <c r="CN170" s="3">
        <f>IF($BX170="","",SUM(EC170,ED170,EE170,EF170,EA170,EB170,EG170,EH170,EM170,EN170))</f>
      </c>
      <c r="CO170" s="3">
        <f>IF(CN170="","",IF(CN170&lt;Tablas!$C$19,"Nulo",IF(CN170&lt;Tablas!$D$19,"Bajo",IF(CN170&lt;Tablas!$E$19,"Medio",IF(CN170&lt;Tablas!$F$19,"Alto","Muy alto")))))</f>
      </c>
      <c r="CP170" s="3">
        <f>IF($BX170="","",SUM(DU170,DV170))</f>
      </c>
      <c r="CQ170" s="3">
        <f>IF(CP170="","",IF(CP170&lt;Tablas!$C$20,"Nulo",IF(CP170&lt;Tablas!$D$20,"Bajo",IF(CP170&lt;Tablas!$E$20,"Medio",IF(CP170&lt;Tablas!$F$20,"Alto","Muy alto")))))</f>
      </c>
      <c r="CR170" s="3">
        <f>IF($BX170="","",SUM(DW170,DX170,DY170,DZ170))</f>
      </c>
      <c r="CS170" s="3">
        <f>IF(CR170="","",IF(CR170&lt;Tablas!$C$21,"Nulo",IF(CR170&lt;Tablas!$D$21,"Bajo",IF(CR170&lt;Tablas!$E$21,"Medio",IF(CR170&lt;Tablas!$F$21,"Alto","Muy alto")))))</f>
      </c>
      <c r="CT170" s="3">
        <f>IF($BX170="","",SUM(EI170,EJ170,EK170,EL170,EO170,EP170,EQ170,ER170,ES170))</f>
      </c>
      <c r="CU170" s="3">
        <f>IF(CT170="","",IF(CT170&lt;Tablas!$C$22,"Nulo",IF(CT170&lt;Tablas!$D$22,"Bajo",IF(CT170&lt;Tablas!$E$22,"Medio",IF(CT170&lt;Tablas!$F$22,"Alto","Muy alto")))))</f>
      </c>
      <c r="CV170" s="3">
        <f>IF($BX170="","",SUM(ET170,EU170,EV170,EW170,EX170,FU170,FV170,FW170,FX170))</f>
      </c>
      <c r="CW170" s="3">
        <f>IF(CV170="","",IF(CV170&lt;Tablas!$C$23,"Nulo",IF(CV170&lt;Tablas!$D$23,"Bajo",IF(CV170&lt;Tablas!$E$23,"Medio",IF(CV170&lt;Tablas!$F$23,"Alto","Muy alto")))))</f>
      </c>
      <c r="CX170" s="3">
        <f>IF($BX170="","",SUM(FI170,FJ170,FK170,FL170,FM170,FN170,FO170,FP170))</f>
      </c>
      <c r="CY170" s="3">
        <f>IF(CX170="","",IF(CX170&lt;Tablas!$C$24,"Nulo",IF(CX170&lt;Tablas!$D$24,"Bajo",IF(CX170&lt;Tablas!$E$24,"Medio",IF(CX170&lt;Tablas!$F$24,"Alto","Muy alto")))))</f>
      </c>
      <c r="CZ170" s="3">
        <f>IF($BX170="","",SUM(EY170,EZ170,FA170,FB170,FC170,FD170))</f>
      </c>
      <c r="DA170" s="3">
        <f>IF(CZ170="","",IF(CZ170&lt;Tablas!$C$25,"Nulo",IF(CZ170&lt;Tablas!$D$25,"Bajo",IF(CZ170&lt;Tablas!$E$25,"Medio",IF(CZ170&lt;Tablas!$F$25,"Alto","Muy alto")))))</f>
      </c>
      <c r="DB170" s="3">
        <f>IF($BX170="","",SUM(FG170,FH170,FE170,FF170))</f>
      </c>
      <c r="DC170" s="3">
        <f>IF(DB170="","",IF(DB170&lt;Tablas!$C$26,"Nulo",IF(DB170&lt;Tablas!$D$26,"Bajo",IF(DB170&lt;Tablas!$E$26,"Medio",IF(DB170&lt;Tablas!$F$26,"Alto","Muy alto")))))</f>
      </c>
      <c r="DD170" s="3">
        <f>IF($BX170="","",COUNTBLANK(D170:BO170)+IF($B170="Sí",COUNTBLANK(BP170:BS170),0)+IF($C170="Sí",COUNTBLANK(BT170:BW170),0)+IF($B170="",1,0)+IF($C170="",1,0))</f>
      </c>
      <c r="DE170" s="3">
        <f>IF(D170="",0,INDEX(Tablas!$B$4:$B$8,MATCH(D170,Tablas!$A$4:$A$8,0)))</f>
      </c>
      <c r="DF170" s="3">
        <f>IF(E170="",0,INDEX(Tablas!$C$4:$C$8,MATCH(E170,Tablas!$A$4:$A$8,0)))</f>
      </c>
      <c r="DG170" s="3">
        <f>IF(F170="",0,INDEX(Tablas!$C$4:$C$8,MATCH(F170,Tablas!$A$4:$A$8,0)))</f>
      </c>
      <c r="DH170" s="3">
        <f>IF(G170="",0,INDEX(Tablas!$B$4:$B$8,MATCH(G170,Tablas!$A$4:$A$8,0)))</f>
      </c>
      <c r="DI170" s="3">
        <f>IF(H170="",0,INDEX(Tablas!$C$4:$C$8,MATCH(H170,Tablas!$A$4:$A$8,0)))</f>
      </c>
      <c r="DJ170" s="3">
        <f>IF(I170="",0,INDEX(Tablas!$C$4:$C$8,MATCH(I170,Tablas!$A$4:$A$8,0)))</f>
      </c>
      <c r="DK170" s="3">
        <f>IF(J170="",0,INDEX(Tablas!$C$4:$C$8,MATCH(J170,Tablas!$A$4:$A$8,0)))</f>
      </c>
      <c r="DL170" s="3">
        <f>IF(K170="",0,INDEX(Tablas!$C$4:$C$8,MATCH(K170,Tablas!$A$4:$A$8,0)))</f>
      </c>
      <c r="DM170" s="3">
        <f>IF(L170="",0,INDEX(Tablas!$C$4:$C$8,MATCH(L170,Tablas!$A$4:$A$8,0)))</f>
      </c>
      <c r="DN170" s="3">
        <f>IF(M170="",0,INDEX(Tablas!$C$4:$C$8,MATCH(M170,Tablas!$A$4:$A$8,0)))</f>
      </c>
      <c r="DO170" s="3">
        <f>IF(N170="",0,INDEX(Tablas!$C$4:$C$8,MATCH(N170,Tablas!$A$4:$A$8,0)))</f>
      </c>
      <c r="DP170" s="3">
        <f>IF(O170="",0,INDEX(Tablas!$C$4:$C$8,MATCH(O170,Tablas!$A$4:$A$8,0)))</f>
      </c>
      <c r="DQ170" s="3">
        <f>IF(P170="",0,INDEX(Tablas!$C$4:$C$8,MATCH(P170,Tablas!$A$4:$A$8,0)))</f>
      </c>
      <c r="DR170" s="3">
        <f>IF(Q170="",0,INDEX(Tablas!$C$4:$C$8,MATCH(Q170,Tablas!$A$4:$A$8,0)))</f>
      </c>
      <c r="DS170" s="3">
        <f>IF(R170="",0,INDEX(Tablas!$C$4:$C$8,MATCH(R170,Tablas!$A$4:$A$8,0)))</f>
      </c>
      <c r="DT170" s="3">
        <f>IF(S170="",0,INDEX(Tablas!$C$4:$C$8,MATCH(S170,Tablas!$A$4:$A$8,0)))</f>
      </c>
      <c r="DU170" s="3">
        <f>IF(T170="",0,INDEX(Tablas!$C$4:$C$8,MATCH(T170,Tablas!$A$4:$A$8,0)))</f>
      </c>
      <c r="DV170" s="3">
        <f>IF(U170="",0,INDEX(Tablas!$C$4:$C$8,MATCH(U170,Tablas!$A$4:$A$8,0)))</f>
      </c>
      <c r="DW170" s="3">
        <f>IF(V170="",0,INDEX(Tablas!$C$4:$C$8,MATCH(V170,Tablas!$A$4:$A$8,0)))</f>
      </c>
      <c r="DX170" s="3">
        <f>IF(W170="",0,INDEX(Tablas!$C$4:$C$8,MATCH(W170,Tablas!$A$4:$A$8,0)))</f>
      </c>
      <c r="DY170" s="3">
        <f>IF(X170="",0,INDEX(Tablas!$C$4:$C$8,MATCH(X170,Tablas!$A$4:$A$8,0)))</f>
      </c>
      <c r="DZ170" s="3">
        <f>IF(Y170="",0,INDEX(Tablas!$C$4:$C$8,MATCH(Y170,Tablas!$A$4:$A$8,0)))</f>
      </c>
      <c r="EA170" s="3">
        <f>IF(Z170="",0,INDEX(Tablas!$B$4:$B$8,MATCH(Z170,Tablas!$A$4:$A$8,0)))</f>
      </c>
      <c r="EB170" s="3">
        <f>IF(AA170="",0,INDEX(Tablas!$B$4:$B$8,MATCH(AA170,Tablas!$A$4:$A$8,0)))</f>
      </c>
      <c r="EC170" s="3">
        <f>IF(AB170="",0,INDEX(Tablas!$B$4:$B$8,MATCH(AB170,Tablas!$A$4:$A$8,0)))</f>
      </c>
      <c r="ED170" s="3">
        <f>IF(AC170="",0,INDEX(Tablas!$B$4:$B$8,MATCH(AC170,Tablas!$A$4:$A$8,0)))</f>
      </c>
      <c r="EE170" s="3">
        <f>IF(AD170="",0,INDEX(Tablas!$B$4:$B$8,MATCH(AD170,Tablas!$A$4:$A$8,0)))</f>
      </c>
      <c r="EF170" s="3">
        <f>IF(AE170="",0,INDEX(Tablas!$B$4:$B$8,MATCH(AE170,Tablas!$A$4:$A$8,0)))</f>
      </c>
      <c r="EG170" s="3">
        <f>IF(AF170="",0,INDEX(Tablas!$C$4:$C$8,MATCH(AF170,Tablas!$A$4:$A$8,0)))</f>
      </c>
      <c r="EH170" s="3">
        <f>IF(AG170="",0,INDEX(Tablas!$B$4:$B$8,MATCH(AG170,Tablas!$A$4:$A$8,0)))</f>
      </c>
      <c r="EI170" s="3">
        <f>IF(AH170="",0,INDEX(Tablas!$B$4:$B$8,MATCH(AH170,Tablas!$A$4:$A$8,0)))</f>
      </c>
      <c r="EJ170" s="3">
        <f>IF(AI170="",0,INDEX(Tablas!$B$4:$B$8,MATCH(AI170,Tablas!$A$4:$A$8,0)))</f>
      </c>
      <c r="EK170" s="3">
        <f>IF(AJ170="",0,INDEX(Tablas!$B$4:$B$8,MATCH(AJ170,Tablas!$A$4:$A$8,0)))</f>
      </c>
      <c r="EL170" s="3">
        <f>IF(AK170="",0,INDEX(Tablas!$B$4:$B$8,MATCH(AK170,Tablas!$A$4:$A$8,0)))</f>
      </c>
      <c r="EM170" s="3">
        <f>IF(AL170="",0,INDEX(Tablas!$B$4:$B$8,MATCH(AL170,Tablas!$A$4:$A$8,0)))</f>
      </c>
      <c r="EN170" s="3">
        <f>IF(AM170="",0,INDEX(Tablas!$B$4:$B$8,MATCH(AM170,Tablas!$A$4:$A$8,0)))</f>
      </c>
      <c r="EO170" s="3">
        <f>IF(AN170="",0,INDEX(Tablas!$B$4:$B$8,MATCH(AN170,Tablas!$A$4:$A$8,0)))</f>
      </c>
      <c r="EP170" s="3">
        <f>IF(AO170="",0,INDEX(Tablas!$B$4:$B$8,MATCH(AO170,Tablas!$A$4:$A$8,0)))</f>
      </c>
      <c r="EQ170" s="3">
        <f>IF(AP170="",0,INDEX(Tablas!$B$4:$B$8,MATCH(AP170,Tablas!$A$4:$A$8,0)))</f>
      </c>
      <c r="ER170" s="3">
        <f>IF(AQ170="",0,INDEX(Tablas!$B$4:$B$8,MATCH(AQ170,Tablas!$A$4:$A$8,0)))</f>
      </c>
      <c r="ES170" s="3">
        <f>IF(AR170="",0,INDEX(Tablas!$B$4:$B$8,MATCH(AR170,Tablas!$A$4:$A$8,0)))</f>
      </c>
      <c r="ET170" s="3">
        <f>IF(AS170="",0,INDEX(Tablas!$B$4:$B$8,MATCH(AS170,Tablas!$A$4:$A$8,0)))</f>
      </c>
      <c r="EU170" s="3">
        <f>IF(AT170="",0,INDEX(Tablas!$B$4:$B$8,MATCH(AT170,Tablas!$A$4:$A$8,0)))</f>
      </c>
      <c r="EV170" s="3">
        <f>IF(AU170="",0,INDEX(Tablas!$B$4:$B$8,MATCH(AU170,Tablas!$A$4:$A$8,0)))</f>
      </c>
      <c r="EW170" s="3">
        <f>IF(AV170="",0,INDEX(Tablas!$B$4:$B$8,MATCH(AV170,Tablas!$A$4:$A$8,0)))</f>
      </c>
      <c r="EX170" s="3">
        <f>IF(AW170="",0,INDEX(Tablas!$B$4:$B$8,MATCH(AW170,Tablas!$A$4:$A$8,0)))</f>
      </c>
      <c r="EY170" s="3">
        <f>IF(AX170="",0,INDEX(Tablas!$B$4:$B$8,MATCH(AX170,Tablas!$A$4:$A$8,0)))</f>
      </c>
      <c r="EZ170" s="3">
        <f>IF(AY170="",0,INDEX(Tablas!$B$4:$B$8,MATCH(AY170,Tablas!$A$4:$A$8,0)))</f>
      </c>
      <c r="FA170" s="3">
        <f>IF(AZ170="",0,INDEX(Tablas!$B$4:$B$8,MATCH(AZ170,Tablas!$A$4:$A$8,0)))</f>
      </c>
      <c r="FB170" s="3">
        <f>IF(BA170="",0,INDEX(Tablas!$B$4:$B$8,MATCH(BA170,Tablas!$A$4:$A$8,0)))</f>
      </c>
      <c r="FC170" s="3">
        <f>IF(BB170="",0,INDEX(Tablas!$B$4:$B$8,MATCH(BB170,Tablas!$A$4:$A$8,0)))</f>
      </c>
      <c r="FD170" s="3">
        <f>IF(BC170="",0,INDEX(Tablas!$B$4:$B$8,MATCH(BC170,Tablas!$A$4:$A$8,0)))</f>
      </c>
      <c r="FE170" s="3">
        <f>IF(BD170="",0,INDEX(Tablas!$B$4:$B$8,MATCH(BD170,Tablas!$A$4:$A$8,0)))</f>
      </c>
      <c r="FF170" s="3">
        <f>IF(BE170="",0,INDEX(Tablas!$C$4:$C$8,MATCH(BE170,Tablas!$A$4:$A$8,0)))</f>
      </c>
      <c r="FG170" s="3">
        <f>IF(BF170="",0,INDEX(Tablas!$B$4:$B$8,MATCH(BF170,Tablas!$A$4:$A$8,0)))</f>
      </c>
      <c r="FH170" s="3">
        <f>IF(BG170="",0,INDEX(Tablas!$B$4:$B$8,MATCH(BG170,Tablas!$A$4:$A$8,0)))</f>
      </c>
      <c r="FI170" s="3">
        <f>IF(BH170="",0,INDEX(Tablas!$B$4:$B$8,MATCH(BH170,Tablas!$A$4:$A$8,0)))</f>
      </c>
      <c r="FJ170" s="3">
        <f>IF(BI170="",0,INDEX(Tablas!$C$4:$C$8,MATCH(BI170,Tablas!$A$4:$A$8,0)))</f>
      </c>
      <c r="FK170" s="3">
        <f>IF(BJ170="",0,INDEX(Tablas!$C$4:$C$8,MATCH(BJ170,Tablas!$A$4:$A$8,0)))</f>
      </c>
      <c r="FL170" s="3">
        <f>IF(BK170="",0,INDEX(Tablas!$C$4:$C$8,MATCH(BK170,Tablas!$A$4:$A$8,0)))</f>
      </c>
      <c r="FM170" s="3">
        <f>IF(BL170="",0,INDEX(Tablas!$C$4:$C$8,MATCH(BL170,Tablas!$A$4:$A$8,0)))</f>
      </c>
      <c r="FN170" s="3">
        <f>IF(BM170="",0,INDEX(Tablas!$C$4:$C$8,MATCH(BM170,Tablas!$A$4:$A$8,0)))</f>
      </c>
      <c r="FO170" s="3">
        <f>IF(BN170="",0,INDEX(Tablas!$C$4:$C$8,MATCH(BN170,Tablas!$A$4:$A$8,0)))</f>
      </c>
      <c r="FP170" s="3">
        <f>IF(BO170="",0,INDEX(Tablas!$C$4:$C$8,MATCH(BO170,Tablas!$A$4:$A$8,0)))</f>
      </c>
      <c r="FQ170" s="3">
        <f>IF(OR($B170&lt;&gt;"Sí",BP170=""),0,INDEX(Tablas!$C$4:$C$8,MATCH(BP170,Tablas!$A$4:$A$8,0)))</f>
      </c>
      <c r="FR170" s="3">
        <f>IF(OR($B170&lt;&gt;"Sí",BQ170=""),0,INDEX(Tablas!$C$4:$C$8,MATCH(BQ170,Tablas!$A$4:$A$8,0)))</f>
      </c>
      <c r="FS170" s="3">
        <f>IF(OR($B170&lt;&gt;"Sí",BR170=""),0,INDEX(Tablas!$C$4:$C$8,MATCH(BR170,Tablas!$A$4:$A$8,0)))</f>
      </c>
      <c r="FT170" s="3">
        <f>IF(OR($B170&lt;&gt;"Sí",BS170=""),0,INDEX(Tablas!$C$4:$C$8,MATCH(BS170,Tablas!$A$4:$A$8,0)))</f>
      </c>
      <c r="FU170" s="3">
        <f>IF(OR($C170&lt;&gt;"Sí",BT170=""),0,INDEX(Tablas!$C$4:$C$8,MATCH(BT170,Tablas!$A$4:$A$8,0)))</f>
      </c>
      <c r="FV170" s="3">
        <f>IF(OR($C170&lt;&gt;"Sí",BU170=""),0,INDEX(Tablas!$C$4:$C$8,MATCH(BU170,Tablas!$A$4:$A$8,0)))</f>
      </c>
      <c r="FW170" s="3">
        <f>IF(OR($C170&lt;&gt;"Sí",BV170=""),0,INDEX(Tablas!$C$4:$C$8,MATCH(BV170,Tablas!$A$4:$A$8,0)))</f>
      </c>
      <c r="FX170" s="3">
        <f>IF(OR($C170&lt;&gt;"Sí",BW170=""),0,INDEX(Tablas!$C$4:$C$8,MATCH(BW170,Tablas!$A$4:$A$8,0)))</f>
      </c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6">
        <f>IF(COUNTA($A171:$BW171)=0,"",SUM(DE171:FX171))</f>
      </c>
      <c r="BY171" s="6">
        <f>IF(BX171="","",IF(BX171&lt;Tablas!$C$11,"Nulo",IF(BX171&lt;Tablas!$D$11,"Bajo",IF(BX171&lt;Tablas!$E$11,"Medio",IF(BX171&lt;Tablas!$F$11,"Alto","Muy alto")))))</f>
      </c>
      <c r="BZ171" s="3">
        <f>IF($BX171="","",SUM(DE171,DG171,DF171,DH171,DI171))</f>
      </c>
      <c r="CA171" s="3">
        <f>IF(BZ171="","",IF(BZ171&lt;Tablas!$C$12,"Nulo",IF(BZ171&lt;Tablas!$D$12,"Bajo",IF(BZ171&lt;Tablas!$E$12,"Medio",IF(BZ171&lt;Tablas!$F$12,"Alto","Muy alto")))))</f>
      </c>
      <c r="CB171" s="3">
        <f>IF($BX171="","",SUM(DJ171,DP171,DK171,DL171,DM171,DN171,DO171,FQ171,FR171,FS171,FT171,DQ171,DR171,DS171,DT171,EC171,ED171,EE171,EF171,EA171,EB171,EG171,EH171,EM171,EN171))</f>
      </c>
      <c r="CC171" s="3">
        <f>IF(CB171="","",IF(CB171&lt;Tablas!$C$13,"Nulo",IF(CB171&lt;Tablas!$D$13,"Bajo",IF(CB171&lt;Tablas!$E$13,"Medio",IF(CB171&lt;Tablas!$F$13,"Alto","Muy alto")))))</f>
      </c>
      <c r="CD171" s="3">
        <f>IF($BX171="","",SUM(DU171,DV171,DW171,DX171,DY171,DZ171))</f>
      </c>
      <c r="CE171" s="3">
        <f>IF(CD171="","",IF(CD171&lt;Tablas!$C$14,"Nulo",IF(CD171&lt;Tablas!$D$14,"Bajo",IF(CD171&lt;Tablas!$E$14,"Medio",IF(CD171&lt;Tablas!$F$14,"Alto","Muy alto")))))</f>
      </c>
      <c r="CF171" s="3">
        <f>IF($BX171="","",SUM(EI171,EJ171,EK171,EL171,EO171,EP171,EQ171,ER171,ES171,ET171,EU171,EV171,EW171,EX171,FU171,FV171,FW171,FX171,FI171,FJ171,FK171,FL171,FM171,FN171,FO171,FP171))</f>
      </c>
      <c r="CG171" s="3">
        <f>IF(CF171="","",IF(CF171&lt;Tablas!$C$15,"Nulo",IF(CF171&lt;Tablas!$D$15,"Bajo",IF(CF171&lt;Tablas!$E$15,"Medio",IF(CF171&lt;Tablas!$F$15,"Alto","Muy alto")))))</f>
      </c>
      <c r="CH171" s="3">
        <f>IF($BX171="","",SUM(EY171,EZ171,FA171,FB171,FC171,FD171,FG171,FH171,FE171,FF171))</f>
      </c>
      <c r="CI171" s="3">
        <f>IF(CH171="","",IF(CH171&lt;Tablas!$C$16,"Nulo",IF(CH171&lt;Tablas!$D$16,"Bajo",IF(CH171&lt;Tablas!$E$16,"Medio",IF(CH171&lt;Tablas!$F$16,"Alto","Muy alto")))))</f>
      </c>
      <c r="CJ171" s="3">
        <f>IF($BX171="","",SUM(DE171,DG171,DF171,DH171,DI171))</f>
      </c>
      <c r="CK171" s="3">
        <f>IF(CJ171="","",IF(CJ171&lt;Tablas!$C$17,"Nulo",IF(CJ171&lt;Tablas!$D$17,"Bajo",IF(CJ171&lt;Tablas!$E$17,"Medio",IF(CJ171&lt;Tablas!$F$17,"Alto","Muy alto")))))</f>
      </c>
      <c r="CL171" s="3">
        <f>IF($BX171="","",SUM(DJ171,DP171,DK171,DL171,DM171,DN171,DO171,FQ171,FR171,FS171,FT171,DQ171,DR171,DS171,DT171))</f>
      </c>
      <c r="CM171" s="3">
        <f>IF(CL171="","",IF(CL171&lt;Tablas!$C$18,"Nulo",IF(CL171&lt;Tablas!$D$18,"Bajo",IF(CL171&lt;Tablas!$E$18,"Medio",IF(CL171&lt;Tablas!$F$18,"Alto","Muy alto")))))</f>
      </c>
      <c r="CN171" s="3">
        <f>IF($BX171="","",SUM(EC171,ED171,EE171,EF171,EA171,EB171,EG171,EH171,EM171,EN171))</f>
      </c>
      <c r="CO171" s="3">
        <f>IF(CN171="","",IF(CN171&lt;Tablas!$C$19,"Nulo",IF(CN171&lt;Tablas!$D$19,"Bajo",IF(CN171&lt;Tablas!$E$19,"Medio",IF(CN171&lt;Tablas!$F$19,"Alto","Muy alto")))))</f>
      </c>
      <c r="CP171" s="3">
        <f>IF($BX171="","",SUM(DU171,DV171))</f>
      </c>
      <c r="CQ171" s="3">
        <f>IF(CP171="","",IF(CP171&lt;Tablas!$C$20,"Nulo",IF(CP171&lt;Tablas!$D$20,"Bajo",IF(CP171&lt;Tablas!$E$20,"Medio",IF(CP171&lt;Tablas!$F$20,"Alto","Muy alto")))))</f>
      </c>
      <c r="CR171" s="3">
        <f>IF($BX171="","",SUM(DW171,DX171,DY171,DZ171))</f>
      </c>
      <c r="CS171" s="3">
        <f>IF(CR171="","",IF(CR171&lt;Tablas!$C$21,"Nulo",IF(CR171&lt;Tablas!$D$21,"Bajo",IF(CR171&lt;Tablas!$E$21,"Medio",IF(CR171&lt;Tablas!$F$21,"Alto","Muy alto")))))</f>
      </c>
      <c r="CT171" s="3">
        <f>IF($BX171="","",SUM(EI171,EJ171,EK171,EL171,EO171,EP171,EQ171,ER171,ES171))</f>
      </c>
      <c r="CU171" s="3">
        <f>IF(CT171="","",IF(CT171&lt;Tablas!$C$22,"Nulo",IF(CT171&lt;Tablas!$D$22,"Bajo",IF(CT171&lt;Tablas!$E$22,"Medio",IF(CT171&lt;Tablas!$F$22,"Alto","Muy alto")))))</f>
      </c>
      <c r="CV171" s="3">
        <f>IF($BX171="","",SUM(ET171,EU171,EV171,EW171,EX171,FU171,FV171,FW171,FX171))</f>
      </c>
      <c r="CW171" s="3">
        <f>IF(CV171="","",IF(CV171&lt;Tablas!$C$23,"Nulo",IF(CV171&lt;Tablas!$D$23,"Bajo",IF(CV171&lt;Tablas!$E$23,"Medio",IF(CV171&lt;Tablas!$F$23,"Alto","Muy alto")))))</f>
      </c>
      <c r="CX171" s="3">
        <f>IF($BX171="","",SUM(FI171,FJ171,FK171,FL171,FM171,FN171,FO171,FP171))</f>
      </c>
      <c r="CY171" s="3">
        <f>IF(CX171="","",IF(CX171&lt;Tablas!$C$24,"Nulo",IF(CX171&lt;Tablas!$D$24,"Bajo",IF(CX171&lt;Tablas!$E$24,"Medio",IF(CX171&lt;Tablas!$F$24,"Alto","Muy alto")))))</f>
      </c>
      <c r="CZ171" s="3">
        <f>IF($BX171="","",SUM(EY171,EZ171,FA171,FB171,FC171,FD171))</f>
      </c>
      <c r="DA171" s="3">
        <f>IF(CZ171="","",IF(CZ171&lt;Tablas!$C$25,"Nulo",IF(CZ171&lt;Tablas!$D$25,"Bajo",IF(CZ171&lt;Tablas!$E$25,"Medio",IF(CZ171&lt;Tablas!$F$25,"Alto","Muy alto")))))</f>
      </c>
      <c r="DB171" s="3">
        <f>IF($BX171="","",SUM(FG171,FH171,FE171,FF171))</f>
      </c>
      <c r="DC171" s="3">
        <f>IF(DB171="","",IF(DB171&lt;Tablas!$C$26,"Nulo",IF(DB171&lt;Tablas!$D$26,"Bajo",IF(DB171&lt;Tablas!$E$26,"Medio",IF(DB171&lt;Tablas!$F$26,"Alto","Muy alto")))))</f>
      </c>
      <c r="DD171" s="3">
        <f>IF($BX171="","",COUNTBLANK(D171:BO171)+IF($B171="Sí",COUNTBLANK(BP171:BS171),0)+IF($C171="Sí",COUNTBLANK(BT171:BW171),0)+IF($B171="",1,0)+IF($C171="",1,0))</f>
      </c>
      <c r="DE171" s="3">
        <f>IF(D171="",0,INDEX(Tablas!$B$4:$B$8,MATCH(D171,Tablas!$A$4:$A$8,0)))</f>
      </c>
      <c r="DF171" s="3">
        <f>IF(E171="",0,INDEX(Tablas!$C$4:$C$8,MATCH(E171,Tablas!$A$4:$A$8,0)))</f>
      </c>
      <c r="DG171" s="3">
        <f>IF(F171="",0,INDEX(Tablas!$C$4:$C$8,MATCH(F171,Tablas!$A$4:$A$8,0)))</f>
      </c>
      <c r="DH171" s="3">
        <f>IF(G171="",0,INDEX(Tablas!$B$4:$B$8,MATCH(G171,Tablas!$A$4:$A$8,0)))</f>
      </c>
      <c r="DI171" s="3">
        <f>IF(H171="",0,INDEX(Tablas!$C$4:$C$8,MATCH(H171,Tablas!$A$4:$A$8,0)))</f>
      </c>
      <c r="DJ171" s="3">
        <f>IF(I171="",0,INDEX(Tablas!$C$4:$C$8,MATCH(I171,Tablas!$A$4:$A$8,0)))</f>
      </c>
      <c r="DK171" s="3">
        <f>IF(J171="",0,INDEX(Tablas!$C$4:$C$8,MATCH(J171,Tablas!$A$4:$A$8,0)))</f>
      </c>
      <c r="DL171" s="3">
        <f>IF(K171="",0,INDEX(Tablas!$C$4:$C$8,MATCH(K171,Tablas!$A$4:$A$8,0)))</f>
      </c>
      <c r="DM171" s="3">
        <f>IF(L171="",0,INDEX(Tablas!$C$4:$C$8,MATCH(L171,Tablas!$A$4:$A$8,0)))</f>
      </c>
      <c r="DN171" s="3">
        <f>IF(M171="",0,INDEX(Tablas!$C$4:$C$8,MATCH(M171,Tablas!$A$4:$A$8,0)))</f>
      </c>
      <c r="DO171" s="3">
        <f>IF(N171="",0,INDEX(Tablas!$C$4:$C$8,MATCH(N171,Tablas!$A$4:$A$8,0)))</f>
      </c>
      <c r="DP171" s="3">
        <f>IF(O171="",0,INDEX(Tablas!$C$4:$C$8,MATCH(O171,Tablas!$A$4:$A$8,0)))</f>
      </c>
      <c r="DQ171" s="3">
        <f>IF(P171="",0,INDEX(Tablas!$C$4:$C$8,MATCH(P171,Tablas!$A$4:$A$8,0)))</f>
      </c>
      <c r="DR171" s="3">
        <f>IF(Q171="",0,INDEX(Tablas!$C$4:$C$8,MATCH(Q171,Tablas!$A$4:$A$8,0)))</f>
      </c>
      <c r="DS171" s="3">
        <f>IF(R171="",0,INDEX(Tablas!$C$4:$C$8,MATCH(R171,Tablas!$A$4:$A$8,0)))</f>
      </c>
      <c r="DT171" s="3">
        <f>IF(S171="",0,INDEX(Tablas!$C$4:$C$8,MATCH(S171,Tablas!$A$4:$A$8,0)))</f>
      </c>
      <c r="DU171" s="3">
        <f>IF(T171="",0,INDEX(Tablas!$C$4:$C$8,MATCH(T171,Tablas!$A$4:$A$8,0)))</f>
      </c>
      <c r="DV171" s="3">
        <f>IF(U171="",0,INDEX(Tablas!$C$4:$C$8,MATCH(U171,Tablas!$A$4:$A$8,0)))</f>
      </c>
      <c r="DW171" s="3">
        <f>IF(V171="",0,INDEX(Tablas!$C$4:$C$8,MATCH(V171,Tablas!$A$4:$A$8,0)))</f>
      </c>
      <c r="DX171" s="3">
        <f>IF(W171="",0,INDEX(Tablas!$C$4:$C$8,MATCH(W171,Tablas!$A$4:$A$8,0)))</f>
      </c>
      <c r="DY171" s="3">
        <f>IF(X171="",0,INDEX(Tablas!$C$4:$C$8,MATCH(X171,Tablas!$A$4:$A$8,0)))</f>
      </c>
      <c r="DZ171" s="3">
        <f>IF(Y171="",0,INDEX(Tablas!$C$4:$C$8,MATCH(Y171,Tablas!$A$4:$A$8,0)))</f>
      </c>
      <c r="EA171" s="3">
        <f>IF(Z171="",0,INDEX(Tablas!$B$4:$B$8,MATCH(Z171,Tablas!$A$4:$A$8,0)))</f>
      </c>
      <c r="EB171" s="3">
        <f>IF(AA171="",0,INDEX(Tablas!$B$4:$B$8,MATCH(AA171,Tablas!$A$4:$A$8,0)))</f>
      </c>
      <c r="EC171" s="3">
        <f>IF(AB171="",0,INDEX(Tablas!$B$4:$B$8,MATCH(AB171,Tablas!$A$4:$A$8,0)))</f>
      </c>
      <c r="ED171" s="3">
        <f>IF(AC171="",0,INDEX(Tablas!$B$4:$B$8,MATCH(AC171,Tablas!$A$4:$A$8,0)))</f>
      </c>
      <c r="EE171" s="3">
        <f>IF(AD171="",0,INDEX(Tablas!$B$4:$B$8,MATCH(AD171,Tablas!$A$4:$A$8,0)))</f>
      </c>
      <c r="EF171" s="3">
        <f>IF(AE171="",0,INDEX(Tablas!$B$4:$B$8,MATCH(AE171,Tablas!$A$4:$A$8,0)))</f>
      </c>
      <c r="EG171" s="3">
        <f>IF(AF171="",0,INDEX(Tablas!$C$4:$C$8,MATCH(AF171,Tablas!$A$4:$A$8,0)))</f>
      </c>
      <c r="EH171" s="3">
        <f>IF(AG171="",0,INDEX(Tablas!$B$4:$B$8,MATCH(AG171,Tablas!$A$4:$A$8,0)))</f>
      </c>
      <c r="EI171" s="3">
        <f>IF(AH171="",0,INDEX(Tablas!$B$4:$B$8,MATCH(AH171,Tablas!$A$4:$A$8,0)))</f>
      </c>
      <c r="EJ171" s="3">
        <f>IF(AI171="",0,INDEX(Tablas!$B$4:$B$8,MATCH(AI171,Tablas!$A$4:$A$8,0)))</f>
      </c>
      <c r="EK171" s="3">
        <f>IF(AJ171="",0,INDEX(Tablas!$B$4:$B$8,MATCH(AJ171,Tablas!$A$4:$A$8,0)))</f>
      </c>
      <c r="EL171" s="3">
        <f>IF(AK171="",0,INDEX(Tablas!$B$4:$B$8,MATCH(AK171,Tablas!$A$4:$A$8,0)))</f>
      </c>
      <c r="EM171" s="3">
        <f>IF(AL171="",0,INDEX(Tablas!$B$4:$B$8,MATCH(AL171,Tablas!$A$4:$A$8,0)))</f>
      </c>
      <c r="EN171" s="3">
        <f>IF(AM171="",0,INDEX(Tablas!$B$4:$B$8,MATCH(AM171,Tablas!$A$4:$A$8,0)))</f>
      </c>
      <c r="EO171" s="3">
        <f>IF(AN171="",0,INDEX(Tablas!$B$4:$B$8,MATCH(AN171,Tablas!$A$4:$A$8,0)))</f>
      </c>
      <c r="EP171" s="3">
        <f>IF(AO171="",0,INDEX(Tablas!$B$4:$B$8,MATCH(AO171,Tablas!$A$4:$A$8,0)))</f>
      </c>
      <c r="EQ171" s="3">
        <f>IF(AP171="",0,INDEX(Tablas!$B$4:$B$8,MATCH(AP171,Tablas!$A$4:$A$8,0)))</f>
      </c>
      <c r="ER171" s="3">
        <f>IF(AQ171="",0,INDEX(Tablas!$B$4:$B$8,MATCH(AQ171,Tablas!$A$4:$A$8,0)))</f>
      </c>
      <c r="ES171" s="3">
        <f>IF(AR171="",0,INDEX(Tablas!$B$4:$B$8,MATCH(AR171,Tablas!$A$4:$A$8,0)))</f>
      </c>
      <c r="ET171" s="3">
        <f>IF(AS171="",0,INDEX(Tablas!$B$4:$B$8,MATCH(AS171,Tablas!$A$4:$A$8,0)))</f>
      </c>
      <c r="EU171" s="3">
        <f>IF(AT171="",0,INDEX(Tablas!$B$4:$B$8,MATCH(AT171,Tablas!$A$4:$A$8,0)))</f>
      </c>
      <c r="EV171" s="3">
        <f>IF(AU171="",0,INDEX(Tablas!$B$4:$B$8,MATCH(AU171,Tablas!$A$4:$A$8,0)))</f>
      </c>
      <c r="EW171" s="3">
        <f>IF(AV171="",0,INDEX(Tablas!$B$4:$B$8,MATCH(AV171,Tablas!$A$4:$A$8,0)))</f>
      </c>
      <c r="EX171" s="3">
        <f>IF(AW171="",0,INDEX(Tablas!$B$4:$B$8,MATCH(AW171,Tablas!$A$4:$A$8,0)))</f>
      </c>
      <c r="EY171" s="3">
        <f>IF(AX171="",0,INDEX(Tablas!$B$4:$B$8,MATCH(AX171,Tablas!$A$4:$A$8,0)))</f>
      </c>
      <c r="EZ171" s="3">
        <f>IF(AY171="",0,INDEX(Tablas!$B$4:$B$8,MATCH(AY171,Tablas!$A$4:$A$8,0)))</f>
      </c>
      <c r="FA171" s="3">
        <f>IF(AZ171="",0,INDEX(Tablas!$B$4:$B$8,MATCH(AZ171,Tablas!$A$4:$A$8,0)))</f>
      </c>
      <c r="FB171" s="3">
        <f>IF(BA171="",0,INDEX(Tablas!$B$4:$B$8,MATCH(BA171,Tablas!$A$4:$A$8,0)))</f>
      </c>
      <c r="FC171" s="3">
        <f>IF(BB171="",0,INDEX(Tablas!$B$4:$B$8,MATCH(BB171,Tablas!$A$4:$A$8,0)))</f>
      </c>
      <c r="FD171" s="3">
        <f>IF(BC171="",0,INDEX(Tablas!$B$4:$B$8,MATCH(BC171,Tablas!$A$4:$A$8,0)))</f>
      </c>
      <c r="FE171" s="3">
        <f>IF(BD171="",0,INDEX(Tablas!$B$4:$B$8,MATCH(BD171,Tablas!$A$4:$A$8,0)))</f>
      </c>
      <c r="FF171" s="3">
        <f>IF(BE171="",0,INDEX(Tablas!$C$4:$C$8,MATCH(BE171,Tablas!$A$4:$A$8,0)))</f>
      </c>
      <c r="FG171" s="3">
        <f>IF(BF171="",0,INDEX(Tablas!$B$4:$B$8,MATCH(BF171,Tablas!$A$4:$A$8,0)))</f>
      </c>
      <c r="FH171" s="3">
        <f>IF(BG171="",0,INDEX(Tablas!$B$4:$B$8,MATCH(BG171,Tablas!$A$4:$A$8,0)))</f>
      </c>
      <c r="FI171" s="3">
        <f>IF(BH171="",0,INDEX(Tablas!$B$4:$B$8,MATCH(BH171,Tablas!$A$4:$A$8,0)))</f>
      </c>
      <c r="FJ171" s="3">
        <f>IF(BI171="",0,INDEX(Tablas!$C$4:$C$8,MATCH(BI171,Tablas!$A$4:$A$8,0)))</f>
      </c>
      <c r="FK171" s="3">
        <f>IF(BJ171="",0,INDEX(Tablas!$C$4:$C$8,MATCH(BJ171,Tablas!$A$4:$A$8,0)))</f>
      </c>
      <c r="FL171" s="3">
        <f>IF(BK171="",0,INDEX(Tablas!$C$4:$C$8,MATCH(BK171,Tablas!$A$4:$A$8,0)))</f>
      </c>
      <c r="FM171" s="3">
        <f>IF(BL171="",0,INDEX(Tablas!$C$4:$C$8,MATCH(BL171,Tablas!$A$4:$A$8,0)))</f>
      </c>
      <c r="FN171" s="3">
        <f>IF(BM171="",0,INDEX(Tablas!$C$4:$C$8,MATCH(BM171,Tablas!$A$4:$A$8,0)))</f>
      </c>
      <c r="FO171" s="3">
        <f>IF(BN171="",0,INDEX(Tablas!$C$4:$C$8,MATCH(BN171,Tablas!$A$4:$A$8,0)))</f>
      </c>
      <c r="FP171" s="3">
        <f>IF(BO171="",0,INDEX(Tablas!$C$4:$C$8,MATCH(BO171,Tablas!$A$4:$A$8,0)))</f>
      </c>
      <c r="FQ171" s="3">
        <f>IF(OR($B171&lt;&gt;"Sí",BP171=""),0,INDEX(Tablas!$C$4:$C$8,MATCH(BP171,Tablas!$A$4:$A$8,0)))</f>
      </c>
      <c r="FR171" s="3">
        <f>IF(OR($B171&lt;&gt;"Sí",BQ171=""),0,INDEX(Tablas!$C$4:$C$8,MATCH(BQ171,Tablas!$A$4:$A$8,0)))</f>
      </c>
      <c r="FS171" s="3">
        <f>IF(OR($B171&lt;&gt;"Sí",BR171=""),0,INDEX(Tablas!$C$4:$C$8,MATCH(BR171,Tablas!$A$4:$A$8,0)))</f>
      </c>
      <c r="FT171" s="3">
        <f>IF(OR($B171&lt;&gt;"Sí",BS171=""),0,INDEX(Tablas!$C$4:$C$8,MATCH(BS171,Tablas!$A$4:$A$8,0)))</f>
      </c>
      <c r="FU171" s="3">
        <f>IF(OR($C171&lt;&gt;"Sí",BT171=""),0,INDEX(Tablas!$C$4:$C$8,MATCH(BT171,Tablas!$A$4:$A$8,0)))</f>
      </c>
      <c r="FV171" s="3">
        <f>IF(OR($C171&lt;&gt;"Sí",BU171=""),0,INDEX(Tablas!$C$4:$C$8,MATCH(BU171,Tablas!$A$4:$A$8,0)))</f>
      </c>
      <c r="FW171" s="3">
        <f>IF(OR($C171&lt;&gt;"Sí",BV171=""),0,INDEX(Tablas!$C$4:$C$8,MATCH(BV171,Tablas!$A$4:$A$8,0)))</f>
      </c>
      <c r="FX171" s="3">
        <f>IF(OR($C171&lt;&gt;"Sí",BW171=""),0,INDEX(Tablas!$C$4:$C$8,MATCH(BW171,Tablas!$A$4:$A$8,0)))</f>
      </c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6">
        <f>IF(COUNTA($A172:$BW172)=0,"",SUM(DE172:FX172))</f>
      </c>
      <c r="BY172" s="6">
        <f>IF(BX172="","",IF(BX172&lt;Tablas!$C$11,"Nulo",IF(BX172&lt;Tablas!$D$11,"Bajo",IF(BX172&lt;Tablas!$E$11,"Medio",IF(BX172&lt;Tablas!$F$11,"Alto","Muy alto")))))</f>
      </c>
      <c r="BZ172" s="3">
        <f>IF($BX172="","",SUM(DE172,DG172,DF172,DH172,DI172))</f>
      </c>
      <c r="CA172" s="3">
        <f>IF(BZ172="","",IF(BZ172&lt;Tablas!$C$12,"Nulo",IF(BZ172&lt;Tablas!$D$12,"Bajo",IF(BZ172&lt;Tablas!$E$12,"Medio",IF(BZ172&lt;Tablas!$F$12,"Alto","Muy alto")))))</f>
      </c>
      <c r="CB172" s="3">
        <f>IF($BX172="","",SUM(DJ172,DP172,DK172,DL172,DM172,DN172,DO172,FQ172,FR172,FS172,FT172,DQ172,DR172,DS172,DT172,EC172,ED172,EE172,EF172,EA172,EB172,EG172,EH172,EM172,EN172))</f>
      </c>
      <c r="CC172" s="3">
        <f>IF(CB172="","",IF(CB172&lt;Tablas!$C$13,"Nulo",IF(CB172&lt;Tablas!$D$13,"Bajo",IF(CB172&lt;Tablas!$E$13,"Medio",IF(CB172&lt;Tablas!$F$13,"Alto","Muy alto")))))</f>
      </c>
      <c r="CD172" s="3">
        <f>IF($BX172="","",SUM(DU172,DV172,DW172,DX172,DY172,DZ172))</f>
      </c>
      <c r="CE172" s="3">
        <f>IF(CD172="","",IF(CD172&lt;Tablas!$C$14,"Nulo",IF(CD172&lt;Tablas!$D$14,"Bajo",IF(CD172&lt;Tablas!$E$14,"Medio",IF(CD172&lt;Tablas!$F$14,"Alto","Muy alto")))))</f>
      </c>
      <c r="CF172" s="3">
        <f>IF($BX172="","",SUM(EI172,EJ172,EK172,EL172,EO172,EP172,EQ172,ER172,ES172,ET172,EU172,EV172,EW172,EX172,FU172,FV172,FW172,FX172,FI172,FJ172,FK172,FL172,FM172,FN172,FO172,FP172))</f>
      </c>
      <c r="CG172" s="3">
        <f>IF(CF172="","",IF(CF172&lt;Tablas!$C$15,"Nulo",IF(CF172&lt;Tablas!$D$15,"Bajo",IF(CF172&lt;Tablas!$E$15,"Medio",IF(CF172&lt;Tablas!$F$15,"Alto","Muy alto")))))</f>
      </c>
      <c r="CH172" s="3">
        <f>IF($BX172="","",SUM(EY172,EZ172,FA172,FB172,FC172,FD172,FG172,FH172,FE172,FF172))</f>
      </c>
      <c r="CI172" s="3">
        <f>IF(CH172="","",IF(CH172&lt;Tablas!$C$16,"Nulo",IF(CH172&lt;Tablas!$D$16,"Bajo",IF(CH172&lt;Tablas!$E$16,"Medio",IF(CH172&lt;Tablas!$F$16,"Alto","Muy alto")))))</f>
      </c>
      <c r="CJ172" s="3">
        <f>IF($BX172="","",SUM(DE172,DG172,DF172,DH172,DI172))</f>
      </c>
      <c r="CK172" s="3">
        <f>IF(CJ172="","",IF(CJ172&lt;Tablas!$C$17,"Nulo",IF(CJ172&lt;Tablas!$D$17,"Bajo",IF(CJ172&lt;Tablas!$E$17,"Medio",IF(CJ172&lt;Tablas!$F$17,"Alto","Muy alto")))))</f>
      </c>
      <c r="CL172" s="3">
        <f>IF($BX172="","",SUM(DJ172,DP172,DK172,DL172,DM172,DN172,DO172,FQ172,FR172,FS172,FT172,DQ172,DR172,DS172,DT172))</f>
      </c>
      <c r="CM172" s="3">
        <f>IF(CL172="","",IF(CL172&lt;Tablas!$C$18,"Nulo",IF(CL172&lt;Tablas!$D$18,"Bajo",IF(CL172&lt;Tablas!$E$18,"Medio",IF(CL172&lt;Tablas!$F$18,"Alto","Muy alto")))))</f>
      </c>
      <c r="CN172" s="3">
        <f>IF($BX172="","",SUM(EC172,ED172,EE172,EF172,EA172,EB172,EG172,EH172,EM172,EN172))</f>
      </c>
      <c r="CO172" s="3">
        <f>IF(CN172="","",IF(CN172&lt;Tablas!$C$19,"Nulo",IF(CN172&lt;Tablas!$D$19,"Bajo",IF(CN172&lt;Tablas!$E$19,"Medio",IF(CN172&lt;Tablas!$F$19,"Alto","Muy alto")))))</f>
      </c>
      <c r="CP172" s="3">
        <f>IF($BX172="","",SUM(DU172,DV172))</f>
      </c>
      <c r="CQ172" s="3">
        <f>IF(CP172="","",IF(CP172&lt;Tablas!$C$20,"Nulo",IF(CP172&lt;Tablas!$D$20,"Bajo",IF(CP172&lt;Tablas!$E$20,"Medio",IF(CP172&lt;Tablas!$F$20,"Alto","Muy alto")))))</f>
      </c>
      <c r="CR172" s="3">
        <f>IF($BX172="","",SUM(DW172,DX172,DY172,DZ172))</f>
      </c>
      <c r="CS172" s="3">
        <f>IF(CR172="","",IF(CR172&lt;Tablas!$C$21,"Nulo",IF(CR172&lt;Tablas!$D$21,"Bajo",IF(CR172&lt;Tablas!$E$21,"Medio",IF(CR172&lt;Tablas!$F$21,"Alto","Muy alto")))))</f>
      </c>
      <c r="CT172" s="3">
        <f>IF($BX172="","",SUM(EI172,EJ172,EK172,EL172,EO172,EP172,EQ172,ER172,ES172))</f>
      </c>
      <c r="CU172" s="3">
        <f>IF(CT172="","",IF(CT172&lt;Tablas!$C$22,"Nulo",IF(CT172&lt;Tablas!$D$22,"Bajo",IF(CT172&lt;Tablas!$E$22,"Medio",IF(CT172&lt;Tablas!$F$22,"Alto","Muy alto")))))</f>
      </c>
      <c r="CV172" s="3">
        <f>IF($BX172="","",SUM(ET172,EU172,EV172,EW172,EX172,FU172,FV172,FW172,FX172))</f>
      </c>
      <c r="CW172" s="3">
        <f>IF(CV172="","",IF(CV172&lt;Tablas!$C$23,"Nulo",IF(CV172&lt;Tablas!$D$23,"Bajo",IF(CV172&lt;Tablas!$E$23,"Medio",IF(CV172&lt;Tablas!$F$23,"Alto","Muy alto")))))</f>
      </c>
      <c r="CX172" s="3">
        <f>IF($BX172="","",SUM(FI172,FJ172,FK172,FL172,FM172,FN172,FO172,FP172))</f>
      </c>
      <c r="CY172" s="3">
        <f>IF(CX172="","",IF(CX172&lt;Tablas!$C$24,"Nulo",IF(CX172&lt;Tablas!$D$24,"Bajo",IF(CX172&lt;Tablas!$E$24,"Medio",IF(CX172&lt;Tablas!$F$24,"Alto","Muy alto")))))</f>
      </c>
      <c r="CZ172" s="3">
        <f>IF($BX172="","",SUM(EY172,EZ172,FA172,FB172,FC172,FD172))</f>
      </c>
      <c r="DA172" s="3">
        <f>IF(CZ172="","",IF(CZ172&lt;Tablas!$C$25,"Nulo",IF(CZ172&lt;Tablas!$D$25,"Bajo",IF(CZ172&lt;Tablas!$E$25,"Medio",IF(CZ172&lt;Tablas!$F$25,"Alto","Muy alto")))))</f>
      </c>
      <c r="DB172" s="3">
        <f>IF($BX172="","",SUM(FG172,FH172,FE172,FF172))</f>
      </c>
      <c r="DC172" s="3">
        <f>IF(DB172="","",IF(DB172&lt;Tablas!$C$26,"Nulo",IF(DB172&lt;Tablas!$D$26,"Bajo",IF(DB172&lt;Tablas!$E$26,"Medio",IF(DB172&lt;Tablas!$F$26,"Alto","Muy alto")))))</f>
      </c>
      <c r="DD172" s="3">
        <f>IF($BX172="","",COUNTBLANK(D172:BO172)+IF($B172="Sí",COUNTBLANK(BP172:BS172),0)+IF($C172="Sí",COUNTBLANK(BT172:BW172),0)+IF($B172="",1,0)+IF($C172="",1,0))</f>
      </c>
      <c r="DE172" s="3">
        <f>IF(D172="",0,INDEX(Tablas!$B$4:$B$8,MATCH(D172,Tablas!$A$4:$A$8,0)))</f>
      </c>
      <c r="DF172" s="3">
        <f>IF(E172="",0,INDEX(Tablas!$C$4:$C$8,MATCH(E172,Tablas!$A$4:$A$8,0)))</f>
      </c>
      <c r="DG172" s="3">
        <f>IF(F172="",0,INDEX(Tablas!$C$4:$C$8,MATCH(F172,Tablas!$A$4:$A$8,0)))</f>
      </c>
      <c r="DH172" s="3">
        <f>IF(G172="",0,INDEX(Tablas!$B$4:$B$8,MATCH(G172,Tablas!$A$4:$A$8,0)))</f>
      </c>
      <c r="DI172" s="3">
        <f>IF(H172="",0,INDEX(Tablas!$C$4:$C$8,MATCH(H172,Tablas!$A$4:$A$8,0)))</f>
      </c>
      <c r="DJ172" s="3">
        <f>IF(I172="",0,INDEX(Tablas!$C$4:$C$8,MATCH(I172,Tablas!$A$4:$A$8,0)))</f>
      </c>
      <c r="DK172" s="3">
        <f>IF(J172="",0,INDEX(Tablas!$C$4:$C$8,MATCH(J172,Tablas!$A$4:$A$8,0)))</f>
      </c>
      <c r="DL172" s="3">
        <f>IF(K172="",0,INDEX(Tablas!$C$4:$C$8,MATCH(K172,Tablas!$A$4:$A$8,0)))</f>
      </c>
      <c r="DM172" s="3">
        <f>IF(L172="",0,INDEX(Tablas!$C$4:$C$8,MATCH(L172,Tablas!$A$4:$A$8,0)))</f>
      </c>
      <c r="DN172" s="3">
        <f>IF(M172="",0,INDEX(Tablas!$C$4:$C$8,MATCH(M172,Tablas!$A$4:$A$8,0)))</f>
      </c>
      <c r="DO172" s="3">
        <f>IF(N172="",0,INDEX(Tablas!$C$4:$C$8,MATCH(N172,Tablas!$A$4:$A$8,0)))</f>
      </c>
      <c r="DP172" s="3">
        <f>IF(O172="",0,INDEX(Tablas!$C$4:$C$8,MATCH(O172,Tablas!$A$4:$A$8,0)))</f>
      </c>
      <c r="DQ172" s="3">
        <f>IF(P172="",0,INDEX(Tablas!$C$4:$C$8,MATCH(P172,Tablas!$A$4:$A$8,0)))</f>
      </c>
      <c r="DR172" s="3">
        <f>IF(Q172="",0,INDEX(Tablas!$C$4:$C$8,MATCH(Q172,Tablas!$A$4:$A$8,0)))</f>
      </c>
      <c r="DS172" s="3">
        <f>IF(R172="",0,INDEX(Tablas!$C$4:$C$8,MATCH(R172,Tablas!$A$4:$A$8,0)))</f>
      </c>
      <c r="DT172" s="3">
        <f>IF(S172="",0,INDEX(Tablas!$C$4:$C$8,MATCH(S172,Tablas!$A$4:$A$8,0)))</f>
      </c>
      <c r="DU172" s="3">
        <f>IF(T172="",0,INDEX(Tablas!$C$4:$C$8,MATCH(T172,Tablas!$A$4:$A$8,0)))</f>
      </c>
      <c r="DV172" s="3">
        <f>IF(U172="",0,INDEX(Tablas!$C$4:$C$8,MATCH(U172,Tablas!$A$4:$A$8,0)))</f>
      </c>
      <c r="DW172" s="3">
        <f>IF(V172="",0,INDEX(Tablas!$C$4:$C$8,MATCH(V172,Tablas!$A$4:$A$8,0)))</f>
      </c>
      <c r="DX172" s="3">
        <f>IF(W172="",0,INDEX(Tablas!$C$4:$C$8,MATCH(W172,Tablas!$A$4:$A$8,0)))</f>
      </c>
      <c r="DY172" s="3">
        <f>IF(X172="",0,INDEX(Tablas!$C$4:$C$8,MATCH(X172,Tablas!$A$4:$A$8,0)))</f>
      </c>
      <c r="DZ172" s="3">
        <f>IF(Y172="",0,INDEX(Tablas!$C$4:$C$8,MATCH(Y172,Tablas!$A$4:$A$8,0)))</f>
      </c>
      <c r="EA172" s="3">
        <f>IF(Z172="",0,INDEX(Tablas!$B$4:$B$8,MATCH(Z172,Tablas!$A$4:$A$8,0)))</f>
      </c>
      <c r="EB172" s="3">
        <f>IF(AA172="",0,INDEX(Tablas!$B$4:$B$8,MATCH(AA172,Tablas!$A$4:$A$8,0)))</f>
      </c>
      <c r="EC172" s="3">
        <f>IF(AB172="",0,INDEX(Tablas!$B$4:$B$8,MATCH(AB172,Tablas!$A$4:$A$8,0)))</f>
      </c>
      <c r="ED172" s="3">
        <f>IF(AC172="",0,INDEX(Tablas!$B$4:$B$8,MATCH(AC172,Tablas!$A$4:$A$8,0)))</f>
      </c>
      <c r="EE172" s="3">
        <f>IF(AD172="",0,INDEX(Tablas!$B$4:$B$8,MATCH(AD172,Tablas!$A$4:$A$8,0)))</f>
      </c>
      <c r="EF172" s="3">
        <f>IF(AE172="",0,INDEX(Tablas!$B$4:$B$8,MATCH(AE172,Tablas!$A$4:$A$8,0)))</f>
      </c>
      <c r="EG172" s="3">
        <f>IF(AF172="",0,INDEX(Tablas!$C$4:$C$8,MATCH(AF172,Tablas!$A$4:$A$8,0)))</f>
      </c>
      <c r="EH172" s="3">
        <f>IF(AG172="",0,INDEX(Tablas!$B$4:$B$8,MATCH(AG172,Tablas!$A$4:$A$8,0)))</f>
      </c>
      <c r="EI172" s="3">
        <f>IF(AH172="",0,INDEX(Tablas!$B$4:$B$8,MATCH(AH172,Tablas!$A$4:$A$8,0)))</f>
      </c>
      <c r="EJ172" s="3">
        <f>IF(AI172="",0,INDEX(Tablas!$B$4:$B$8,MATCH(AI172,Tablas!$A$4:$A$8,0)))</f>
      </c>
      <c r="EK172" s="3">
        <f>IF(AJ172="",0,INDEX(Tablas!$B$4:$B$8,MATCH(AJ172,Tablas!$A$4:$A$8,0)))</f>
      </c>
      <c r="EL172" s="3">
        <f>IF(AK172="",0,INDEX(Tablas!$B$4:$B$8,MATCH(AK172,Tablas!$A$4:$A$8,0)))</f>
      </c>
      <c r="EM172" s="3">
        <f>IF(AL172="",0,INDEX(Tablas!$B$4:$B$8,MATCH(AL172,Tablas!$A$4:$A$8,0)))</f>
      </c>
      <c r="EN172" s="3">
        <f>IF(AM172="",0,INDEX(Tablas!$B$4:$B$8,MATCH(AM172,Tablas!$A$4:$A$8,0)))</f>
      </c>
      <c r="EO172" s="3">
        <f>IF(AN172="",0,INDEX(Tablas!$B$4:$B$8,MATCH(AN172,Tablas!$A$4:$A$8,0)))</f>
      </c>
      <c r="EP172" s="3">
        <f>IF(AO172="",0,INDEX(Tablas!$B$4:$B$8,MATCH(AO172,Tablas!$A$4:$A$8,0)))</f>
      </c>
      <c r="EQ172" s="3">
        <f>IF(AP172="",0,INDEX(Tablas!$B$4:$B$8,MATCH(AP172,Tablas!$A$4:$A$8,0)))</f>
      </c>
      <c r="ER172" s="3">
        <f>IF(AQ172="",0,INDEX(Tablas!$B$4:$B$8,MATCH(AQ172,Tablas!$A$4:$A$8,0)))</f>
      </c>
      <c r="ES172" s="3">
        <f>IF(AR172="",0,INDEX(Tablas!$B$4:$B$8,MATCH(AR172,Tablas!$A$4:$A$8,0)))</f>
      </c>
      <c r="ET172" s="3">
        <f>IF(AS172="",0,INDEX(Tablas!$B$4:$B$8,MATCH(AS172,Tablas!$A$4:$A$8,0)))</f>
      </c>
      <c r="EU172" s="3">
        <f>IF(AT172="",0,INDEX(Tablas!$B$4:$B$8,MATCH(AT172,Tablas!$A$4:$A$8,0)))</f>
      </c>
      <c r="EV172" s="3">
        <f>IF(AU172="",0,INDEX(Tablas!$B$4:$B$8,MATCH(AU172,Tablas!$A$4:$A$8,0)))</f>
      </c>
      <c r="EW172" s="3">
        <f>IF(AV172="",0,INDEX(Tablas!$B$4:$B$8,MATCH(AV172,Tablas!$A$4:$A$8,0)))</f>
      </c>
      <c r="EX172" s="3">
        <f>IF(AW172="",0,INDEX(Tablas!$B$4:$B$8,MATCH(AW172,Tablas!$A$4:$A$8,0)))</f>
      </c>
      <c r="EY172" s="3">
        <f>IF(AX172="",0,INDEX(Tablas!$B$4:$B$8,MATCH(AX172,Tablas!$A$4:$A$8,0)))</f>
      </c>
      <c r="EZ172" s="3">
        <f>IF(AY172="",0,INDEX(Tablas!$B$4:$B$8,MATCH(AY172,Tablas!$A$4:$A$8,0)))</f>
      </c>
      <c r="FA172" s="3">
        <f>IF(AZ172="",0,INDEX(Tablas!$B$4:$B$8,MATCH(AZ172,Tablas!$A$4:$A$8,0)))</f>
      </c>
      <c r="FB172" s="3">
        <f>IF(BA172="",0,INDEX(Tablas!$B$4:$B$8,MATCH(BA172,Tablas!$A$4:$A$8,0)))</f>
      </c>
      <c r="FC172" s="3">
        <f>IF(BB172="",0,INDEX(Tablas!$B$4:$B$8,MATCH(BB172,Tablas!$A$4:$A$8,0)))</f>
      </c>
      <c r="FD172" s="3">
        <f>IF(BC172="",0,INDEX(Tablas!$B$4:$B$8,MATCH(BC172,Tablas!$A$4:$A$8,0)))</f>
      </c>
      <c r="FE172" s="3">
        <f>IF(BD172="",0,INDEX(Tablas!$B$4:$B$8,MATCH(BD172,Tablas!$A$4:$A$8,0)))</f>
      </c>
      <c r="FF172" s="3">
        <f>IF(BE172="",0,INDEX(Tablas!$C$4:$C$8,MATCH(BE172,Tablas!$A$4:$A$8,0)))</f>
      </c>
      <c r="FG172" s="3">
        <f>IF(BF172="",0,INDEX(Tablas!$B$4:$B$8,MATCH(BF172,Tablas!$A$4:$A$8,0)))</f>
      </c>
      <c r="FH172" s="3">
        <f>IF(BG172="",0,INDEX(Tablas!$B$4:$B$8,MATCH(BG172,Tablas!$A$4:$A$8,0)))</f>
      </c>
      <c r="FI172" s="3">
        <f>IF(BH172="",0,INDEX(Tablas!$B$4:$B$8,MATCH(BH172,Tablas!$A$4:$A$8,0)))</f>
      </c>
      <c r="FJ172" s="3">
        <f>IF(BI172="",0,INDEX(Tablas!$C$4:$C$8,MATCH(BI172,Tablas!$A$4:$A$8,0)))</f>
      </c>
      <c r="FK172" s="3">
        <f>IF(BJ172="",0,INDEX(Tablas!$C$4:$C$8,MATCH(BJ172,Tablas!$A$4:$A$8,0)))</f>
      </c>
      <c r="FL172" s="3">
        <f>IF(BK172="",0,INDEX(Tablas!$C$4:$C$8,MATCH(BK172,Tablas!$A$4:$A$8,0)))</f>
      </c>
      <c r="FM172" s="3">
        <f>IF(BL172="",0,INDEX(Tablas!$C$4:$C$8,MATCH(BL172,Tablas!$A$4:$A$8,0)))</f>
      </c>
      <c r="FN172" s="3">
        <f>IF(BM172="",0,INDEX(Tablas!$C$4:$C$8,MATCH(BM172,Tablas!$A$4:$A$8,0)))</f>
      </c>
      <c r="FO172" s="3">
        <f>IF(BN172="",0,INDEX(Tablas!$C$4:$C$8,MATCH(BN172,Tablas!$A$4:$A$8,0)))</f>
      </c>
      <c r="FP172" s="3">
        <f>IF(BO172="",0,INDEX(Tablas!$C$4:$C$8,MATCH(BO172,Tablas!$A$4:$A$8,0)))</f>
      </c>
      <c r="FQ172" s="3">
        <f>IF(OR($B172&lt;&gt;"Sí",BP172=""),0,INDEX(Tablas!$C$4:$C$8,MATCH(BP172,Tablas!$A$4:$A$8,0)))</f>
      </c>
      <c r="FR172" s="3">
        <f>IF(OR($B172&lt;&gt;"Sí",BQ172=""),0,INDEX(Tablas!$C$4:$C$8,MATCH(BQ172,Tablas!$A$4:$A$8,0)))</f>
      </c>
      <c r="FS172" s="3">
        <f>IF(OR($B172&lt;&gt;"Sí",BR172=""),0,INDEX(Tablas!$C$4:$C$8,MATCH(BR172,Tablas!$A$4:$A$8,0)))</f>
      </c>
      <c r="FT172" s="3">
        <f>IF(OR($B172&lt;&gt;"Sí",BS172=""),0,INDEX(Tablas!$C$4:$C$8,MATCH(BS172,Tablas!$A$4:$A$8,0)))</f>
      </c>
      <c r="FU172" s="3">
        <f>IF(OR($C172&lt;&gt;"Sí",BT172=""),0,INDEX(Tablas!$C$4:$C$8,MATCH(BT172,Tablas!$A$4:$A$8,0)))</f>
      </c>
      <c r="FV172" s="3">
        <f>IF(OR($C172&lt;&gt;"Sí",BU172=""),0,INDEX(Tablas!$C$4:$C$8,MATCH(BU172,Tablas!$A$4:$A$8,0)))</f>
      </c>
      <c r="FW172" s="3">
        <f>IF(OR($C172&lt;&gt;"Sí",BV172=""),0,INDEX(Tablas!$C$4:$C$8,MATCH(BV172,Tablas!$A$4:$A$8,0)))</f>
      </c>
      <c r="FX172" s="3">
        <f>IF(OR($C172&lt;&gt;"Sí",BW172=""),0,INDEX(Tablas!$C$4:$C$8,MATCH(BW172,Tablas!$A$4:$A$8,0)))</f>
      </c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6">
        <f>IF(COUNTA($A173:$BW173)=0,"",SUM(DE173:FX173))</f>
      </c>
      <c r="BY173" s="6">
        <f>IF(BX173="","",IF(BX173&lt;Tablas!$C$11,"Nulo",IF(BX173&lt;Tablas!$D$11,"Bajo",IF(BX173&lt;Tablas!$E$11,"Medio",IF(BX173&lt;Tablas!$F$11,"Alto","Muy alto")))))</f>
      </c>
      <c r="BZ173" s="3">
        <f>IF($BX173="","",SUM(DE173,DG173,DF173,DH173,DI173))</f>
      </c>
      <c r="CA173" s="3">
        <f>IF(BZ173="","",IF(BZ173&lt;Tablas!$C$12,"Nulo",IF(BZ173&lt;Tablas!$D$12,"Bajo",IF(BZ173&lt;Tablas!$E$12,"Medio",IF(BZ173&lt;Tablas!$F$12,"Alto","Muy alto")))))</f>
      </c>
      <c r="CB173" s="3">
        <f>IF($BX173="","",SUM(DJ173,DP173,DK173,DL173,DM173,DN173,DO173,FQ173,FR173,FS173,FT173,DQ173,DR173,DS173,DT173,EC173,ED173,EE173,EF173,EA173,EB173,EG173,EH173,EM173,EN173))</f>
      </c>
      <c r="CC173" s="3">
        <f>IF(CB173="","",IF(CB173&lt;Tablas!$C$13,"Nulo",IF(CB173&lt;Tablas!$D$13,"Bajo",IF(CB173&lt;Tablas!$E$13,"Medio",IF(CB173&lt;Tablas!$F$13,"Alto","Muy alto")))))</f>
      </c>
      <c r="CD173" s="3">
        <f>IF($BX173="","",SUM(DU173,DV173,DW173,DX173,DY173,DZ173))</f>
      </c>
      <c r="CE173" s="3">
        <f>IF(CD173="","",IF(CD173&lt;Tablas!$C$14,"Nulo",IF(CD173&lt;Tablas!$D$14,"Bajo",IF(CD173&lt;Tablas!$E$14,"Medio",IF(CD173&lt;Tablas!$F$14,"Alto","Muy alto")))))</f>
      </c>
      <c r="CF173" s="3">
        <f>IF($BX173="","",SUM(EI173,EJ173,EK173,EL173,EO173,EP173,EQ173,ER173,ES173,ET173,EU173,EV173,EW173,EX173,FU173,FV173,FW173,FX173,FI173,FJ173,FK173,FL173,FM173,FN173,FO173,FP173))</f>
      </c>
      <c r="CG173" s="3">
        <f>IF(CF173="","",IF(CF173&lt;Tablas!$C$15,"Nulo",IF(CF173&lt;Tablas!$D$15,"Bajo",IF(CF173&lt;Tablas!$E$15,"Medio",IF(CF173&lt;Tablas!$F$15,"Alto","Muy alto")))))</f>
      </c>
      <c r="CH173" s="3">
        <f>IF($BX173="","",SUM(EY173,EZ173,FA173,FB173,FC173,FD173,FG173,FH173,FE173,FF173))</f>
      </c>
      <c r="CI173" s="3">
        <f>IF(CH173="","",IF(CH173&lt;Tablas!$C$16,"Nulo",IF(CH173&lt;Tablas!$D$16,"Bajo",IF(CH173&lt;Tablas!$E$16,"Medio",IF(CH173&lt;Tablas!$F$16,"Alto","Muy alto")))))</f>
      </c>
      <c r="CJ173" s="3">
        <f>IF($BX173="","",SUM(DE173,DG173,DF173,DH173,DI173))</f>
      </c>
      <c r="CK173" s="3">
        <f>IF(CJ173="","",IF(CJ173&lt;Tablas!$C$17,"Nulo",IF(CJ173&lt;Tablas!$D$17,"Bajo",IF(CJ173&lt;Tablas!$E$17,"Medio",IF(CJ173&lt;Tablas!$F$17,"Alto","Muy alto")))))</f>
      </c>
      <c r="CL173" s="3">
        <f>IF($BX173="","",SUM(DJ173,DP173,DK173,DL173,DM173,DN173,DO173,FQ173,FR173,FS173,FT173,DQ173,DR173,DS173,DT173))</f>
      </c>
      <c r="CM173" s="3">
        <f>IF(CL173="","",IF(CL173&lt;Tablas!$C$18,"Nulo",IF(CL173&lt;Tablas!$D$18,"Bajo",IF(CL173&lt;Tablas!$E$18,"Medio",IF(CL173&lt;Tablas!$F$18,"Alto","Muy alto")))))</f>
      </c>
      <c r="CN173" s="3">
        <f>IF($BX173="","",SUM(EC173,ED173,EE173,EF173,EA173,EB173,EG173,EH173,EM173,EN173))</f>
      </c>
      <c r="CO173" s="3">
        <f>IF(CN173="","",IF(CN173&lt;Tablas!$C$19,"Nulo",IF(CN173&lt;Tablas!$D$19,"Bajo",IF(CN173&lt;Tablas!$E$19,"Medio",IF(CN173&lt;Tablas!$F$19,"Alto","Muy alto")))))</f>
      </c>
      <c r="CP173" s="3">
        <f>IF($BX173="","",SUM(DU173,DV173))</f>
      </c>
      <c r="CQ173" s="3">
        <f>IF(CP173="","",IF(CP173&lt;Tablas!$C$20,"Nulo",IF(CP173&lt;Tablas!$D$20,"Bajo",IF(CP173&lt;Tablas!$E$20,"Medio",IF(CP173&lt;Tablas!$F$20,"Alto","Muy alto")))))</f>
      </c>
      <c r="CR173" s="3">
        <f>IF($BX173="","",SUM(DW173,DX173,DY173,DZ173))</f>
      </c>
      <c r="CS173" s="3">
        <f>IF(CR173="","",IF(CR173&lt;Tablas!$C$21,"Nulo",IF(CR173&lt;Tablas!$D$21,"Bajo",IF(CR173&lt;Tablas!$E$21,"Medio",IF(CR173&lt;Tablas!$F$21,"Alto","Muy alto")))))</f>
      </c>
      <c r="CT173" s="3">
        <f>IF($BX173="","",SUM(EI173,EJ173,EK173,EL173,EO173,EP173,EQ173,ER173,ES173))</f>
      </c>
      <c r="CU173" s="3">
        <f>IF(CT173="","",IF(CT173&lt;Tablas!$C$22,"Nulo",IF(CT173&lt;Tablas!$D$22,"Bajo",IF(CT173&lt;Tablas!$E$22,"Medio",IF(CT173&lt;Tablas!$F$22,"Alto","Muy alto")))))</f>
      </c>
      <c r="CV173" s="3">
        <f>IF($BX173="","",SUM(ET173,EU173,EV173,EW173,EX173,FU173,FV173,FW173,FX173))</f>
      </c>
      <c r="CW173" s="3">
        <f>IF(CV173="","",IF(CV173&lt;Tablas!$C$23,"Nulo",IF(CV173&lt;Tablas!$D$23,"Bajo",IF(CV173&lt;Tablas!$E$23,"Medio",IF(CV173&lt;Tablas!$F$23,"Alto","Muy alto")))))</f>
      </c>
      <c r="CX173" s="3">
        <f>IF($BX173="","",SUM(FI173,FJ173,FK173,FL173,FM173,FN173,FO173,FP173))</f>
      </c>
      <c r="CY173" s="3">
        <f>IF(CX173="","",IF(CX173&lt;Tablas!$C$24,"Nulo",IF(CX173&lt;Tablas!$D$24,"Bajo",IF(CX173&lt;Tablas!$E$24,"Medio",IF(CX173&lt;Tablas!$F$24,"Alto","Muy alto")))))</f>
      </c>
      <c r="CZ173" s="3">
        <f>IF($BX173="","",SUM(EY173,EZ173,FA173,FB173,FC173,FD173))</f>
      </c>
      <c r="DA173" s="3">
        <f>IF(CZ173="","",IF(CZ173&lt;Tablas!$C$25,"Nulo",IF(CZ173&lt;Tablas!$D$25,"Bajo",IF(CZ173&lt;Tablas!$E$25,"Medio",IF(CZ173&lt;Tablas!$F$25,"Alto","Muy alto")))))</f>
      </c>
      <c r="DB173" s="3">
        <f>IF($BX173="","",SUM(FG173,FH173,FE173,FF173))</f>
      </c>
      <c r="DC173" s="3">
        <f>IF(DB173="","",IF(DB173&lt;Tablas!$C$26,"Nulo",IF(DB173&lt;Tablas!$D$26,"Bajo",IF(DB173&lt;Tablas!$E$26,"Medio",IF(DB173&lt;Tablas!$F$26,"Alto","Muy alto")))))</f>
      </c>
      <c r="DD173" s="3">
        <f>IF($BX173="","",COUNTBLANK(D173:BO173)+IF($B173="Sí",COUNTBLANK(BP173:BS173),0)+IF($C173="Sí",COUNTBLANK(BT173:BW173),0)+IF($B173="",1,0)+IF($C173="",1,0))</f>
      </c>
      <c r="DE173" s="3">
        <f>IF(D173="",0,INDEX(Tablas!$B$4:$B$8,MATCH(D173,Tablas!$A$4:$A$8,0)))</f>
      </c>
      <c r="DF173" s="3">
        <f>IF(E173="",0,INDEX(Tablas!$C$4:$C$8,MATCH(E173,Tablas!$A$4:$A$8,0)))</f>
      </c>
      <c r="DG173" s="3">
        <f>IF(F173="",0,INDEX(Tablas!$C$4:$C$8,MATCH(F173,Tablas!$A$4:$A$8,0)))</f>
      </c>
      <c r="DH173" s="3">
        <f>IF(G173="",0,INDEX(Tablas!$B$4:$B$8,MATCH(G173,Tablas!$A$4:$A$8,0)))</f>
      </c>
      <c r="DI173" s="3">
        <f>IF(H173="",0,INDEX(Tablas!$C$4:$C$8,MATCH(H173,Tablas!$A$4:$A$8,0)))</f>
      </c>
      <c r="DJ173" s="3">
        <f>IF(I173="",0,INDEX(Tablas!$C$4:$C$8,MATCH(I173,Tablas!$A$4:$A$8,0)))</f>
      </c>
      <c r="DK173" s="3">
        <f>IF(J173="",0,INDEX(Tablas!$C$4:$C$8,MATCH(J173,Tablas!$A$4:$A$8,0)))</f>
      </c>
      <c r="DL173" s="3">
        <f>IF(K173="",0,INDEX(Tablas!$C$4:$C$8,MATCH(K173,Tablas!$A$4:$A$8,0)))</f>
      </c>
      <c r="DM173" s="3">
        <f>IF(L173="",0,INDEX(Tablas!$C$4:$C$8,MATCH(L173,Tablas!$A$4:$A$8,0)))</f>
      </c>
      <c r="DN173" s="3">
        <f>IF(M173="",0,INDEX(Tablas!$C$4:$C$8,MATCH(M173,Tablas!$A$4:$A$8,0)))</f>
      </c>
      <c r="DO173" s="3">
        <f>IF(N173="",0,INDEX(Tablas!$C$4:$C$8,MATCH(N173,Tablas!$A$4:$A$8,0)))</f>
      </c>
      <c r="DP173" s="3">
        <f>IF(O173="",0,INDEX(Tablas!$C$4:$C$8,MATCH(O173,Tablas!$A$4:$A$8,0)))</f>
      </c>
      <c r="DQ173" s="3">
        <f>IF(P173="",0,INDEX(Tablas!$C$4:$C$8,MATCH(P173,Tablas!$A$4:$A$8,0)))</f>
      </c>
      <c r="DR173" s="3">
        <f>IF(Q173="",0,INDEX(Tablas!$C$4:$C$8,MATCH(Q173,Tablas!$A$4:$A$8,0)))</f>
      </c>
      <c r="DS173" s="3">
        <f>IF(R173="",0,INDEX(Tablas!$C$4:$C$8,MATCH(R173,Tablas!$A$4:$A$8,0)))</f>
      </c>
      <c r="DT173" s="3">
        <f>IF(S173="",0,INDEX(Tablas!$C$4:$C$8,MATCH(S173,Tablas!$A$4:$A$8,0)))</f>
      </c>
      <c r="DU173" s="3">
        <f>IF(T173="",0,INDEX(Tablas!$C$4:$C$8,MATCH(T173,Tablas!$A$4:$A$8,0)))</f>
      </c>
      <c r="DV173" s="3">
        <f>IF(U173="",0,INDEX(Tablas!$C$4:$C$8,MATCH(U173,Tablas!$A$4:$A$8,0)))</f>
      </c>
      <c r="DW173" s="3">
        <f>IF(V173="",0,INDEX(Tablas!$C$4:$C$8,MATCH(V173,Tablas!$A$4:$A$8,0)))</f>
      </c>
      <c r="DX173" s="3">
        <f>IF(W173="",0,INDEX(Tablas!$C$4:$C$8,MATCH(W173,Tablas!$A$4:$A$8,0)))</f>
      </c>
      <c r="DY173" s="3">
        <f>IF(X173="",0,INDEX(Tablas!$C$4:$C$8,MATCH(X173,Tablas!$A$4:$A$8,0)))</f>
      </c>
      <c r="DZ173" s="3">
        <f>IF(Y173="",0,INDEX(Tablas!$C$4:$C$8,MATCH(Y173,Tablas!$A$4:$A$8,0)))</f>
      </c>
      <c r="EA173" s="3">
        <f>IF(Z173="",0,INDEX(Tablas!$B$4:$B$8,MATCH(Z173,Tablas!$A$4:$A$8,0)))</f>
      </c>
      <c r="EB173" s="3">
        <f>IF(AA173="",0,INDEX(Tablas!$B$4:$B$8,MATCH(AA173,Tablas!$A$4:$A$8,0)))</f>
      </c>
      <c r="EC173" s="3">
        <f>IF(AB173="",0,INDEX(Tablas!$B$4:$B$8,MATCH(AB173,Tablas!$A$4:$A$8,0)))</f>
      </c>
      <c r="ED173" s="3">
        <f>IF(AC173="",0,INDEX(Tablas!$B$4:$B$8,MATCH(AC173,Tablas!$A$4:$A$8,0)))</f>
      </c>
      <c r="EE173" s="3">
        <f>IF(AD173="",0,INDEX(Tablas!$B$4:$B$8,MATCH(AD173,Tablas!$A$4:$A$8,0)))</f>
      </c>
      <c r="EF173" s="3">
        <f>IF(AE173="",0,INDEX(Tablas!$B$4:$B$8,MATCH(AE173,Tablas!$A$4:$A$8,0)))</f>
      </c>
      <c r="EG173" s="3">
        <f>IF(AF173="",0,INDEX(Tablas!$C$4:$C$8,MATCH(AF173,Tablas!$A$4:$A$8,0)))</f>
      </c>
      <c r="EH173" s="3">
        <f>IF(AG173="",0,INDEX(Tablas!$B$4:$B$8,MATCH(AG173,Tablas!$A$4:$A$8,0)))</f>
      </c>
      <c r="EI173" s="3">
        <f>IF(AH173="",0,INDEX(Tablas!$B$4:$B$8,MATCH(AH173,Tablas!$A$4:$A$8,0)))</f>
      </c>
      <c r="EJ173" s="3">
        <f>IF(AI173="",0,INDEX(Tablas!$B$4:$B$8,MATCH(AI173,Tablas!$A$4:$A$8,0)))</f>
      </c>
      <c r="EK173" s="3">
        <f>IF(AJ173="",0,INDEX(Tablas!$B$4:$B$8,MATCH(AJ173,Tablas!$A$4:$A$8,0)))</f>
      </c>
      <c r="EL173" s="3">
        <f>IF(AK173="",0,INDEX(Tablas!$B$4:$B$8,MATCH(AK173,Tablas!$A$4:$A$8,0)))</f>
      </c>
      <c r="EM173" s="3">
        <f>IF(AL173="",0,INDEX(Tablas!$B$4:$B$8,MATCH(AL173,Tablas!$A$4:$A$8,0)))</f>
      </c>
      <c r="EN173" s="3">
        <f>IF(AM173="",0,INDEX(Tablas!$B$4:$B$8,MATCH(AM173,Tablas!$A$4:$A$8,0)))</f>
      </c>
      <c r="EO173" s="3">
        <f>IF(AN173="",0,INDEX(Tablas!$B$4:$B$8,MATCH(AN173,Tablas!$A$4:$A$8,0)))</f>
      </c>
      <c r="EP173" s="3">
        <f>IF(AO173="",0,INDEX(Tablas!$B$4:$B$8,MATCH(AO173,Tablas!$A$4:$A$8,0)))</f>
      </c>
      <c r="EQ173" s="3">
        <f>IF(AP173="",0,INDEX(Tablas!$B$4:$B$8,MATCH(AP173,Tablas!$A$4:$A$8,0)))</f>
      </c>
      <c r="ER173" s="3">
        <f>IF(AQ173="",0,INDEX(Tablas!$B$4:$B$8,MATCH(AQ173,Tablas!$A$4:$A$8,0)))</f>
      </c>
      <c r="ES173" s="3">
        <f>IF(AR173="",0,INDEX(Tablas!$B$4:$B$8,MATCH(AR173,Tablas!$A$4:$A$8,0)))</f>
      </c>
      <c r="ET173" s="3">
        <f>IF(AS173="",0,INDEX(Tablas!$B$4:$B$8,MATCH(AS173,Tablas!$A$4:$A$8,0)))</f>
      </c>
      <c r="EU173" s="3">
        <f>IF(AT173="",0,INDEX(Tablas!$B$4:$B$8,MATCH(AT173,Tablas!$A$4:$A$8,0)))</f>
      </c>
      <c r="EV173" s="3">
        <f>IF(AU173="",0,INDEX(Tablas!$B$4:$B$8,MATCH(AU173,Tablas!$A$4:$A$8,0)))</f>
      </c>
      <c r="EW173" s="3">
        <f>IF(AV173="",0,INDEX(Tablas!$B$4:$B$8,MATCH(AV173,Tablas!$A$4:$A$8,0)))</f>
      </c>
      <c r="EX173" s="3">
        <f>IF(AW173="",0,INDEX(Tablas!$B$4:$B$8,MATCH(AW173,Tablas!$A$4:$A$8,0)))</f>
      </c>
      <c r="EY173" s="3">
        <f>IF(AX173="",0,INDEX(Tablas!$B$4:$B$8,MATCH(AX173,Tablas!$A$4:$A$8,0)))</f>
      </c>
      <c r="EZ173" s="3">
        <f>IF(AY173="",0,INDEX(Tablas!$B$4:$B$8,MATCH(AY173,Tablas!$A$4:$A$8,0)))</f>
      </c>
      <c r="FA173" s="3">
        <f>IF(AZ173="",0,INDEX(Tablas!$B$4:$B$8,MATCH(AZ173,Tablas!$A$4:$A$8,0)))</f>
      </c>
      <c r="FB173" s="3">
        <f>IF(BA173="",0,INDEX(Tablas!$B$4:$B$8,MATCH(BA173,Tablas!$A$4:$A$8,0)))</f>
      </c>
      <c r="FC173" s="3">
        <f>IF(BB173="",0,INDEX(Tablas!$B$4:$B$8,MATCH(BB173,Tablas!$A$4:$A$8,0)))</f>
      </c>
      <c r="FD173" s="3">
        <f>IF(BC173="",0,INDEX(Tablas!$B$4:$B$8,MATCH(BC173,Tablas!$A$4:$A$8,0)))</f>
      </c>
      <c r="FE173" s="3">
        <f>IF(BD173="",0,INDEX(Tablas!$B$4:$B$8,MATCH(BD173,Tablas!$A$4:$A$8,0)))</f>
      </c>
      <c r="FF173" s="3">
        <f>IF(BE173="",0,INDEX(Tablas!$C$4:$C$8,MATCH(BE173,Tablas!$A$4:$A$8,0)))</f>
      </c>
      <c r="FG173" s="3">
        <f>IF(BF173="",0,INDEX(Tablas!$B$4:$B$8,MATCH(BF173,Tablas!$A$4:$A$8,0)))</f>
      </c>
      <c r="FH173" s="3">
        <f>IF(BG173="",0,INDEX(Tablas!$B$4:$B$8,MATCH(BG173,Tablas!$A$4:$A$8,0)))</f>
      </c>
      <c r="FI173" s="3">
        <f>IF(BH173="",0,INDEX(Tablas!$B$4:$B$8,MATCH(BH173,Tablas!$A$4:$A$8,0)))</f>
      </c>
      <c r="FJ173" s="3">
        <f>IF(BI173="",0,INDEX(Tablas!$C$4:$C$8,MATCH(BI173,Tablas!$A$4:$A$8,0)))</f>
      </c>
      <c r="FK173" s="3">
        <f>IF(BJ173="",0,INDEX(Tablas!$C$4:$C$8,MATCH(BJ173,Tablas!$A$4:$A$8,0)))</f>
      </c>
      <c r="FL173" s="3">
        <f>IF(BK173="",0,INDEX(Tablas!$C$4:$C$8,MATCH(BK173,Tablas!$A$4:$A$8,0)))</f>
      </c>
      <c r="FM173" s="3">
        <f>IF(BL173="",0,INDEX(Tablas!$C$4:$C$8,MATCH(BL173,Tablas!$A$4:$A$8,0)))</f>
      </c>
      <c r="FN173" s="3">
        <f>IF(BM173="",0,INDEX(Tablas!$C$4:$C$8,MATCH(BM173,Tablas!$A$4:$A$8,0)))</f>
      </c>
      <c r="FO173" s="3">
        <f>IF(BN173="",0,INDEX(Tablas!$C$4:$C$8,MATCH(BN173,Tablas!$A$4:$A$8,0)))</f>
      </c>
      <c r="FP173" s="3">
        <f>IF(BO173="",0,INDEX(Tablas!$C$4:$C$8,MATCH(BO173,Tablas!$A$4:$A$8,0)))</f>
      </c>
      <c r="FQ173" s="3">
        <f>IF(OR($B173&lt;&gt;"Sí",BP173=""),0,INDEX(Tablas!$C$4:$C$8,MATCH(BP173,Tablas!$A$4:$A$8,0)))</f>
      </c>
      <c r="FR173" s="3">
        <f>IF(OR($B173&lt;&gt;"Sí",BQ173=""),0,INDEX(Tablas!$C$4:$C$8,MATCH(BQ173,Tablas!$A$4:$A$8,0)))</f>
      </c>
      <c r="FS173" s="3">
        <f>IF(OR($B173&lt;&gt;"Sí",BR173=""),0,INDEX(Tablas!$C$4:$C$8,MATCH(BR173,Tablas!$A$4:$A$8,0)))</f>
      </c>
      <c r="FT173" s="3">
        <f>IF(OR($B173&lt;&gt;"Sí",BS173=""),0,INDEX(Tablas!$C$4:$C$8,MATCH(BS173,Tablas!$A$4:$A$8,0)))</f>
      </c>
      <c r="FU173" s="3">
        <f>IF(OR($C173&lt;&gt;"Sí",BT173=""),0,INDEX(Tablas!$C$4:$C$8,MATCH(BT173,Tablas!$A$4:$A$8,0)))</f>
      </c>
      <c r="FV173" s="3">
        <f>IF(OR($C173&lt;&gt;"Sí",BU173=""),0,INDEX(Tablas!$C$4:$C$8,MATCH(BU173,Tablas!$A$4:$A$8,0)))</f>
      </c>
      <c r="FW173" s="3">
        <f>IF(OR($C173&lt;&gt;"Sí",BV173=""),0,INDEX(Tablas!$C$4:$C$8,MATCH(BV173,Tablas!$A$4:$A$8,0)))</f>
      </c>
      <c r="FX173" s="3">
        <f>IF(OR($C173&lt;&gt;"Sí",BW173=""),0,INDEX(Tablas!$C$4:$C$8,MATCH(BW173,Tablas!$A$4:$A$8,0)))</f>
      </c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6">
        <f>IF(COUNTA($A174:$BW174)=0,"",SUM(DE174:FX174))</f>
      </c>
      <c r="BY174" s="6">
        <f>IF(BX174="","",IF(BX174&lt;Tablas!$C$11,"Nulo",IF(BX174&lt;Tablas!$D$11,"Bajo",IF(BX174&lt;Tablas!$E$11,"Medio",IF(BX174&lt;Tablas!$F$11,"Alto","Muy alto")))))</f>
      </c>
      <c r="BZ174" s="3">
        <f>IF($BX174="","",SUM(DE174,DG174,DF174,DH174,DI174))</f>
      </c>
      <c r="CA174" s="3">
        <f>IF(BZ174="","",IF(BZ174&lt;Tablas!$C$12,"Nulo",IF(BZ174&lt;Tablas!$D$12,"Bajo",IF(BZ174&lt;Tablas!$E$12,"Medio",IF(BZ174&lt;Tablas!$F$12,"Alto","Muy alto")))))</f>
      </c>
      <c r="CB174" s="3">
        <f>IF($BX174="","",SUM(DJ174,DP174,DK174,DL174,DM174,DN174,DO174,FQ174,FR174,FS174,FT174,DQ174,DR174,DS174,DT174,EC174,ED174,EE174,EF174,EA174,EB174,EG174,EH174,EM174,EN174))</f>
      </c>
      <c r="CC174" s="3">
        <f>IF(CB174="","",IF(CB174&lt;Tablas!$C$13,"Nulo",IF(CB174&lt;Tablas!$D$13,"Bajo",IF(CB174&lt;Tablas!$E$13,"Medio",IF(CB174&lt;Tablas!$F$13,"Alto","Muy alto")))))</f>
      </c>
      <c r="CD174" s="3">
        <f>IF($BX174="","",SUM(DU174,DV174,DW174,DX174,DY174,DZ174))</f>
      </c>
      <c r="CE174" s="3">
        <f>IF(CD174="","",IF(CD174&lt;Tablas!$C$14,"Nulo",IF(CD174&lt;Tablas!$D$14,"Bajo",IF(CD174&lt;Tablas!$E$14,"Medio",IF(CD174&lt;Tablas!$F$14,"Alto","Muy alto")))))</f>
      </c>
      <c r="CF174" s="3">
        <f>IF($BX174="","",SUM(EI174,EJ174,EK174,EL174,EO174,EP174,EQ174,ER174,ES174,ET174,EU174,EV174,EW174,EX174,FU174,FV174,FW174,FX174,FI174,FJ174,FK174,FL174,FM174,FN174,FO174,FP174))</f>
      </c>
      <c r="CG174" s="3">
        <f>IF(CF174="","",IF(CF174&lt;Tablas!$C$15,"Nulo",IF(CF174&lt;Tablas!$D$15,"Bajo",IF(CF174&lt;Tablas!$E$15,"Medio",IF(CF174&lt;Tablas!$F$15,"Alto","Muy alto")))))</f>
      </c>
      <c r="CH174" s="3">
        <f>IF($BX174="","",SUM(EY174,EZ174,FA174,FB174,FC174,FD174,FG174,FH174,FE174,FF174))</f>
      </c>
      <c r="CI174" s="3">
        <f>IF(CH174="","",IF(CH174&lt;Tablas!$C$16,"Nulo",IF(CH174&lt;Tablas!$D$16,"Bajo",IF(CH174&lt;Tablas!$E$16,"Medio",IF(CH174&lt;Tablas!$F$16,"Alto","Muy alto")))))</f>
      </c>
      <c r="CJ174" s="3">
        <f>IF($BX174="","",SUM(DE174,DG174,DF174,DH174,DI174))</f>
      </c>
      <c r="CK174" s="3">
        <f>IF(CJ174="","",IF(CJ174&lt;Tablas!$C$17,"Nulo",IF(CJ174&lt;Tablas!$D$17,"Bajo",IF(CJ174&lt;Tablas!$E$17,"Medio",IF(CJ174&lt;Tablas!$F$17,"Alto","Muy alto")))))</f>
      </c>
      <c r="CL174" s="3">
        <f>IF($BX174="","",SUM(DJ174,DP174,DK174,DL174,DM174,DN174,DO174,FQ174,FR174,FS174,FT174,DQ174,DR174,DS174,DT174))</f>
      </c>
      <c r="CM174" s="3">
        <f>IF(CL174="","",IF(CL174&lt;Tablas!$C$18,"Nulo",IF(CL174&lt;Tablas!$D$18,"Bajo",IF(CL174&lt;Tablas!$E$18,"Medio",IF(CL174&lt;Tablas!$F$18,"Alto","Muy alto")))))</f>
      </c>
      <c r="CN174" s="3">
        <f>IF($BX174="","",SUM(EC174,ED174,EE174,EF174,EA174,EB174,EG174,EH174,EM174,EN174))</f>
      </c>
      <c r="CO174" s="3">
        <f>IF(CN174="","",IF(CN174&lt;Tablas!$C$19,"Nulo",IF(CN174&lt;Tablas!$D$19,"Bajo",IF(CN174&lt;Tablas!$E$19,"Medio",IF(CN174&lt;Tablas!$F$19,"Alto","Muy alto")))))</f>
      </c>
      <c r="CP174" s="3">
        <f>IF($BX174="","",SUM(DU174,DV174))</f>
      </c>
      <c r="CQ174" s="3">
        <f>IF(CP174="","",IF(CP174&lt;Tablas!$C$20,"Nulo",IF(CP174&lt;Tablas!$D$20,"Bajo",IF(CP174&lt;Tablas!$E$20,"Medio",IF(CP174&lt;Tablas!$F$20,"Alto","Muy alto")))))</f>
      </c>
      <c r="CR174" s="3">
        <f>IF($BX174="","",SUM(DW174,DX174,DY174,DZ174))</f>
      </c>
      <c r="CS174" s="3">
        <f>IF(CR174="","",IF(CR174&lt;Tablas!$C$21,"Nulo",IF(CR174&lt;Tablas!$D$21,"Bajo",IF(CR174&lt;Tablas!$E$21,"Medio",IF(CR174&lt;Tablas!$F$21,"Alto","Muy alto")))))</f>
      </c>
      <c r="CT174" s="3">
        <f>IF($BX174="","",SUM(EI174,EJ174,EK174,EL174,EO174,EP174,EQ174,ER174,ES174))</f>
      </c>
      <c r="CU174" s="3">
        <f>IF(CT174="","",IF(CT174&lt;Tablas!$C$22,"Nulo",IF(CT174&lt;Tablas!$D$22,"Bajo",IF(CT174&lt;Tablas!$E$22,"Medio",IF(CT174&lt;Tablas!$F$22,"Alto","Muy alto")))))</f>
      </c>
      <c r="CV174" s="3">
        <f>IF($BX174="","",SUM(ET174,EU174,EV174,EW174,EX174,FU174,FV174,FW174,FX174))</f>
      </c>
      <c r="CW174" s="3">
        <f>IF(CV174="","",IF(CV174&lt;Tablas!$C$23,"Nulo",IF(CV174&lt;Tablas!$D$23,"Bajo",IF(CV174&lt;Tablas!$E$23,"Medio",IF(CV174&lt;Tablas!$F$23,"Alto","Muy alto")))))</f>
      </c>
      <c r="CX174" s="3">
        <f>IF($BX174="","",SUM(FI174,FJ174,FK174,FL174,FM174,FN174,FO174,FP174))</f>
      </c>
      <c r="CY174" s="3">
        <f>IF(CX174="","",IF(CX174&lt;Tablas!$C$24,"Nulo",IF(CX174&lt;Tablas!$D$24,"Bajo",IF(CX174&lt;Tablas!$E$24,"Medio",IF(CX174&lt;Tablas!$F$24,"Alto","Muy alto")))))</f>
      </c>
      <c r="CZ174" s="3">
        <f>IF($BX174="","",SUM(EY174,EZ174,FA174,FB174,FC174,FD174))</f>
      </c>
      <c r="DA174" s="3">
        <f>IF(CZ174="","",IF(CZ174&lt;Tablas!$C$25,"Nulo",IF(CZ174&lt;Tablas!$D$25,"Bajo",IF(CZ174&lt;Tablas!$E$25,"Medio",IF(CZ174&lt;Tablas!$F$25,"Alto","Muy alto")))))</f>
      </c>
      <c r="DB174" s="3">
        <f>IF($BX174="","",SUM(FG174,FH174,FE174,FF174))</f>
      </c>
      <c r="DC174" s="3">
        <f>IF(DB174="","",IF(DB174&lt;Tablas!$C$26,"Nulo",IF(DB174&lt;Tablas!$D$26,"Bajo",IF(DB174&lt;Tablas!$E$26,"Medio",IF(DB174&lt;Tablas!$F$26,"Alto","Muy alto")))))</f>
      </c>
      <c r="DD174" s="3">
        <f>IF($BX174="","",COUNTBLANK(D174:BO174)+IF($B174="Sí",COUNTBLANK(BP174:BS174),0)+IF($C174="Sí",COUNTBLANK(BT174:BW174),0)+IF($B174="",1,0)+IF($C174="",1,0))</f>
      </c>
      <c r="DE174" s="3">
        <f>IF(D174="",0,INDEX(Tablas!$B$4:$B$8,MATCH(D174,Tablas!$A$4:$A$8,0)))</f>
      </c>
      <c r="DF174" s="3">
        <f>IF(E174="",0,INDEX(Tablas!$C$4:$C$8,MATCH(E174,Tablas!$A$4:$A$8,0)))</f>
      </c>
      <c r="DG174" s="3">
        <f>IF(F174="",0,INDEX(Tablas!$C$4:$C$8,MATCH(F174,Tablas!$A$4:$A$8,0)))</f>
      </c>
      <c r="DH174" s="3">
        <f>IF(G174="",0,INDEX(Tablas!$B$4:$B$8,MATCH(G174,Tablas!$A$4:$A$8,0)))</f>
      </c>
      <c r="DI174" s="3">
        <f>IF(H174="",0,INDEX(Tablas!$C$4:$C$8,MATCH(H174,Tablas!$A$4:$A$8,0)))</f>
      </c>
      <c r="DJ174" s="3">
        <f>IF(I174="",0,INDEX(Tablas!$C$4:$C$8,MATCH(I174,Tablas!$A$4:$A$8,0)))</f>
      </c>
      <c r="DK174" s="3">
        <f>IF(J174="",0,INDEX(Tablas!$C$4:$C$8,MATCH(J174,Tablas!$A$4:$A$8,0)))</f>
      </c>
      <c r="DL174" s="3">
        <f>IF(K174="",0,INDEX(Tablas!$C$4:$C$8,MATCH(K174,Tablas!$A$4:$A$8,0)))</f>
      </c>
      <c r="DM174" s="3">
        <f>IF(L174="",0,INDEX(Tablas!$C$4:$C$8,MATCH(L174,Tablas!$A$4:$A$8,0)))</f>
      </c>
      <c r="DN174" s="3">
        <f>IF(M174="",0,INDEX(Tablas!$C$4:$C$8,MATCH(M174,Tablas!$A$4:$A$8,0)))</f>
      </c>
      <c r="DO174" s="3">
        <f>IF(N174="",0,INDEX(Tablas!$C$4:$C$8,MATCH(N174,Tablas!$A$4:$A$8,0)))</f>
      </c>
      <c r="DP174" s="3">
        <f>IF(O174="",0,INDEX(Tablas!$C$4:$C$8,MATCH(O174,Tablas!$A$4:$A$8,0)))</f>
      </c>
      <c r="DQ174" s="3">
        <f>IF(P174="",0,INDEX(Tablas!$C$4:$C$8,MATCH(P174,Tablas!$A$4:$A$8,0)))</f>
      </c>
      <c r="DR174" s="3">
        <f>IF(Q174="",0,INDEX(Tablas!$C$4:$C$8,MATCH(Q174,Tablas!$A$4:$A$8,0)))</f>
      </c>
      <c r="DS174" s="3">
        <f>IF(R174="",0,INDEX(Tablas!$C$4:$C$8,MATCH(R174,Tablas!$A$4:$A$8,0)))</f>
      </c>
      <c r="DT174" s="3">
        <f>IF(S174="",0,INDEX(Tablas!$C$4:$C$8,MATCH(S174,Tablas!$A$4:$A$8,0)))</f>
      </c>
      <c r="DU174" s="3">
        <f>IF(T174="",0,INDEX(Tablas!$C$4:$C$8,MATCH(T174,Tablas!$A$4:$A$8,0)))</f>
      </c>
      <c r="DV174" s="3">
        <f>IF(U174="",0,INDEX(Tablas!$C$4:$C$8,MATCH(U174,Tablas!$A$4:$A$8,0)))</f>
      </c>
      <c r="DW174" s="3">
        <f>IF(V174="",0,INDEX(Tablas!$C$4:$C$8,MATCH(V174,Tablas!$A$4:$A$8,0)))</f>
      </c>
      <c r="DX174" s="3">
        <f>IF(W174="",0,INDEX(Tablas!$C$4:$C$8,MATCH(W174,Tablas!$A$4:$A$8,0)))</f>
      </c>
      <c r="DY174" s="3">
        <f>IF(X174="",0,INDEX(Tablas!$C$4:$C$8,MATCH(X174,Tablas!$A$4:$A$8,0)))</f>
      </c>
      <c r="DZ174" s="3">
        <f>IF(Y174="",0,INDEX(Tablas!$C$4:$C$8,MATCH(Y174,Tablas!$A$4:$A$8,0)))</f>
      </c>
      <c r="EA174" s="3">
        <f>IF(Z174="",0,INDEX(Tablas!$B$4:$B$8,MATCH(Z174,Tablas!$A$4:$A$8,0)))</f>
      </c>
      <c r="EB174" s="3">
        <f>IF(AA174="",0,INDEX(Tablas!$B$4:$B$8,MATCH(AA174,Tablas!$A$4:$A$8,0)))</f>
      </c>
      <c r="EC174" s="3">
        <f>IF(AB174="",0,INDEX(Tablas!$B$4:$B$8,MATCH(AB174,Tablas!$A$4:$A$8,0)))</f>
      </c>
      <c r="ED174" s="3">
        <f>IF(AC174="",0,INDEX(Tablas!$B$4:$B$8,MATCH(AC174,Tablas!$A$4:$A$8,0)))</f>
      </c>
      <c r="EE174" s="3">
        <f>IF(AD174="",0,INDEX(Tablas!$B$4:$B$8,MATCH(AD174,Tablas!$A$4:$A$8,0)))</f>
      </c>
      <c r="EF174" s="3">
        <f>IF(AE174="",0,INDEX(Tablas!$B$4:$B$8,MATCH(AE174,Tablas!$A$4:$A$8,0)))</f>
      </c>
      <c r="EG174" s="3">
        <f>IF(AF174="",0,INDEX(Tablas!$C$4:$C$8,MATCH(AF174,Tablas!$A$4:$A$8,0)))</f>
      </c>
      <c r="EH174" s="3">
        <f>IF(AG174="",0,INDEX(Tablas!$B$4:$B$8,MATCH(AG174,Tablas!$A$4:$A$8,0)))</f>
      </c>
      <c r="EI174" s="3">
        <f>IF(AH174="",0,INDEX(Tablas!$B$4:$B$8,MATCH(AH174,Tablas!$A$4:$A$8,0)))</f>
      </c>
      <c r="EJ174" s="3">
        <f>IF(AI174="",0,INDEX(Tablas!$B$4:$B$8,MATCH(AI174,Tablas!$A$4:$A$8,0)))</f>
      </c>
      <c r="EK174" s="3">
        <f>IF(AJ174="",0,INDEX(Tablas!$B$4:$B$8,MATCH(AJ174,Tablas!$A$4:$A$8,0)))</f>
      </c>
      <c r="EL174" s="3">
        <f>IF(AK174="",0,INDEX(Tablas!$B$4:$B$8,MATCH(AK174,Tablas!$A$4:$A$8,0)))</f>
      </c>
      <c r="EM174" s="3">
        <f>IF(AL174="",0,INDEX(Tablas!$B$4:$B$8,MATCH(AL174,Tablas!$A$4:$A$8,0)))</f>
      </c>
      <c r="EN174" s="3">
        <f>IF(AM174="",0,INDEX(Tablas!$B$4:$B$8,MATCH(AM174,Tablas!$A$4:$A$8,0)))</f>
      </c>
      <c r="EO174" s="3">
        <f>IF(AN174="",0,INDEX(Tablas!$B$4:$B$8,MATCH(AN174,Tablas!$A$4:$A$8,0)))</f>
      </c>
      <c r="EP174" s="3">
        <f>IF(AO174="",0,INDEX(Tablas!$B$4:$B$8,MATCH(AO174,Tablas!$A$4:$A$8,0)))</f>
      </c>
      <c r="EQ174" s="3">
        <f>IF(AP174="",0,INDEX(Tablas!$B$4:$B$8,MATCH(AP174,Tablas!$A$4:$A$8,0)))</f>
      </c>
      <c r="ER174" s="3">
        <f>IF(AQ174="",0,INDEX(Tablas!$B$4:$B$8,MATCH(AQ174,Tablas!$A$4:$A$8,0)))</f>
      </c>
      <c r="ES174" s="3">
        <f>IF(AR174="",0,INDEX(Tablas!$B$4:$B$8,MATCH(AR174,Tablas!$A$4:$A$8,0)))</f>
      </c>
      <c r="ET174" s="3">
        <f>IF(AS174="",0,INDEX(Tablas!$B$4:$B$8,MATCH(AS174,Tablas!$A$4:$A$8,0)))</f>
      </c>
      <c r="EU174" s="3">
        <f>IF(AT174="",0,INDEX(Tablas!$B$4:$B$8,MATCH(AT174,Tablas!$A$4:$A$8,0)))</f>
      </c>
      <c r="EV174" s="3">
        <f>IF(AU174="",0,INDEX(Tablas!$B$4:$B$8,MATCH(AU174,Tablas!$A$4:$A$8,0)))</f>
      </c>
      <c r="EW174" s="3">
        <f>IF(AV174="",0,INDEX(Tablas!$B$4:$B$8,MATCH(AV174,Tablas!$A$4:$A$8,0)))</f>
      </c>
      <c r="EX174" s="3">
        <f>IF(AW174="",0,INDEX(Tablas!$B$4:$B$8,MATCH(AW174,Tablas!$A$4:$A$8,0)))</f>
      </c>
      <c r="EY174" s="3">
        <f>IF(AX174="",0,INDEX(Tablas!$B$4:$B$8,MATCH(AX174,Tablas!$A$4:$A$8,0)))</f>
      </c>
      <c r="EZ174" s="3">
        <f>IF(AY174="",0,INDEX(Tablas!$B$4:$B$8,MATCH(AY174,Tablas!$A$4:$A$8,0)))</f>
      </c>
      <c r="FA174" s="3">
        <f>IF(AZ174="",0,INDEX(Tablas!$B$4:$B$8,MATCH(AZ174,Tablas!$A$4:$A$8,0)))</f>
      </c>
      <c r="FB174" s="3">
        <f>IF(BA174="",0,INDEX(Tablas!$B$4:$B$8,MATCH(BA174,Tablas!$A$4:$A$8,0)))</f>
      </c>
      <c r="FC174" s="3">
        <f>IF(BB174="",0,INDEX(Tablas!$B$4:$B$8,MATCH(BB174,Tablas!$A$4:$A$8,0)))</f>
      </c>
      <c r="FD174" s="3">
        <f>IF(BC174="",0,INDEX(Tablas!$B$4:$B$8,MATCH(BC174,Tablas!$A$4:$A$8,0)))</f>
      </c>
      <c r="FE174" s="3">
        <f>IF(BD174="",0,INDEX(Tablas!$B$4:$B$8,MATCH(BD174,Tablas!$A$4:$A$8,0)))</f>
      </c>
      <c r="FF174" s="3">
        <f>IF(BE174="",0,INDEX(Tablas!$C$4:$C$8,MATCH(BE174,Tablas!$A$4:$A$8,0)))</f>
      </c>
      <c r="FG174" s="3">
        <f>IF(BF174="",0,INDEX(Tablas!$B$4:$B$8,MATCH(BF174,Tablas!$A$4:$A$8,0)))</f>
      </c>
      <c r="FH174" s="3">
        <f>IF(BG174="",0,INDEX(Tablas!$B$4:$B$8,MATCH(BG174,Tablas!$A$4:$A$8,0)))</f>
      </c>
      <c r="FI174" s="3">
        <f>IF(BH174="",0,INDEX(Tablas!$B$4:$B$8,MATCH(BH174,Tablas!$A$4:$A$8,0)))</f>
      </c>
      <c r="FJ174" s="3">
        <f>IF(BI174="",0,INDEX(Tablas!$C$4:$C$8,MATCH(BI174,Tablas!$A$4:$A$8,0)))</f>
      </c>
      <c r="FK174" s="3">
        <f>IF(BJ174="",0,INDEX(Tablas!$C$4:$C$8,MATCH(BJ174,Tablas!$A$4:$A$8,0)))</f>
      </c>
      <c r="FL174" s="3">
        <f>IF(BK174="",0,INDEX(Tablas!$C$4:$C$8,MATCH(BK174,Tablas!$A$4:$A$8,0)))</f>
      </c>
      <c r="FM174" s="3">
        <f>IF(BL174="",0,INDEX(Tablas!$C$4:$C$8,MATCH(BL174,Tablas!$A$4:$A$8,0)))</f>
      </c>
      <c r="FN174" s="3">
        <f>IF(BM174="",0,INDEX(Tablas!$C$4:$C$8,MATCH(BM174,Tablas!$A$4:$A$8,0)))</f>
      </c>
      <c r="FO174" s="3">
        <f>IF(BN174="",0,INDEX(Tablas!$C$4:$C$8,MATCH(BN174,Tablas!$A$4:$A$8,0)))</f>
      </c>
      <c r="FP174" s="3">
        <f>IF(BO174="",0,INDEX(Tablas!$C$4:$C$8,MATCH(BO174,Tablas!$A$4:$A$8,0)))</f>
      </c>
      <c r="FQ174" s="3">
        <f>IF(OR($B174&lt;&gt;"Sí",BP174=""),0,INDEX(Tablas!$C$4:$C$8,MATCH(BP174,Tablas!$A$4:$A$8,0)))</f>
      </c>
      <c r="FR174" s="3">
        <f>IF(OR($B174&lt;&gt;"Sí",BQ174=""),0,INDEX(Tablas!$C$4:$C$8,MATCH(BQ174,Tablas!$A$4:$A$8,0)))</f>
      </c>
      <c r="FS174" s="3">
        <f>IF(OR($B174&lt;&gt;"Sí",BR174=""),0,INDEX(Tablas!$C$4:$C$8,MATCH(BR174,Tablas!$A$4:$A$8,0)))</f>
      </c>
      <c r="FT174" s="3">
        <f>IF(OR($B174&lt;&gt;"Sí",BS174=""),0,INDEX(Tablas!$C$4:$C$8,MATCH(BS174,Tablas!$A$4:$A$8,0)))</f>
      </c>
      <c r="FU174" s="3">
        <f>IF(OR($C174&lt;&gt;"Sí",BT174=""),0,INDEX(Tablas!$C$4:$C$8,MATCH(BT174,Tablas!$A$4:$A$8,0)))</f>
      </c>
      <c r="FV174" s="3">
        <f>IF(OR($C174&lt;&gt;"Sí",BU174=""),0,INDEX(Tablas!$C$4:$C$8,MATCH(BU174,Tablas!$A$4:$A$8,0)))</f>
      </c>
      <c r="FW174" s="3">
        <f>IF(OR($C174&lt;&gt;"Sí",BV174=""),0,INDEX(Tablas!$C$4:$C$8,MATCH(BV174,Tablas!$A$4:$A$8,0)))</f>
      </c>
      <c r="FX174" s="3">
        <f>IF(OR($C174&lt;&gt;"Sí",BW174=""),0,INDEX(Tablas!$C$4:$C$8,MATCH(BW174,Tablas!$A$4:$A$8,0)))</f>
      </c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6">
        <f>IF(COUNTA($A175:$BW175)=0,"",SUM(DE175:FX175))</f>
      </c>
      <c r="BY175" s="6">
        <f>IF(BX175="","",IF(BX175&lt;Tablas!$C$11,"Nulo",IF(BX175&lt;Tablas!$D$11,"Bajo",IF(BX175&lt;Tablas!$E$11,"Medio",IF(BX175&lt;Tablas!$F$11,"Alto","Muy alto")))))</f>
      </c>
      <c r="BZ175" s="3">
        <f>IF($BX175="","",SUM(DE175,DG175,DF175,DH175,DI175))</f>
      </c>
      <c r="CA175" s="3">
        <f>IF(BZ175="","",IF(BZ175&lt;Tablas!$C$12,"Nulo",IF(BZ175&lt;Tablas!$D$12,"Bajo",IF(BZ175&lt;Tablas!$E$12,"Medio",IF(BZ175&lt;Tablas!$F$12,"Alto","Muy alto")))))</f>
      </c>
      <c r="CB175" s="3">
        <f>IF($BX175="","",SUM(DJ175,DP175,DK175,DL175,DM175,DN175,DO175,FQ175,FR175,FS175,FT175,DQ175,DR175,DS175,DT175,EC175,ED175,EE175,EF175,EA175,EB175,EG175,EH175,EM175,EN175))</f>
      </c>
      <c r="CC175" s="3">
        <f>IF(CB175="","",IF(CB175&lt;Tablas!$C$13,"Nulo",IF(CB175&lt;Tablas!$D$13,"Bajo",IF(CB175&lt;Tablas!$E$13,"Medio",IF(CB175&lt;Tablas!$F$13,"Alto","Muy alto")))))</f>
      </c>
      <c r="CD175" s="3">
        <f>IF($BX175="","",SUM(DU175,DV175,DW175,DX175,DY175,DZ175))</f>
      </c>
      <c r="CE175" s="3">
        <f>IF(CD175="","",IF(CD175&lt;Tablas!$C$14,"Nulo",IF(CD175&lt;Tablas!$D$14,"Bajo",IF(CD175&lt;Tablas!$E$14,"Medio",IF(CD175&lt;Tablas!$F$14,"Alto","Muy alto")))))</f>
      </c>
      <c r="CF175" s="3">
        <f>IF($BX175="","",SUM(EI175,EJ175,EK175,EL175,EO175,EP175,EQ175,ER175,ES175,ET175,EU175,EV175,EW175,EX175,FU175,FV175,FW175,FX175,FI175,FJ175,FK175,FL175,FM175,FN175,FO175,FP175))</f>
      </c>
      <c r="CG175" s="3">
        <f>IF(CF175="","",IF(CF175&lt;Tablas!$C$15,"Nulo",IF(CF175&lt;Tablas!$D$15,"Bajo",IF(CF175&lt;Tablas!$E$15,"Medio",IF(CF175&lt;Tablas!$F$15,"Alto","Muy alto")))))</f>
      </c>
      <c r="CH175" s="3">
        <f>IF($BX175="","",SUM(EY175,EZ175,FA175,FB175,FC175,FD175,FG175,FH175,FE175,FF175))</f>
      </c>
      <c r="CI175" s="3">
        <f>IF(CH175="","",IF(CH175&lt;Tablas!$C$16,"Nulo",IF(CH175&lt;Tablas!$D$16,"Bajo",IF(CH175&lt;Tablas!$E$16,"Medio",IF(CH175&lt;Tablas!$F$16,"Alto","Muy alto")))))</f>
      </c>
      <c r="CJ175" s="3">
        <f>IF($BX175="","",SUM(DE175,DG175,DF175,DH175,DI175))</f>
      </c>
      <c r="CK175" s="3">
        <f>IF(CJ175="","",IF(CJ175&lt;Tablas!$C$17,"Nulo",IF(CJ175&lt;Tablas!$D$17,"Bajo",IF(CJ175&lt;Tablas!$E$17,"Medio",IF(CJ175&lt;Tablas!$F$17,"Alto","Muy alto")))))</f>
      </c>
      <c r="CL175" s="3">
        <f>IF($BX175="","",SUM(DJ175,DP175,DK175,DL175,DM175,DN175,DO175,FQ175,FR175,FS175,FT175,DQ175,DR175,DS175,DT175))</f>
      </c>
      <c r="CM175" s="3">
        <f>IF(CL175="","",IF(CL175&lt;Tablas!$C$18,"Nulo",IF(CL175&lt;Tablas!$D$18,"Bajo",IF(CL175&lt;Tablas!$E$18,"Medio",IF(CL175&lt;Tablas!$F$18,"Alto","Muy alto")))))</f>
      </c>
      <c r="CN175" s="3">
        <f>IF($BX175="","",SUM(EC175,ED175,EE175,EF175,EA175,EB175,EG175,EH175,EM175,EN175))</f>
      </c>
      <c r="CO175" s="3">
        <f>IF(CN175="","",IF(CN175&lt;Tablas!$C$19,"Nulo",IF(CN175&lt;Tablas!$D$19,"Bajo",IF(CN175&lt;Tablas!$E$19,"Medio",IF(CN175&lt;Tablas!$F$19,"Alto","Muy alto")))))</f>
      </c>
      <c r="CP175" s="3">
        <f>IF($BX175="","",SUM(DU175,DV175))</f>
      </c>
      <c r="CQ175" s="3">
        <f>IF(CP175="","",IF(CP175&lt;Tablas!$C$20,"Nulo",IF(CP175&lt;Tablas!$D$20,"Bajo",IF(CP175&lt;Tablas!$E$20,"Medio",IF(CP175&lt;Tablas!$F$20,"Alto","Muy alto")))))</f>
      </c>
      <c r="CR175" s="3">
        <f>IF($BX175="","",SUM(DW175,DX175,DY175,DZ175))</f>
      </c>
      <c r="CS175" s="3">
        <f>IF(CR175="","",IF(CR175&lt;Tablas!$C$21,"Nulo",IF(CR175&lt;Tablas!$D$21,"Bajo",IF(CR175&lt;Tablas!$E$21,"Medio",IF(CR175&lt;Tablas!$F$21,"Alto","Muy alto")))))</f>
      </c>
      <c r="CT175" s="3">
        <f>IF($BX175="","",SUM(EI175,EJ175,EK175,EL175,EO175,EP175,EQ175,ER175,ES175))</f>
      </c>
      <c r="CU175" s="3">
        <f>IF(CT175="","",IF(CT175&lt;Tablas!$C$22,"Nulo",IF(CT175&lt;Tablas!$D$22,"Bajo",IF(CT175&lt;Tablas!$E$22,"Medio",IF(CT175&lt;Tablas!$F$22,"Alto","Muy alto")))))</f>
      </c>
      <c r="CV175" s="3">
        <f>IF($BX175="","",SUM(ET175,EU175,EV175,EW175,EX175,FU175,FV175,FW175,FX175))</f>
      </c>
      <c r="CW175" s="3">
        <f>IF(CV175="","",IF(CV175&lt;Tablas!$C$23,"Nulo",IF(CV175&lt;Tablas!$D$23,"Bajo",IF(CV175&lt;Tablas!$E$23,"Medio",IF(CV175&lt;Tablas!$F$23,"Alto","Muy alto")))))</f>
      </c>
      <c r="CX175" s="3">
        <f>IF($BX175="","",SUM(FI175,FJ175,FK175,FL175,FM175,FN175,FO175,FP175))</f>
      </c>
      <c r="CY175" s="3">
        <f>IF(CX175="","",IF(CX175&lt;Tablas!$C$24,"Nulo",IF(CX175&lt;Tablas!$D$24,"Bajo",IF(CX175&lt;Tablas!$E$24,"Medio",IF(CX175&lt;Tablas!$F$24,"Alto","Muy alto")))))</f>
      </c>
      <c r="CZ175" s="3">
        <f>IF($BX175="","",SUM(EY175,EZ175,FA175,FB175,FC175,FD175))</f>
      </c>
      <c r="DA175" s="3">
        <f>IF(CZ175="","",IF(CZ175&lt;Tablas!$C$25,"Nulo",IF(CZ175&lt;Tablas!$D$25,"Bajo",IF(CZ175&lt;Tablas!$E$25,"Medio",IF(CZ175&lt;Tablas!$F$25,"Alto","Muy alto")))))</f>
      </c>
      <c r="DB175" s="3">
        <f>IF($BX175="","",SUM(FG175,FH175,FE175,FF175))</f>
      </c>
      <c r="DC175" s="3">
        <f>IF(DB175="","",IF(DB175&lt;Tablas!$C$26,"Nulo",IF(DB175&lt;Tablas!$D$26,"Bajo",IF(DB175&lt;Tablas!$E$26,"Medio",IF(DB175&lt;Tablas!$F$26,"Alto","Muy alto")))))</f>
      </c>
      <c r="DD175" s="3">
        <f>IF($BX175="","",COUNTBLANK(D175:BO175)+IF($B175="Sí",COUNTBLANK(BP175:BS175),0)+IF($C175="Sí",COUNTBLANK(BT175:BW175),0)+IF($B175="",1,0)+IF($C175="",1,0))</f>
      </c>
      <c r="DE175" s="3">
        <f>IF(D175="",0,INDEX(Tablas!$B$4:$B$8,MATCH(D175,Tablas!$A$4:$A$8,0)))</f>
      </c>
      <c r="DF175" s="3">
        <f>IF(E175="",0,INDEX(Tablas!$C$4:$C$8,MATCH(E175,Tablas!$A$4:$A$8,0)))</f>
      </c>
      <c r="DG175" s="3">
        <f>IF(F175="",0,INDEX(Tablas!$C$4:$C$8,MATCH(F175,Tablas!$A$4:$A$8,0)))</f>
      </c>
      <c r="DH175" s="3">
        <f>IF(G175="",0,INDEX(Tablas!$B$4:$B$8,MATCH(G175,Tablas!$A$4:$A$8,0)))</f>
      </c>
      <c r="DI175" s="3">
        <f>IF(H175="",0,INDEX(Tablas!$C$4:$C$8,MATCH(H175,Tablas!$A$4:$A$8,0)))</f>
      </c>
      <c r="DJ175" s="3">
        <f>IF(I175="",0,INDEX(Tablas!$C$4:$C$8,MATCH(I175,Tablas!$A$4:$A$8,0)))</f>
      </c>
      <c r="DK175" s="3">
        <f>IF(J175="",0,INDEX(Tablas!$C$4:$C$8,MATCH(J175,Tablas!$A$4:$A$8,0)))</f>
      </c>
      <c r="DL175" s="3">
        <f>IF(K175="",0,INDEX(Tablas!$C$4:$C$8,MATCH(K175,Tablas!$A$4:$A$8,0)))</f>
      </c>
      <c r="DM175" s="3">
        <f>IF(L175="",0,INDEX(Tablas!$C$4:$C$8,MATCH(L175,Tablas!$A$4:$A$8,0)))</f>
      </c>
      <c r="DN175" s="3">
        <f>IF(M175="",0,INDEX(Tablas!$C$4:$C$8,MATCH(M175,Tablas!$A$4:$A$8,0)))</f>
      </c>
      <c r="DO175" s="3">
        <f>IF(N175="",0,INDEX(Tablas!$C$4:$C$8,MATCH(N175,Tablas!$A$4:$A$8,0)))</f>
      </c>
      <c r="DP175" s="3">
        <f>IF(O175="",0,INDEX(Tablas!$C$4:$C$8,MATCH(O175,Tablas!$A$4:$A$8,0)))</f>
      </c>
      <c r="DQ175" s="3">
        <f>IF(P175="",0,INDEX(Tablas!$C$4:$C$8,MATCH(P175,Tablas!$A$4:$A$8,0)))</f>
      </c>
      <c r="DR175" s="3">
        <f>IF(Q175="",0,INDEX(Tablas!$C$4:$C$8,MATCH(Q175,Tablas!$A$4:$A$8,0)))</f>
      </c>
      <c r="DS175" s="3">
        <f>IF(R175="",0,INDEX(Tablas!$C$4:$C$8,MATCH(R175,Tablas!$A$4:$A$8,0)))</f>
      </c>
      <c r="DT175" s="3">
        <f>IF(S175="",0,INDEX(Tablas!$C$4:$C$8,MATCH(S175,Tablas!$A$4:$A$8,0)))</f>
      </c>
      <c r="DU175" s="3">
        <f>IF(T175="",0,INDEX(Tablas!$C$4:$C$8,MATCH(T175,Tablas!$A$4:$A$8,0)))</f>
      </c>
      <c r="DV175" s="3">
        <f>IF(U175="",0,INDEX(Tablas!$C$4:$C$8,MATCH(U175,Tablas!$A$4:$A$8,0)))</f>
      </c>
      <c r="DW175" s="3">
        <f>IF(V175="",0,INDEX(Tablas!$C$4:$C$8,MATCH(V175,Tablas!$A$4:$A$8,0)))</f>
      </c>
      <c r="DX175" s="3">
        <f>IF(W175="",0,INDEX(Tablas!$C$4:$C$8,MATCH(W175,Tablas!$A$4:$A$8,0)))</f>
      </c>
      <c r="DY175" s="3">
        <f>IF(X175="",0,INDEX(Tablas!$C$4:$C$8,MATCH(X175,Tablas!$A$4:$A$8,0)))</f>
      </c>
      <c r="DZ175" s="3">
        <f>IF(Y175="",0,INDEX(Tablas!$C$4:$C$8,MATCH(Y175,Tablas!$A$4:$A$8,0)))</f>
      </c>
      <c r="EA175" s="3">
        <f>IF(Z175="",0,INDEX(Tablas!$B$4:$B$8,MATCH(Z175,Tablas!$A$4:$A$8,0)))</f>
      </c>
      <c r="EB175" s="3">
        <f>IF(AA175="",0,INDEX(Tablas!$B$4:$B$8,MATCH(AA175,Tablas!$A$4:$A$8,0)))</f>
      </c>
      <c r="EC175" s="3">
        <f>IF(AB175="",0,INDEX(Tablas!$B$4:$B$8,MATCH(AB175,Tablas!$A$4:$A$8,0)))</f>
      </c>
      <c r="ED175" s="3">
        <f>IF(AC175="",0,INDEX(Tablas!$B$4:$B$8,MATCH(AC175,Tablas!$A$4:$A$8,0)))</f>
      </c>
      <c r="EE175" s="3">
        <f>IF(AD175="",0,INDEX(Tablas!$B$4:$B$8,MATCH(AD175,Tablas!$A$4:$A$8,0)))</f>
      </c>
      <c r="EF175" s="3">
        <f>IF(AE175="",0,INDEX(Tablas!$B$4:$B$8,MATCH(AE175,Tablas!$A$4:$A$8,0)))</f>
      </c>
      <c r="EG175" s="3">
        <f>IF(AF175="",0,INDEX(Tablas!$C$4:$C$8,MATCH(AF175,Tablas!$A$4:$A$8,0)))</f>
      </c>
      <c r="EH175" s="3">
        <f>IF(AG175="",0,INDEX(Tablas!$B$4:$B$8,MATCH(AG175,Tablas!$A$4:$A$8,0)))</f>
      </c>
      <c r="EI175" s="3">
        <f>IF(AH175="",0,INDEX(Tablas!$B$4:$B$8,MATCH(AH175,Tablas!$A$4:$A$8,0)))</f>
      </c>
      <c r="EJ175" s="3">
        <f>IF(AI175="",0,INDEX(Tablas!$B$4:$B$8,MATCH(AI175,Tablas!$A$4:$A$8,0)))</f>
      </c>
      <c r="EK175" s="3">
        <f>IF(AJ175="",0,INDEX(Tablas!$B$4:$B$8,MATCH(AJ175,Tablas!$A$4:$A$8,0)))</f>
      </c>
      <c r="EL175" s="3">
        <f>IF(AK175="",0,INDEX(Tablas!$B$4:$B$8,MATCH(AK175,Tablas!$A$4:$A$8,0)))</f>
      </c>
      <c r="EM175" s="3">
        <f>IF(AL175="",0,INDEX(Tablas!$B$4:$B$8,MATCH(AL175,Tablas!$A$4:$A$8,0)))</f>
      </c>
      <c r="EN175" s="3">
        <f>IF(AM175="",0,INDEX(Tablas!$B$4:$B$8,MATCH(AM175,Tablas!$A$4:$A$8,0)))</f>
      </c>
      <c r="EO175" s="3">
        <f>IF(AN175="",0,INDEX(Tablas!$B$4:$B$8,MATCH(AN175,Tablas!$A$4:$A$8,0)))</f>
      </c>
      <c r="EP175" s="3">
        <f>IF(AO175="",0,INDEX(Tablas!$B$4:$B$8,MATCH(AO175,Tablas!$A$4:$A$8,0)))</f>
      </c>
      <c r="EQ175" s="3">
        <f>IF(AP175="",0,INDEX(Tablas!$B$4:$B$8,MATCH(AP175,Tablas!$A$4:$A$8,0)))</f>
      </c>
      <c r="ER175" s="3">
        <f>IF(AQ175="",0,INDEX(Tablas!$B$4:$B$8,MATCH(AQ175,Tablas!$A$4:$A$8,0)))</f>
      </c>
      <c r="ES175" s="3">
        <f>IF(AR175="",0,INDEX(Tablas!$B$4:$B$8,MATCH(AR175,Tablas!$A$4:$A$8,0)))</f>
      </c>
      <c r="ET175" s="3">
        <f>IF(AS175="",0,INDEX(Tablas!$B$4:$B$8,MATCH(AS175,Tablas!$A$4:$A$8,0)))</f>
      </c>
      <c r="EU175" s="3">
        <f>IF(AT175="",0,INDEX(Tablas!$B$4:$B$8,MATCH(AT175,Tablas!$A$4:$A$8,0)))</f>
      </c>
      <c r="EV175" s="3">
        <f>IF(AU175="",0,INDEX(Tablas!$B$4:$B$8,MATCH(AU175,Tablas!$A$4:$A$8,0)))</f>
      </c>
      <c r="EW175" s="3">
        <f>IF(AV175="",0,INDEX(Tablas!$B$4:$B$8,MATCH(AV175,Tablas!$A$4:$A$8,0)))</f>
      </c>
      <c r="EX175" s="3">
        <f>IF(AW175="",0,INDEX(Tablas!$B$4:$B$8,MATCH(AW175,Tablas!$A$4:$A$8,0)))</f>
      </c>
      <c r="EY175" s="3">
        <f>IF(AX175="",0,INDEX(Tablas!$B$4:$B$8,MATCH(AX175,Tablas!$A$4:$A$8,0)))</f>
      </c>
      <c r="EZ175" s="3">
        <f>IF(AY175="",0,INDEX(Tablas!$B$4:$B$8,MATCH(AY175,Tablas!$A$4:$A$8,0)))</f>
      </c>
      <c r="FA175" s="3">
        <f>IF(AZ175="",0,INDEX(Tablas!$B$4:$B$8,MATCH(AZ175,Tablas!$A$4:$A$8,0)))</f>
      </c>
      <c r="FB175" s="3">
        <f>IF(BA175="",0,INDEX(Tablas!$B$4:$B$8,MATCH(BA175,Tablas!$A$4:$A$8,0)))</f>
      </c>
      <c r="FC175" s="3">
        <f>IF(BB175="",0,INDEX(Tablas!$B$4:$B$8,MATCH(BB175,Tablas!$A$4:$A$8,0)))</f>
      </c>
      <c r="FD175" s="3">
        <f>IF(BC175="",0,INDEX(Tablas!$B$4:$B$8,MATCH(BC175,Tablas!$A$4:$A$8,0)))</f>
      </c>
      <c r="FE175" s="3">
        <f>IF(BD175="",0,INDEX(Tablas!$B$4:$B$8,MATCH(BD175,Tablas!$A$4:$A$8,0)))</f>
      </c>
      <c r="FF175" s="3">
        <f>IF(BE175="",0,INDEX(Tablas!$C$4:$C$8,MATCH(BE175,Tablas!$A$4:$A$8,0)))</f>
      </c>
      <c r="FG175" s="3">
        <f>IF(BF175="",0,INDEX(Tablas!$B$4:$B$8,MATCH(BF175,Tablas!$A$4:$A$8,0)))</f>
      </c>
      <c r="FH175" s="3">
        <f>IF(BG175="",0,INDEX(Tablas!$B$4:$B$8,MATCH(BG175,Tablas!$A$4:$A$8,0)))</f>
      </c>
      <c r="FI175" s="3">
        <f>IF(BH175="",0,INDEX(Tablas!$B$4:$B$8,MATCH(BH175,Tablas!$A$4:$A$8,0)))</f>
      </c>
      <c r="FJ175" s="3">
        <f>IF(BI175="",0,INDEX(Tablas!$C$4:$C$8,MATCH(BI175,Tablas!$A$4:$A$8,0)))</f>
      </c>
      <c r="FK175" s="3">
        <f>IF(BJ175="",0,INDEX(Tablas!$C$4:$C$8,MATCH(BJ175,Tablas!$A$4:$A$8,0)))</f>
      </c>
      <c r="FL175" s="3">
        <f>IF(BK175="",0,INDEX(Tablas!$C$4:$C$8,MATCH(BK175,Tablas!$A$4:$A$8,0)))</f>
      </c>
      <c r="FM175" s="3">
        <f>IF(BL175="",0,INDEX(Tablas!$C$4:$C$8,MATCH(BL175,Tablas!$A$4:$A$8,0)))</f>
      </c>
      <c r="FN175" s="3">
        <f>IF(BM175="",0,INDEX(Tablas!$C$4:$C$8,MATCH(BM175,Tablas!$A$4:$A$8,0)))</f>
      </c>
      <c r="FO175" s="3">
        <f>IF(BN175="",0,INDEX(Tablas!$C$4:$C$8,MATCH(BN175,Tablas!$A$4:$A$8,0)))</f>
      </c>
      <c r="FP175" s="3">
        <f>IF(BO175="",0,INDEX(Tablas!$C$4:$C$8,MATCH(BO175,Tablas!$A$4:$A$8,0)))</f>
      </c>
      <c r="FQ175" s="3">
        <f>IF(OR($B175&lt;&gt;"Sí",BP175=""),0,INDEX(Tablas!$C$4:$C$8,MATCH(BP175,Tablas!$A$4:$A$8,0)))</f>
      </c>
      <c r="FR175" s="3">
        <f>IF(OR($B175&lt;&gt;"Sí",BQ175=""),0,INDEX(Tablas!$C$4:$C$8,MATCH(BQ175,Tablas!$A$4:$A$8,0)))</f>
      </c>
      <c r="FS175" s="3">
        <f>IF(OR($B175&lt;&gt;"Sí",BR175=""),0,INDEX(Tablas!$C$4:$C$8,MATCH(BR175,Tablas!$A$4:$A$8,0)))</f>
      </c>
      <c r="FT175" s="3">
        <f>IF(OR($B175&lt;&gt;"Sí",BS175=""),0,INDEX(Tablas!$C$4:$C$8,MATCH(BS175,Tablas!$A$4:$A$8,0)))</f>
      </c>
      <c r="FU175" s="3">
        <f>IF(OR($C175&lt;&gt;"Sí",BT175=""),0,INDEX(Tablas!$C$4:$C$8,MATCH(BT175,Tablas!$A$4:$A$8,0)))</f>
      </c>
      <c r="FV175" s="3">
        <f>IF(OR($C175&lt;&gt;"Sí",BU175=""),0,INDEX(Tablas!$C$4:$C$8,MATCH(BU175,Tablas!$A$4:$A$8,0)))</f>
      </c>
      <c r="FW175" s="3">
        <f>IF(OR($C175&lt;&gt;"Sí",BV175=""),0,INDEX(Tablas!$C$4:$C$8,MATCH(BV175,Tablas!$A$4:$A$8,0)))</f>
      </c>
      <c r="FX175" s="3">
        <f>IF(OR($C175&lt;&gt;"Sí",BW175=""),0,INDEX(Tablas!$C$4:$C$8,MATCH(BW175,Tablas!$A$4:$A$8,0)))</f>
      </c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6">
        <f>IF(COUNTA($A176:$BW176)=0,"",SUM(DE176:FX176))</f>
      </c>
      <c r="BY176" s="6">
        <f>IF(BX176="","",IF(BX176&lt;Tablas!$C$11,"Nulo",IF(BX176&lt;Tablas!$D$11,"Bajo",IF(BX176&lt;Tablas!$E$11,"Medio",IF(BX176&lt;Tablas!$F$11,"Alto","Muy alto")))))</f>
      </c>
      <c r="BZ176" s="3">
        <f>IF($BX176="","",SUM(DE176,DG176,DF176,DH176,DI176))</f>
      </c>
      <c r="CA176" s="3">
        <f>IF(BZ176="","",IF(BZ176&lt;Tablas!$C$12,"Nulo",IF(BZ176&lt;Tablas!$D$12,"Bajo",IF(BZ176&lt;Tablas!$E$12,"Medio",IF(BZ176&lt;Tablas!$F$12,"Alto","Muy alto")))))</f>
      </c>
      <c r="CB176" s="3">
        <f>IF($BX176="","",SUM(DJ176,DP176,DK176,DL176,DM176,DN176,DO176,FQ176,FR176,FS176,FT176,DQ176,DR176,DS176,DT176,EC176,ED176,EE176,EF176,EA176,EB176,EG176,EH176,EM176,EN176))</f>
      </c>
      <c r="CC176" s="3">
        <f>IF(CB176="","",IF(CB176&lt;Tablas!$C$13,"Nulo",IF(CB176&lt;Tablas!$D$13,"Bajo",IF(CB176&lt;Tablas!$E$13,"Medio",IF(CB176&lt;Tablas!$F$13,"Alto","Muy alto")))))</f>
      </c>
      <c r="CD176" s="3">
        <f>IF($BX176="","",SUM(DU176,DV176,DW176,DX176,DY176,DZ176))</f>
      </c>
      <c r="CE176" s="3">
        <f>IF(CD176="","",IF(CD176&lt;Tablas!$C$14,"Nulo",IF(CD176&lt;Tablas!$D$14,"Bajo",IF(CD176&lt;Tablas!$E$14,"Medio",IF(CD176&lt;Tablas!$F$14,"Alto","Muy alto")))))</f>
      </c>
      <c r="CF176" s="3">
        <f>IF($BX176="","",SUM(EI176,EJ176,EK176,EL176,EO176,EP176,EQ176,ER176,ES176,ET176,EU176,EV176,EW176,EX176,FU176,FV176,FW176,FX176,FI176,FJ176,FK176,FL176,FM176,FN176,FO176,FP176))</f>
      </c>
      <c r="CG176" s="3">
        <f>IF(CF176="","",IF(CF176&lt;Tablas!$C$15,"Nulo",IF(CF176&lt;Tablas!$D$15,"Bajo",IF(CF176&lt;Tablas!$E$15,"Medio",IF(CF176&lt;Tablas!$F$15,"Alto","Muy alto")))))</f>
      </c>
      <c r="CH176" s="3">
        <f>IF($BX176="","",SUM(EY176,EZ176,FA176,FB176,FC176,FD176,FG176,FH176,FE176,FF176))</f>
      </c>
      <c r="CI176" s="3">
        <f>IF(CH176="","",IF(CH176&lt;Tablas!$C$16,"Nulo",IF(CH176&lt;Tablas!$D$16,"Bajo",IF(CH176&lt;Tablas!$E$16,"Medio",IF(CH176&lt;Tablas!$F$16,"Alto","Muy alto")))))</f>
      </c>
      <c r="CJ176" s="3">
        <f>IF($BX176="","",SUM(DE176,DG176,DF176,DH176,DI176))</f>
      </c>
      <c r="CK176" s="3">
        <f>IF(CJ176="","",IF(CJ176&lt;Tablas!$C$17,"Nulo",IF(CJ176&lt;Tablas!$D$17,"Bajo",IF(CJ176&lt;Tablas!$E$17,"Medio",IF(CJ176&lt;Tablas!$F$17,"Alto","Muy alto")))))</f>
      </c>
      <c r="CL176" s="3">
        <f>IF($BX176="","",SUM(DJ176,DP176,DK176,DL176,DM176,DN176,DO176,FQ176,FR176,FS176,FT176,DQ176,DR176,DS176,DT176))</f>
      </c>
      <c r="CM176" s="3">
        <f>IF(CL176="","",IF(CL176&lt;Tablas!$C$18,"Nulo",IF(CL176&lt;Tablas!$D$18,"Bajo",IF(CL176&lt;Tablas!$E$18,"Medio",IF(CL176&lt;Tablas!$F$18,"Alto","Muy alto")))))</f>
      </c>
      <c r="CN176" s="3">
        <f>IF($BX176="","",SUM(EC176,ED176,EE176,EF176,EA176,EB176,EG176,EH176,EM176,EN176))</f>
      </c>
      <c r="CO176" s="3">
        <f>IF(CN176="","",IF(CN176&lt;Tablas!$C$19,"Nulo",IF(CN176&lt;Tablas!$D$19,"Bajo",IF(CN176&lt;Tablas!$E$19,"Medio",IF(CN176&lt;Tablas!$F$19,"Alto","Muy alto")))))</f>
      </c>
      <c r="CP176" s="3">
        <f>IF($BX176="","",SUM(DU176,DV176))</f>
      </c>
      <c r="CQ176" s="3">
        <f>IF(CP176="","",IF(CP176&lt;Tablas!$C$20,"Nulo",IF(CP176&lt;Tablas!$D$20,"Bajo",IF(CP176&lt;Tablas!$E$20,"Medio",IF(CP176&lt;Tablas!$F$20,"Alto","Muy alto")))))</f>
      </c>
      <c r="CR176" s="3">
        <f>IF($BX176="","",SUM(DW176,DX176,DY176,DZ176))</f>
      </c>
      <c r="CS176" s="3">
        <f>IF(CR176="","",IF(CR176&lt;Tablas!$C$21,"Nulo",IF(CR176&lt;Tablas!$D$21,"Bajo",IF(CR176&lt;Tablas!$E$21,"Medio",IF(CR176&lt;Tablas!$F$21,"Alto","Muy alto")))))</f>
      </c>
      <c r="CT176" s="3">
        <f>IF($BX176="","",SUM(EI176,EJ176,EK176,EL176,EO176,EP176,EQ176,ER176,ES176))</f>
      </c>
      <c r="CU176" s="3">
        <f>IF(CT176="","",IF(CT176&lt;Tablas!$C$22,"Nulo",IF(CT176&lt;Tablas!$D$22,"Bajo",IF(CT176&lt;Tablas!$E$22,"Medio",IF(CT176&lt;Tablas!$F$22,"Alto","Muy alto")))))</f>
      </c>
      <c r="CV176" s="3">
        <f>IF($BX176="","",SUM(ET176,EU176,EV176,EW176,EX176,FU176,FV176,FW176,FX176))</f>
      </c>
      <c r="CW176" s="3">
        <f>IF(CV176="","",IF(CV176&lt;Tablas!$C$23,"Nulo",IF(CV176&lt;Tablas!$D$23,"Bajo",IF(CV176&lt;Tablas!$E$23,"Medio",IF(CV176&lt;Tablas!$F$23,"Alto","Muy alto")))))</f>
      </c>
      <c r="CX176" s="3">
        <f>IF($BX176="","",SUM(FI176,FJ176,FK176,FL176,FM176,FN176,FO176,FP176))</f>
      </c>
      <c r="CY176" s="3">
        <f>IF(CX176="","",IF(CX176&lt;Tablas!$C$24,"Nulo",IF(CX176&lt;Tablas!$D$24,"Bajo",IF(CX176&lt;Tablas!$E$24,"Medio",IF(CX176&lt;Tablas!$F$24,"Alto","Muy alto")))))</f>
      </c>
      <c r="CZ176" s="3">
        <f>IF($BX176="","",SUM(EY176,EZ176,FA176,FB176,FC176,FD176))</f>
      </c>
      <c r="DA176" s="3">
        <f>IF(CZ176="","",IF(CZ176&lt;Tablas!$C$25,"Nulo",IF(CZ176&lt;Tablas!$D$25,"Bajo",IF(CZ176&lt;Tablas!$E$25,"Medio",IF(CZ176&lt;Tablas!$F$25,"Alto","Muy alto")))))</f>
      </c>
      <c r="DB176" s="3">
        <f>IF($BX176="","",SUM(FG176,FH176,FE176,FF176))</f>
      </c>
      <c r="DC176" s="3">
        <f>IF(DB176="","",IF(DB176&lt;Tablas!$C$26,"Nulo",IF(DB176&lt;Tablas!$D$26,"Bajo",IF(DB176&lt;Tablas!$E$26,"Medio",IF(DB176&lt;Tablas!$F$26,"Alto","Muy alto")))))</f>
      </c>
      <c r="DD176" s="3">
        <f>IF($BX176="","",COUNTBLANK(D176:BO176)+IF($B176="Sí",COUNTBLANK(BP176:BS176),0)+IF($C176="Sí",COUNTBLANK(BT176:BW176),0)+IF($B176="",1,0)+IF($C176="",1,0))</f>
      </c>
      <c r="DE176" s="3">
        <f>IF(D176="",0,INDEX(Tablas!$B$4:$B$8,MATCH(D176,Tablas!$A$4:$A$8,0)))</f>
      </c>
      <c r="DF176" s="3">
        <f>IF(E176="",0,INDEX(Tablas!$C$4:$C$8,MATCH(E176,Tablas!$A$4:$A$8,0)))</f>
      </c>
      <c r="DG176" s="3">
        <f>IF(F176="",0,INDEX(Tablas!$C$4:$C$8,MATCH(F176,Tablas!$A$4:$A$8,0)))</f>
      </c>
      <c r="DH176" s="3">
        <f>IF(G176="",0,INDEX(Tablas!$B$4:$B$8,MATCH(G176,Tablas!$A$4:$A$8,0)))</f>
      </c>
      <c r="DI176" s="3">
        <f>IF(H176="",0,INDEX(Tablas!$C$4:$C$8,MATCH(H176,Tablas!$A$4:$A$8,0)))</f>
      </c>
      <c r="DJ176" s="3">
        <f>IF(I176="",0,INDEX(Tablas!$C$4:$C$8,MATCH(I176,Tablas!$A$4:$A$8,0)))</f>
      </c>
      <c r="DK176" s="3">
        <f>IF(J176="",0,INDEX(Tablas!$C$4:$C$8,MATCH(J176,Tablas!$A$4:$A$8,0)))</f>
      </c>
      <c r="DL176" s="3">
        <f>IF(K176="",0,INDEX(Tablas!$C$4:$C$8,MATCH(K176,Tablas!$A$4:$A$8,0)))</f>
      </c>
      <c r="DM176" s="3">
        <f>IF(L176="",0,INDEX(Tablas!$C$4:$C$8,MATCH(L176,Tablas!$A$4:$A$8,0)))</f>
      </c>
      <c r="DN176" s="3">
        <f>IF(M176="",0,INDEX(Tablas!$C$4:$C$8,MATCH(M176,Tablas!$A$4:$A$8,0)))</f>
      </c>
      <c r="DO176" s="3">
        <f>IF(N176="",0,INDEX(Tablas!$C$4:$C$8,MATCH(N176,Tablas!$A$4:$A$8,0)))</f>
      </c>
      <c r="DP176" s="3">
        <f>IF(O176="",0,INDEX(Tablas!$C$4:$C$8,MATCH(O176,Tablas!$A$4:$A$8,0)))</f>
      </c>
      <c r="DQ176" s="3">
        <f>IF(P176="",0,INDEX(Tablas!$C$4:$C$8,MATCH(P176,Tablas!$A$4:$A$8,0)))</f>
      </c>
      <c r="DR176" s="3">
        <f>IF(Q176="",0,INDEX(Tablas!$C$4:$C$8,MATCH(Q176,Tablas!$A$4:$A$8,0)))</f>
      </c>
      <c r="DS176" s="3">
        <f>IF(R176="",0,INDEX(Tablas!$C$4:$C$8,MATCH(R176,Tablas!$A$4:$A$8,0)))</f>
      </c>
      <c r="DT176" s="3">
        <f>IF(S176="",0,INDEX(Tablas!$C$4:$C$8,MATCH(S176,Tablas!$A$4:$A$8,0)))</f>
      </c>
      <c r="DU176" s="3">
        <f>IF(T176="",0,INDEX(Tablas!$C$4:$C$8,MATCH(T176,Tablas!$A$4:$A$8,0)))</f>
      </c>
      <c r="DV176" s="3">
        <f>IF(U176="",0,INDEX(Tablas!$C$4:$C$8,MATCH(U176,Tablas!$A$4:$A$8,0)))</f>
      </c>
      <c r="DW176" s="3">
        <f>IF(V176="",0,INDEX(Tablas!$C$4:$C$8,MATCH(V176,Tablas!$A$4:$A$8,0)))</f>
      </c>
      <c r="DX176" s="3">
        <f>IF(W176="",0,INDEX(Tablas!$C$4:$C$8,MATCH(W176,Tablas!$A$4:$A$8,0)))</f>
      </c>
      <c r="DY176" s="3">
        <f>IF(X176="",0,INDEX(Tablas!$C$4:$C$8,MATCH(X176,Tablas!$A$4:$A$8,0)))</f>
      </c>
      <c r="DZ176" s="3">
        <f>IF(Y176="",0,INDEX(Tablas!$C$4:$C$8,MATCH(Y176,Tablas!$A$4:$A$8,0)))</f>
      </c>
      <c r="EA176" s="3">
        <f>IF(Z176="",0,INDEX(Tablas!$B$4:$B$8,MATCH(Z176,Tablas!$A$4:$A$8,0)))</f>
      </c>
      <c r="EB176" s="3">
        <f>IF(AA176="",0,INDEX(Tablas!$B$4:$B$8,MATCH(AA176,Tablas!$A$4:$A$8,0)))</f>
      </c>
      <c r="EC176" s="3">
        <f>IF(AB176="",0,INDEX(Tablas!$B$4:$B$8,MATCH(AB176,Tablas!$A$4:$A$8,0)))</f>
      </c>
      <c r="ED176" s="3">
        <f>IF(AC176="",0,INDEX(Tablas!$B$4:$B$8,MATCH(AC176,Tablas!$A$4:$A$8,0)))</f>
      </c>
      <c r="EE176" s="3">
        <f>IF(AD176="",0,INDEX(Tablas!$B$4:$B$8,MATCH(AD176,Tablas!$A$4:$A$8,0)))</f>
      </c>
      <c r="EF176" s="3">
        <f>IF(AE176="",0,INDEX(Tablas!$B$4:$B$8,MATCH(AE176,Tablas!$A$4:$A$8,0)))</f>
      </c>
      <c r="EG176" s="3">
        <f>IF(AF176="",0,INDEX(Tablas!$C$4:$C$8,MATCH(AF176,Tablas!$A$4:$A$8,0)))</f>
      </c>
      <c r="EH176" s="3">
        <f>IF(AG176="",0,INDEX(Tablas!$B$4:$B$8,MATCH(AG176,Tablas!$A$4:$A$8,0)))</f>
      </c>
      <c r="EI176" s="3">
        <f>IF(AH176="",0,INDEX(Tablas!$B$4:$B$8,MATCH(AH176,Tablas!$A$4:$A$8,0)))</f>
      </c>
      <c r="EJ176" s="3">
        <f>IF(AI176="",0,INDEX(Tablas!$B$4:$B$8,MATCH(AI176,Tablas!$A$4:$A$8,0)))</f>
      </c>
      <c r="EK176" s="3">
        <f>IF(AJ176="",0,INDEX(Tablas!$B$4:$B$8,MATCH(AJ176,Tablas!$A$4:$A$8,0)))</f>
      </c>
      <c r="EL176" s="3">
        <f>IF(AK176="",0,INDEX(Tablas!$B$4:$B$8,MATCH(AK176,Tablas!$A$4:$A$8,0)))</f>
      </c>
      <c r="EM176" s="3">
        <f>IF(AL176="",0,INDEX(Tablas!$B$4:$B$8,MATCH(AL176,Tablas!$A$4:$A$8,0)))</f>
      </c>
      <c r="EN176" s="3">
        <f>IF(AM176="",0,INDEX(Tablas!$B$4:$B$8,MATCH(AM176,Tablas!$A$4:$A$8,0)))</f>
      </c>
      <c r="EO176" s="3">
        <f>IF(AN176="",0,INDEX(Tablas!$B$4:$B$8,MATCH(AN176,Tablas!$A$4:$A$8,0)))</f>
      </c>
      <c r="EP176" s="3">
        <f>IF(AO176="",0,INDEX(Tablas!$B$4:$B$8,MATCH(AO176,Tablas!$A$4:$A$8,0)))</f>
      </c>
      <c r="EQ176" s="3">
        <f>IF(AP176="",0,INDEX(Tablas!$B$4:$B$8,MATCH(AP176,Tablas!$A$4:$A$8,0)))</f>
      </c>
      <c r="ER176" s="3">
        <f>IF(AQ176="",0,INDEX(Tablas!$B$4:$B$8,MATCH(AQ176,Tablas!$A$4:$A$8,0)))</f>
      </c>
      <c r="ES176" s="3">
        <f>IF(AR176="",0,INDEX(Tablas!$B$4:$B$8,MATCH(AR176,Tablas!$A$4:$A$8,0)))</f>
      </c>
      <c r="ET176" s="3">
        <f>IF(AS176="",0,INDEX(Tablas!$B$4:$B$8,MATCH(AS176,Tablas!$A$4:$A$8,0)))</f>
      </c>
      <c r="EU176" s="3">
        <f>IF(AT176="",0,INDEX(Tablas!$B$4:$B$8,MATCH(AT176,Tablas!$A$4:$A$8,0)))</f>
      </c>
      <c r="EV176" s="3">
        <f>IF(AU176="",0,INDEX(Tablas!$B$4:$B$8,MATCH(AU176,Tablas!$A$4:$A$8,0)))</f>
      </c>
      <c r="EW176" s="3">
        <f>IF(AV176="",0,INDEX(Tablas!$B$4:$B$8,MATCH(AV176,Tablas!$A$4:$A$8,0)))</f>
      </c>
      <c r="EX176" s="3">
        <f>IF(AW176="",0,INDEX(Tablas!$B$4:$B$8,MATCH(AW176,Tablas!$A$4:$A$8,0)))</f>
      </c>
      <c r="EY176" s="3">
        <f>IF(AX176="",0,INDEX(Tablas!$B$4:$B$8,MATCH(AX176,Tablas!$A$4:$A$8,0)))</f>
      </c>
      <c r="EZ176" s="3">
        <f>IF(AY176="",0,INDEX(Tablas!$B$4:$B$8,MATCH(AY176,Tablas!$A$4:$A$8,0)))</f>
      </c>
      <c r="FA176" s="3">
        <f>IF(AZ176="",0,INDEX(Tablas!$B$4:$B$8,MATCH(AZ176,Tablas!$A$4:$A$8,0)))</f>
      </c>
      <c r="FB176" s="3">
        <f>IF(BA176="",0,INDEX(Tablas!$B$4:$B$8,MATCH(BA176,Tablas!$A$4:$A$8,0)))</f>
      </c>
      <c r="FC176" s="3">
        <f>IF(BB176="",0,INDEX(Tablas!$B$4:$B$8,MATCH(BB176,Tablas!$A$4:$A$8,0)))</f>
      </c>
      <c r="FD176" s="3">
        <f>IF(BC176="",0,INDEX(Tablas!$B$4:$B$8,MATCH(BC176,Tablas!$A$4:$A$8,0)))</f>
      </c>
      <c r="FE176" s="3">
        <f>IF(BD176="",0,INDEX(Tablas!$B$4:$B$8,MATCH(BD176,Tablas!$A$4:$A$8,0)))</f>
      </c>
      <c r="FF176" s="3">
        <f>IF(BE176="",0,INDEX(Tablas!$C$4:$C$8,MATCH(BE176,Tablas!$A$4:$A$8,0)))</f>
      </c>
      <c r="FG176" s="3">
        <f>IF(BF176="",0,INDEX(Tablas!$B$4:$B$8,MATCH(BF176,Tablas!$A$4:$A$8,0)))</f>
      </c>
      <c r="FH176" s="3">
        <f>IF(BG176="",0,INDEX(Tablas!$B$4:$B$8,MATCH(BG176,Tablas!$A$4:$A$8,0)))</f>
      </c>
      <c r="FI176" s="3">
        <f>IF(BH176="",0,INDEX(Tablas!$B$4:$B$8,MATCH(BH176,Tablas!$A$4:$A$8,0)))</f>
      </c>
      <c r="FJ176" s="3">
        <f>IF(BI176="",0,INDEX(Tablas!$C$4:$C$8,MATCH(BI176,Tablas!$A$4:$A$8,0)))</f>
      </c>
      <c r="FK176" s="3">
        <f>IF(BJ176="",0,INDEX(Tablas!$C$4:$C$8,MATCH(BJ176,Tablas!$A$4:$A$8,0)))</f>
      </c>
      <c r="FL176" s="3">
        <f>IF(BK176="",0,INDEX(Tablas!$C$4:$C$8,MATCH(BK176,Tablas!$A$4:$A$8,0)))</f>
      </c>
      <c r="FM176" s="3">
        <f>IF(BL176="",0,INDEX(Tablas!$C$4:$C$8,MATCH(BL176,Tablas!$A$4:$A$8,0)))</f>
      </c>
      <c r="FN176" s="3">
        <f>IF(BM176="",0,INDEX(Tablas!$C$4:$C$8,MATCH(BM176,Tablas!$A$4:$A$8,0)))</f>
      </c>
      <c r="FO176" s="3">
        <f>IF(BN176="",0,INDEX(Tablas!$C$4:$C$8,MATCH(BN176,Tablas!$A$4:$A$8,0)))</f>
      </c>
      <c r="FP176" s="3">
        <f>IF(BO176="",0,INDEX(Tablas!$C$4:$C$8,MATCH(BO176,Tablas!$A$4:$A$8,0)))</f>
      </c>
      <c r="FQ176" s="3">
        <f>IF(OR($B176&lt;&gt;"Sí",BP176=""),0,INDEX(Tablas!$C$4:$C$8,MATCH(BP176,Tablas!$A$4:$A$8,0)))</f>
      </c>
      <c r="FR176" s="3">
        <f>IF(OR($B176&lt;&gt;"Sí",BQ176=""),0,INDEX(Tablas!$C$4:$C$8,MATCH(BQ176,Tablas!$A$4:$A$8,0)))</f>
      </c>
      <c r="FS176" s="3">
        <f>IF(OR($B176&lt;&gt;"Sí",BR176=""),0,INDEX(Tablas!$C$4:$C$8,MATCH(BR176,Tablas!$A$4:$A$8,0)))</f>
      </c>
      <c r="FT176" s="3">
        <f>IF(OR($B176&lt;&gt;"Sí",BS176=""),0,INDEX(Tablas!$C$4:$C$8,MATCH(BS176,Tablas!$A$4:$A$8,0)))</f>
      </c>
      <c r="FU176" s="3">
        <f>IF(OR($C176&lt;&gt;"Sí",BT176=""),0,INDEX(Tablas!$C$4:$C$8,MATCH(BT176,Tablas!$A$4:$A$8,0)))</f>
      </c>
      <c r="FV176" s="3">
        <f>IF(OR($C176&lt;&gt;"Sí",BU176=""),0,INDEX(Tablas!$C$4:$C$8,MATCH(BU176,Tablas!$A$4:$A$8,0)))</f>
      </c>
      <c r="FW176" s="3">
        <f>IF(OR($C176&lt;&gt;"Sí",BV176=""),0,INDEX(Tablas!$C$4:$C$8,MATCH(BV176,Tablas!$A$4:$A$8,0)))</f>
      </c>
      <c r="FX176" s="3">
        <f>IF(OR($C176&lt;&gt;"Sí",BW176=""),0,INDEX(Tablas!$C$4:$C$8,MATCH(BW176,Tablas!$A$4:$A$8,0)))</f>
      </c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6">
        <f>IF(COUNTA($A177:$BW177)=0,"",SUM(DE177:FX177))</f>
      </c>
      <c r="BY177" s="6">
        <f>IF(BX177="","",IF(BX177&lt;Tablas!$C$11,"Nulo",IF(BX177&lt;Tablas!$D$11,"Bajo",IF(BX177&lt;Tablas!$E$11,"Medio",IF(BX177&lt;Tablas!$F$11,"Alto","Muy alto")))))</f>
      </c>
      <c r="BZ177" s="3">
        <f>IF($BX177="","",SUM(DE177,DG177,DF177,DH177,DI177))</f>
      </c>
      <c r="CA177" s="3">
        <f>IF(BZ177="","",IF(BZ177&lt;Tablas!$C$12,"Nulo",IF(BZ177&lt;Tablas!$D$12,"Bajo",IF(BZ177&lt;Tablas!$E$12,"Medio",IF(BZ177&lt;Tablas!$F$12,"Alto","Muy alto")))))</f>
      </c>
      <c r="CB177" s="3">
        <f>IF($BX177="","",SUM(DJ177,DP177,DK177,DL177,DM177,DN177,DO177,FQ177,FR177,FS177,FT177,DQ177,DR177,DS177,DT177,EC177,ED177,EE177,EF177,EA177,EB177,EG177,EH177,EM177,EN177))</f>
      </c>
      <c r="CC177" s="3">
        <f>IF(CB177="","",IF(CB177&lt;Tablas!$C$13,"Nulo",IF(CB177&lt;Tablas!$D$13,"Bajo",IF(CB177&lt;Tablas!$E$13,"Medio",IF(CB177&lt;Tablas!$F$13,"Alto","Muy alto")))))</f>
      </c>
      <c r="CD177" s="3">
        <f>IF($BX177="","",SUM(DU177,DV177,DW177,DX177,DY177,DZ177))</f>
      </c>
      <c r="CE177" s="3">
        <f>IF(CD177="","",IF(CD177&lt;Tablas!$C$14,"Nulo",IF(CD177&lt;Tablas!$D$14,"Bajo",IF(CD177&lt;Tablas!$E$14,"Medio",IF(CD177&lt;Tablas!$F$14,"Alto","Muy alto")))))</f>
      </c>
      <c r="CF177" s="3">
        <f>IF($BX177="","",SUM(EI177,EJ177,EK177,EL177,EO177,EP177,EQ177,ER177,ES177,ET177,EU177,EV177,EW177,EX177,FU177,FV177,FW177,FX177,FI177,FJ177,FK177,FL177,FM177,FN177,FO177,FP177))</f>
      </c>
      <c r="CG177" s="3">
        <f>IF(CF177="","",IF(CF177&lt;Tablas!$C$15,"Nulo",IF(CF177&lt;Tablas!$D$15,"Bajo",IF(CF177&lt;Tablas!$E$15,"Medio",IF(CF177&lt;Tablas!$F$15,"Alto","Muy alto")))))</f>
      </c>
      <c r="CH177" s="3">
        <f>IF($BX177="","",SUM(EY177,EZ177,FA177,FB177,FC177,FD177,FG177,FH177,FE177,FF177))</f>
      </c>
      <c r="CI177" s="3">
        <f>IF(CH177="","",IF(CH177&lt;Tablas!$C$16,"Nulo",IF(CH177&lt;Tablas!$D$16,"Bajo",IF(CH177&lt;Tablas!$E$16,"Medio",IF(CH177&lt;Tablas!$F$16,"Alto","Muy alto")))))</f>
      </c>
      <c r="CJ177" s="3">
        <f>IF($BX177="","",SUM(DE177,DG177,DF177,DH177,DI177))</f>
      </c>
      <c r="CK177" s="3">
        <f>IF(CJ177="","",IF(CJ177&lt;Tablas!$C$17,"Nulo",IF(CJ177&lt;Tablas!$D$17,"Bajo",IF(CJ177&lt;Tablas!$E$17,"Medio",IF(CJ177&lt;Tablas!$F$17,"Alto","Muy alto")))))</f>
      </c>
      <c r="CL177" s="3">
        <f>IF($BX177="","",SUM(DJ177,DP177,DK177,DL177,DM177,DN177,DO177,FQ177,FR177,FS177,FT177,DQ177,DR177,DS177,DT177))</f>
      </c>
      <c r="CM177" s="3">
        <f>IF(CL177="","",IF(CL177&lt;Tablas!$C$18,"Nulo",IF(CL177&lt;Tablas!$D$18,"Bajo",IF(CL177&lt;Tablas!$E$18,"Medio",IF(CL177&lt;Tablas!$F$18,"Alto","Muy alto")))))</f>
      </c>
      <c r="CN177" s="3">
        <f>IF($BX177="","",SUM(EC177,ED177,EE177,EF177,EA177,EB177,EG177,EH177,EM177,EN177))</f>
      </c>
      <c r="CO177" s="3">
        <f>IF(CN177="","",IF(CN177&lt;Tablas!$C$19,"Nulo",IF(CN177&lt;Tablas!$D$19,"Bajo",IF(CN177&lt;Tablas!$E$19,"Medio",IF(CN177&lt;Tablas!$F$19,"Alto","Muy alto")))))</f>
      </c>
      <c r="CP177" s="3">
        <f>IF($BX177="","",SUM(DU177,DV177))</f>
      </c>
      <c r="CQ177" s="3">
        <f>IF(CP177="","",IF(CP177&lt;Tablas!$C$20,"Nulo",IF(CP177&lt;Tablas!$D$20,"Bajo",IF(CP177&lt;Tablas!$E$20,"Medio",IF(CP177&lt;Tablas!$F$20,"Alto","Muy alto")))))</f>
      </c>
      <c r="CR177" s="3">
        <f>IF($BX177="","",SUM(DW177,DX177,DY177,DZ177))</f>
      </c>
      <c r="CS177" s="3">
        <f>IF(CR177="","",IF(CR177&lt;Tablas!$C$21,"Nulo",IF(CR177&lt;Tablas!$D$21,"Bajo",IF(CR177&lt;Tablas!$E$21,"Medio",IF(CR177&lt;Tablas!$F$21,"Alto","Muy alto")))))</f>
      </c>
      <c r="CT177" s="3">
        <f>IF($BX177="","",SUM(EI177,EJ177,EK177,EL177,EO177,EP177,EQ177,ER177,ES177))</f>
      </c>
      <c r="CU177" s="3">
        <f>IF(CT177="","",IF(CT177&lt;Tablas!$C$22,"Nulo",IF(CT177&lt;Tablas!$D$22,"Bajo",IF(CT177&lt;Tablas!$E$22,"Medio",IF(CT177&lt;Tablas!$F$22,"Alto","Muy alto")))))</f>
      </c>
      <c r="CV177" s="3">
        <f>IF($BX177="","",SUM(ET177,EU177,EV177,EW177,EX177,FU177,FV177,FW177,FX177))</f>
      </c>
      <c r="CW177" s="3">
        <f>IF(CV177="","",IF(CV177&lt;Tablas!$C$23,"Nulo",IF(CV177&lt;Tablas!$D$23,"Bajo",IF(CV177&lt;Tablas!$E$23,"Medio",IF(CV177&lt;Tablas!$F$23,"Alto","Muy alto")))))</f>
      </c>
      <c r="CX177" s="3">
        <f>IF($BX177="","",SUM(FI177,FJ177,FK177,FL177,FM177,FN177,FO177,FP177))</f>
      </c>
      <c r="CY177" s="3">
        <f>IF(CX177="","",IF(CX177&lt;Tablas!$C$24,"Nulo",IF(CX177&lt;Tablas!$D$24,"Bajo",IF(CX177&lt;Tablas!$E$24,"Medio",IF(CX177&lt;Tablas!$F$24,"Alto","Muy alto")))))</f>
      </c>
      <c r="CZ177" s="3">
        <f>IF($BX177="","",SUM(EY177,EZ177,FA177,FB177,FC177,FD177))</f>
      </c>
      <c r="DA177" s="3">
        <f>IF(CZ177="","",IF(CZ177&lt;Tablas!$C$25,"Nulo",IF(CZ177&lt;Tablas!$D$25,"Bajo",IF(CZ177&lt;Tablas!$E$25,"Medio",IF(CZ177&lt;Tablas!$F$25,"Alto","Muy alto")))))</f>
      </c>
      <c r="DB177" s="3">
        <f>IF($BX177="","",SUM(FG177,FH177,FE177,FF177))</f>
      </c>
      <c r="DC177" s="3">
        <f>IF(DB177="","",IF(DB177&lt;Tablas!$C$26,"Nulo",IF(DB177&lt;Tablas!$D$26,"Bajo",IF(DB177&lt;Tablas!$E$26,"Medio",IF(DB177&lt;Tablas!$F$26,"Alto","Muy alto")))))</f>
      </c>
      <c r="DD177" s="3">
        <f>IF($BX177="","",COUNTBLANK(D177:BO177)+IF($B177="Sí",COUNTBLANK(BP177:BS177),0)+IF($C177="Sí",COUNTBLANK(BT177:BW177),0)+IF($B177="",1,0)+IF($C177="",1,0))</f>
      </c>
      <c r="DE177" s="3">
        <f>IF(D177="",0,INDEX(Tablas!$B$4:$B$8,MATCH(D177,Tablas!$A$4:$A$8,0)))</f>
      </c>
      <c r="DF177" s="3">
        <f>IF(E177="",0,INDEX(Tablas!$C$4:$C$8,MATCH(E177,Tablas!$A$4:$A$8,0)))</f>
      </c>
      <c r="DG177" s="3">
        <f>IF(F177="",0,INDEX(Tablas!$C$4:$C$8,MATCH(F177,Tablas!$A$4:$A$8,0)))</f>
      </c>
      <c r="DH177" s="3">
        <f>IF(G177="",0,INDEX(Tablas!$B$4:$B$8,MATCH(G177,Tablas!$A$4:$A$8,0)))</f>
      </c>
      <c r="DI177" s="3">
        <f>IF(H177="",0,INDEX(Tablas!$C$4:$C$8,MATCH(H177,Tablas!$A$4:$A$8,0)))</f>
      </c>
      <c r="DJ177" s="3">
        <f>IF(I177="",0,INDEX(Tablas!$C$4:$C$8,MATCH(I177,Tablas!$A$4:$A$8,0)))</f>
      </c>
      <c r="DK177" s="3">
        <f>IF(J177="",0,INDEX(Tablas!$C$4:$C$8,MATCH(J177,Tablas!$A$4:$A$8,0)))</f>
      </c>
      <c r="DL177" s="3">
        <f>IF(K177="",0,INDEX(Tablas!$C$4:$C$8,MATCH(K177,Tablas!$A$4:$A$8,0)))</f>
      </c>
      <c r="DM177" s="3">
        <f>IF(L177="",0,INDEX(Tablas!$C$4:$C$8,MATCH(L177,Tablas!$A$4:$A$8,0)))</f>
      </c>
      <c r="DN177" s="3">
        <f>IF(M177="",0,INDEX(Tablas!$C$4:$C$8,MATCH(M177,Tablas!$A$4:$A$8,0)))</f>
      </c>
      <c r="DO177" s="3">
        <f>IF(N177="",0,INDEX(Tablas!$C$4:$C$8,MATCH(N177,Tablas!$A$4:$A$8,0)))</f>
      </c>
      <c r="DP177" s="3">
        <f>IF(O177="",0,INDEX(Tablas!$C$4:$C$8,MATCH(O177,Tablas!$A$4:$A$8,0)))</f>
      </c>
      <c r="DQ177" s="3">
        <f>IF(P177="",0,INDEX(Tablas!$C$4:$C$8,MATCH(P177,Tablas!$A$4:$A$8,0)))</f>
      </c>
      <c r="DR177" s="3">
        <f>IF(Q177="",0,INDEX(Tablas!$C$4:$C$8,MATCH(Q177,Tablas!$A$4:$A$8,0)))</f>
      </c>
      <c r="DS177" s="3">
        <f>IF(R177="",0,INDEX(Tablas!$C$4:$C$8,MATCH(R177,Tablas!$A$4:$A$8,0)))</f>
      </c>
      <c r="DT177" s="3">
        <f>IF(S177="",0,INDEX(Tablas!$C$4:$C$8,MATCH(S177,Tablas!$A$4:$A$8,0)))</f>
      </c>
      <c r="DU177" s="3">
        <f>IF(T177="",0,INDEX(Tablas!$C$4:$C$8,MATCH(T177,Tablas!$A$4:$A$8,0)))</f>
      </c>
      <c r="DV177" s="3">
        <f>IF(U177="",0,INDEX(Tablas!$C$4:$C$8,MATCH(U177,Tablas!$A$4:$A$8,0)))</f>
      </c>
      <c r="DW177" s="3">
        <f>IF(V177="",0,INDEX(Tablas!$C$4:$C$8,MATCH(V177,Tablas!$A$4:$A$8,0)))</f>
      </c>
      <c r="DX177" s="3">
        <f>IF(W177="",0,INDEX(Tablas!$C$4:$C$8,MATCH(W177,Tablas!$A$4:$A$8,0)))</f>
      </c>
      <c r="DY177" s="3">
        <f>IF(X177="",0,INDEX(Tablas!$C$4:$C$8,MATCH(X177,Tablas!$A$4:$A$8,0)))</f>
      </c>
      <c r="DZ177" s="3">
        <f>IF(Y177="",0,INDEX(Tablas!$C$4:$C$8,MATCH(Y177,Tablas!$A$4:$A$8,0)))</f>
      </c>
      <c r="EA177" s="3">
        <f>IF(Z177="",0,INDEX(Tablas!$B$4:$B$8,MATCH(Z177,Tablas!$A$4:$A$8,0)))</f>
      </c>
      <c r="EB177" s="3">
        <f>IF(AA177="",0,INDEX(Tablas!$B$4:$B$8,MATCH(AA177,Tablas!$A$4:$A$8,0)))</f>
      </c>
      <c r="EC177" s="3">
        <f>IF(AB177="",0,INDEX(Tablas!$B$4:$B$8,MATCH(AB177,Tablas!$A$4:$A$8,0)))</f>
      </c>
      <c r="ED177" s="3">
        <f>IF(AC177="",0,INDEX(Tablas!$B$4:$B$8,MATCH(AC177,Tablas!$A$4:$A$8,0)))</f>
      </c>
      <c r="EE177" s="3">
        <f>IF(AD177="",0,INDEX(Tablas!$B$4:$B$8,MATCH(AD177,Tablas!$A$4:$A$8,0)))</f>
      </c>
      <c r="EF177" s="3">
        <f>IF(AE177="",0,INDEX(Tablas!$B$4:$B$8,MATCH(AE177,Tablas!$A$4:$A$8,0)))</f>
      </c>
      <c r="EG177" s="3">
        <f>IF(AF177="",0,INDEX(Tablas!$C$4:$C$8,MATCH(AF177,Tablas!$A$4:$A$8,0)))</f>
      </c>
      <c r="EH177" s="3">
        <f>IF(AG177="",0,INDEX(Tablas!$B$4:$B$8,MATCH(AG177,Tablas!$A$4:$A$8,0)))</f>
      </c>
      <c r="EI177" s="3">
        <f>IF(AH177="",0,INDEX(Tablas!$B$4:$B$8,MATCH(AH177,Tablas!$A$4:$A$8,0)))</f>
      </c>
      <c r="EJ177" s="3">
        <f>IF(AI177="",0,INDEX(Tablas!$B$4:$B$8,MATCH(AI177,Tablas!$A$4:$A$8,0)))</f>
      </c>
      <c r="EK177" s="3">
        <f>IF(AJ177="",0,INDEX(Tablas!$B$4:$B$8,MATCH(AJ177,Tablas!$A$4:$A$8,0)))</f>
      </c>
      <c r="EL177" s="3">
        <f>IF(AK177="",0,INDEX(Tablas!$B$4:$B$8,MATCH(AK177,Tablas!$A$4:$A$8,0)))</f>
      </c>
      <c r="EM177" s="3">
        <f>IF(AL177="",0,INDEX(Tablas!$B$4:$B$8,MATCH(AL177,Tablas!$A$4:$A$8,0)))</f>
      </c>
      <c r="EN177" s="3">
        <f>IF(AM177="",0,INDEX(Tablas!$B$4:$B$8,MATCH(AM177,Tablas!$A$4:$A$8,0)))</f>
      </c>
      <c r="EO177" s="3">
        <f>IF(AN177="",0,INDEX(Tablas!$B$4:$B$8,MATCH(AN177,Tablas!$A$4:$A$8,0)))</f>
      </c>
      <c r="EP177" s="3">
        <f>IF(AO177="",0,INDEX(Tablas!$B$4:$B$8,MATCH(AO177,Tablas!$A$4:$A$8,0)))</f>
      </c>
      <c r="EQ177" s="3">
        <f>IF(AP177="",0,INDEX(Tablas!$B$4:$B$8,MATCH(AP177,Tablas!$A$4:$A$8,0)))</f>
      </c>
      <c r="ER177" s="3">
        <f>IF(AQ177="",0,INDEX(Tablas!$B$4:$B$8,MATCH(AQ177,Tablas!$A$4:$A$8,0)))</f>
      </c>
      <c r="ES177" s="3">
        <f>IF(AR177="",0,INDEX(Tablas!$B$4:$B$8,MATCH(AR177,Tablas!$A$4:$A$8,0)))</f>
      </c>
      <c r="ET177" s="3">
        <f>IF(AS177="",0,INDEX(Tablas!$B$4:$B$8,MATCH(AS177,Tablas!$A$4:$A$8,0)))</f>
      </c>
      <c r="EU177" s="3">
        <f>IF(AT177="",0,INDEX(Tablas!$B$4:$B$8,MATCH(AT177,Tablas!$A$4:$A$8,0)))</f>
      </c>
      <c r="EV177" s="3">
        <f>IF(AU177="",0,INDEX(Tablas!$B$4:$B$8,MATCH(AU177,Tablas!$A$4:$A$8,0)))</f>
      </c>
      <c r="EW177" s="3">
        <f>IF(AV177="",0,INDEX(Tablas!$B$4:$B$8,MATCH(AV177,Tablas!$A$4:$A$8,0)))</f>
      </c>
      <c r="EX177" s="3">
        <f>IF(AW177="",0,INDEX(Tablas!$B$4:$B$8,MATCH(AW177,Tablas!$A$4:$A$8,0)))</f>
      </c>
      <c r="EY177" s="3">
        <f>IF(AX177="",0,INDEX(Tablas!$B$4:$B$8,MATCH(AX177,Tablas!$A$4:$A$8,0)))</f>
      </c>
      <c r="EZ177" s="3">
        <f>IF(AY177="",0,INDEX(Tablas!$B$4:$B$8,MATCH(AY177,Tablas!$A$4:$A$8,0)))</f>
      </c>
      <c r="FA177" s="3">
        <f>IF(AZ177="",0,INDEX(Tablas!$B$4:$B$8,MATCH(AZ177,Tablas!$A$4:$A$8,0)))</f>
      </c>
      <c r="FB177" s="3">
        <f>IF(BA177="",0,INDEX(Tablas!$B$4:$B$8,MATCH(BA177,Tablas!$A$4:$A$8,0)))</f>
      </c>
      <c r="FC177" s="3">
        <f>IF(BB177="",0,INDEX(Tablas!$B$4:$B$8,MATCH(BB177,Tablas!$A$4:$A$8,0)))</f>
      </c>
      <c r="FD177" s="3">
        <f>IF(BC177="",0,INDEX(Tablas!$B$4:$B$8,MATCH(BC177,Tablas!$A$4:$A$8,0)))</f>
      </c>
      <c r="FE177" s="3">
        <f>IF(BD177="",0,INDEX(Tablas!$B$4:$B$8,MATCH(BD177,Tablas!$A$4:$A$8,0)))</f>
      </c>
      <c r="FF177" s="3">
        <f>IF(BE177="",0,INDEX(Tablas!$C$4:$C$8,MATCH(BE177,Tablas!$A$4:$A$8,0)))</f>
      </c>
      <c r="FG177" s="3">
        <f>IF(BF177="",0,INDEX(Tablas!$B$4:$B$8,MATCH(BF177,Tablas!$A$4:$A$8,0)))</f>
      </c>
      <c r="FH177" s="3">
        <f>IF(BG177="",0,INDEX(Tablas!$B$4:$B$8,MATCH(BG177,Tablas!$A$4:$A$8,0)))</f>
      </c>
      <c r="FI177" s="3">
        <f>IF(BH177="",0,INDEX(Tablas!$B$4:$B$8,MATCH(BH177,Tablas!$A$4:$A$8,0)))</f>
      </c>
      <c r="FJ177" s="3">
        <f>IF(BI177="",0,INDEX(Tablas!$C$4:$C$8,MATCH(BI177,Tablas!$A$4:$A$8,0)))</f>
      </c>
      <c r="FK177" s="3">
        <f>IF(BJ177="",0,INDEX(Tablas!$C$4:$C$8,MATCH(BJ177,Tablas!$A$4:$A$8,0)))</f>
      </c>
      <c r="FL177" s="3">
        <f>IF(BK177="",0,INDEX(Tablas!$C$4:$C$8,MATCH(BK177,Tablas!$A$4:$A$8,0)))</f>
      </c>
      <c r="FM177" s="3">
        <f>IF(BL177="",0,INDEX(Tablas!$C$4:$C$8,MATCH(BL177,Tablas!$A$4:$A$8,0)))</f>
      </c>
      <c r="FN177" s="3">
        <f>IF(BM177="",0,INDEX(Tablas!$C$4:$C$8,MATCH(BM177,Tablas!$A$4:$A$8,0)))</f>
      </c>
      <c r="FO177" s="3">
        <f>IF(BN177="",0,INDEX(Tablas!$C$4:$C$8,MATCH(BN177,Tablas!$A$4:$A$8,0)))</f>
      </c>
      <c r="FP177" s="3">
        <f>IF(BO177="",0,INDEX(Tablas!$C$4:$C$8,MATCH(BO177,Tablas!$A$4:$A$8,0)))</f>
      </c>
      <c r="FQ177" s="3">
        <f>IF(OR($B177&lt;&gt;"Sí",BP177=""),0,INDEX(Tablas!$C$4:$C$8,MATCH(BP177,Tablas!$A$4:$A$8,0)))</f>
      </c>
      <c r="FR177" s="3">
        <f>IF(OR($B177&lt;&gt;"Sí",BQ177=""),0,INDEX(Tablas!$C$4:$C$8,MATCH(BQ177,Tablas!$A$4:$A$8,0)))</f>
      </c>
      <c r="FS177" s="3">
        <f>IF(OR($B177&lt;&gt;"Sí",BR177=""),0,INDEX(Tablas!$C$4:$C$8,MATCH(BR177,Tablas!$A$4:$A$8,0)))</f>
      </c>
      <c r="FT177" s="3">
        <f>IF(OR($B177&lt;&gt;"Sí",BS177=""),0,INDEX(Tablas!$C$4:$C$8,MATCH(BS177,Tablas!$A$4:$A$8,0)))</f>
      </c>
      <c r="FU177" s="3">
        <f>IF(OR($C177&lt;&gt;"Sí",BT177=""),0,INDEX(Tablas!$C$4:$C$8,MATCH(BT177,Tablas!$A$4:$A$8,0)))</f>
      </c>
      <c r="FV177" s="3">
        <f>IF(OR($C177&lt;&gt;"Sí",BU177=""),0,INDEX(Tablas!$C$4:$C$8,MATCH(BU177,Tablas!$A$4:$A$8,0)))</f>
      </c>
      <c r="FW177" s="3">
        <f>IF(OR($C177&lt;&gt;"Sí",BV177=""),0,INDEX(Tablas!$C$4:$C$8,MATCH(BV177,Tablas!$A$4:$A$8,0)))</f>
      </c>
      <c r="FX177" s="3">
        <f>IF(OR($C177&lt;&gt;"Sí",BW177=""),0,INDEX(Tablas!$C$4:$C$8,MATCH(BW177,Tablas!$A$4:$A$8,0)))</f>
      </c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6">
        <f>IF(COUNTA($A178:$BW178)=0,"",SUM(DE178:FX178))</f>
      </c>
      <c r="BY178" s="6">
        <f>IF(BX178="","",IF(BX178&lt;Tablas!$C$11,"Nulo",IF(BX178&lt;Tablas!$D$11,"Bajo",IF(BX178&lt;Tablas!$E$11,"Medio",IF(BX178&lt;Tablas!$F$11,"Alto","Muy alto")))))</f>
      </c>
      <c r="BZ178" s="3">
        <f>IF($BX178="","",SUM(DE178,DG178,DF178,DH178,DI178))</f>
      </c>
      <c r="CA178" s="3">
        <f>IF(BZ178="","",IF(BZ178&lt;Tablas!$C$12,"Nulo",IF(BZ178&lt;Tablas!$D$12,"Bajo",IF(BZ178&lt;Tablas!$E$12,"Medio",IF(BZ178&lt;Tablas!$F$12,"Alto","Muy alto")))))</f>
      </c>
      <c r="CB178" s="3">
        <f>IF($BX178="","",SUM(DJ178,DP178,DK178,DL178,DM178,DN178,DO178,FQ178,FR178,FS178,FT178,DQ178,DR178,DS178,DT178,EC178,ED178,EE178,EF178,EA178,EB178,EG178,EH178,EM178,EN178))</f>
      </c>
      <c r="CC178" s="3">
        <f>IF(CB178="","",IF(CB178&lt;Tablas!$C$13,"Nulo",IF(CB178&lt;Tablas!$D$13,"Bajo",IF(CB178&lt;Tablas!$E$13,"Medio",IF(CB178&lt;Tablas!$F$13,"Alto","Muy alto")))))</f>
      </c>
      <c r="CD178" s="3">
        <f>IF($BX178="","",SUM(DU178,DV178,DW178,DX178,DY178,DZ178))</f>
      </c>
      <c r="CE178" s="3">
        <f>IF(CD178="","",IF(CD178&lt;Tablas!$C$14,"Nulo",IF(CD178&lt;Tablas!$D$14,"Bajo",IF(CD178&lt;Tablas!$E$14,"Medio",IF(CD178&lt;Tablas!$F$14,"Alto","Muy alto")))))</f>
      </c>
      <c r="CF178" s="3">
        <f>IF($BX178="","",SUM(EI178,EJ178,EK178,EL178,EO178,EP178,EQ178,ER178,ES178,ET178,EU178,EV178,EW178,EX178,FU178,FV178,FW178,FX178,FI178,FJ178,FK178,FL178,FM178,FN178,FO178,FP178))</f>
      </c>
      <c r="CG178" s="3">
        <f>IF(CF178="","",IF(CF178&lt;Tablas!$C$15,"Nulo",IF(CF178&lt;Tablas!$D$15,"Bajo",IF(CF178&lt;Tablas!$E$15,"Medio",IF(CF178&lt;Tablas!$F$15,"Alto","Muy alto")))))</f>
      </c>
      <c r="CH178" s="3">
        <f>IF($BX178="","",SUM(EY178,EZ178,FA178,FB178,FC178,FD178,FG178,FH178,FE178,FF178))</f>
      </c>
      <c r="CI178" s="3">
        <f>IF(CH178="","",IF(CH178&lt;Tablas!$C$16,"Nulo",IF(CH178&lt;Tablas!$D$16,"Bajo",IF(CH178&lt;Tablas!$E$16,"Medio",IF(CH178&lt;Tablas!$F$16,"Alto","Muy alto")))))</f>
      </c>
      <c r="CJ178" s="3">
        <f>IF($BX178="","",SUM(DE178,DG178,DF178,DH178,DI178))</f>
      </c>
      <c r="CK178" s="3">
        <f>IF(CJ178="","",IF(CJ178&lt;Tablas!$C$17,"Nulo",IF(CJ178&lt;Tablas!$D$17,"Bajo",IF(CJ178&lt;Tablas!$E$17,"Medio",IF(CJ178&lt;Tablas!$F$17,"Alto","Muy alto")))))</f>
      </c>
      <c r="CL178" s="3">
        <f>IF($BX178="","",SUM(DJ178,DP178,DK178,DL178,DM178,DN178,DO178,FQ178,FR178,FS178,FT178,DQ178,DR178,DS178,DT178))</f>
      </c>
      <c r="CM178" s="3">
        <f>IF(CL178="","",IF(CL178&lt;Tablas!$C$18,"Nulo",IF(CL178&lt;Tablas!$D$18,"Bajo",IF(CL178&lt;Tablas!$E$18,"Medio",IF(CL178&lt;Tablas!$F$18,"Alto","Muy alto")))))</f>
      </c>
      <c r="CN178" s="3">
        <f>IF($BX178="","",SUM(EC178,ED178,EE178,EF178,EA178,EB178,EG178,EH178,EM178,EN178))</f>
      </c>
      <c r="CO178" s="3">
        <f>IF(CN178="","",IF(CN178&lt;Tablas!$C$19,"Nulo",IF(CN178&lt;Tablas!$D$19,"Bajo",IF(CN178&lt;Tablas!$E$19,"Medio",IF(CN178&lt;Tablas!$F$19,"Alto","Muy alto")))))</f>
      </c>
      <c r="CP178" s="3">
        <f>IF($BX178="","",SUM(DU178,DV178))</f>
      </c>
      <c r="CQ178" s="3">
        <f>IF(CP178="","",IF(CP178&lt;Tablas!$C$20,"Nulo",IF(CP178&lt;Tablas!$D$20,"Bajo",IF(CP178&lt;Tablas!$E$20,"Medio",IF(CP178&lt;Tablas!$F$20,"Alto","Muy alto")))))</f>
      </c>
      <c r="CR178" s="3">
        <f>IF($BX178="","",SUM(DW178,DX178,DY178,DZ178))</f>
      </c>
      <c r="CS178" s="3">
        <f>IF(CR178="","",IF(CR178&lt;Tablas!$C$21,"Nulo",IF(CR178&lt;Tablas!$D$21,"Bajo",IF(CR178&lt;Tablas!$E$21,"Medio",IF(CR178&lt;Tablas!$F$21,"Alto","Muy alto")))))</f>
      </c>
      <c r="CT178" s="3">
        <f>IF($BX178="","",SUM(EI178,EJ178,EK178,EL178,EO178,EP178,EQ178,ER178,ES178))</f>
      </c>
      <c r="CU178" s="3">
        <f>IF(CT178="","",IF(CT178&lt;Tablas!$C$22,"Nulo",IF(CT178&lt;Tablas!$D$22,"Bajo",IF(CT178&lt;Tablas!$E$22,"Medio",IF(CT178&lt;Tablas!$F$22,"Alto","Muy alto")))))</f>
      </c>
      <c r="CV178" s="3">
        <f>IF($BX178="","",SUM(ET178,EU178,EV178,EW178,EX178,FU178,FV178,FW178,FX178))</f>
      </c>
      <c r="CW178" s="3">
        <f>IF(CV178="","",IF(CV178&lt;Tablas!$C$23,"Nulo",IF(CV178&lt;Tablas!$D$23,"Bajo",IF(CV178&lt;Tablas!$E$23,"Medio",IF(CV178&lt;Tablas!$F$23,"Alto","Muy alto")))))</f>
      </c>
      <c r="CX178" s="3">
        <f>IF($BX178="","",SUM(FI178,FJ178,FK178,FL178,FM178,FN178,FO178,FP178))</f>
      </c>
      <c r="CY178" s="3">
        <f>IF(CX178="","",IF(CX178&lt;Tablas!$C$24,"Nulo",IF(CX178&lt;Tablas!$D$24,"Bajo",IF(CX178&lt;Tablas!$E$24,"Medio",IF(CX178&lt;Tablas!$F$24,"Alto","Muy alto")))))</f>
      </c>
      <c r="CZ178" s="3">
        <f>IF($BX178="","",SUM(EY178,EZ178,FA178,FB178,FC178,FD178))</f>
      </c>
      <c r="DA178" s="3">
        <f>IF(CZ178="","",IF(CZ178&lt;Tablas!$C$25,"Nulo",IF(CZ178&lt;Tablas!$D$25,"Bajo",IF(CZ178&lt;Tablas!$E$25,"Medio",IF(CZ178&lt;Tablas!$F$25,"Alto","Muy alto")))))</f>
      </c>
      <c r="DB178" s="3">
        <f>IF($BX178="","",SUM(FG178,FH178,FE178,FF178))</f>
      </c>
      <c r="DC178" s="3">
        <f>IF(DB178="","",IF(DB178&lt;Tablas!$C$26,"Nulo",IF(DB178&lt;Tablas!$D$26,"Bajo",IF(DB178&lt;Tablas!$E$26,"Medio",IF(DB178&lt;Tablas!$F$26,"Alto","Muy alto")))))</f>
      </c>
      <c r="DD178" s="3">
        <f>IF($BX178="","",COUNTBLANK(D178:BO178)+IF($B178="Sí",COUNTBLANK(BP178:BS178),0)+IF($C178="Sí",COUNTBLANK(BT178:BW178),0)+IF($B178="",1,0)+IF($C178="",1,0))</f>
      </c>
      <c r="DE178" s="3">
        <f>IF(D178="",0,INDEX(Tablas!$B$4:$B$8,MATCH(D178,Tablas!$A$4:$A$8,0)))</f>
      </c>
      <c r="DF178" s="3">
        <f>IF(E178="",0,INDEX(Tablas!$C$4:$C$8,MATCH(E178,Tablas!$A$4:$A$8,0)))</f>
      </c>
      <c r="DG178" s="3">
        <f>IF(F178="",0,INDEX(Tablas!$C$4:$C$8,MATCH(F178,Tablas!$A$4:$A$8,0)))</f>
      </c>
      <c r="DH178" s="3">
        <f>IF(G178="",0,INDEX(Tablas!$B$4:$B$8,MATCH(G178,Tablas!$A$4:$A$8,0)))</f>
      </c>
      <c r="DI178" s="3">
        <f>IF(H178="",0,INDEX(Tablas!$C$4:$C$8,MATCH(H178,Tablas!$A$4:$A$8,0)))</f>
      </c>
      <c r="DJ178" s="3">
        <f>IF(I178="",0,INDEX(Tablas!$C$4:$C$8,MATCH(I178,Tablas!$A$4:$A$8,0)))</f>
      </c>
      <c r="DK178" s="3">
        <f>IF(J178="",0,INDEX(Tablas!$C$4:$C$8,MATCH(J178,Tablas!$A$4:$A$8,0)))</f>
      </c>
      <c r="DL178" s="3">
        <f>IF(K178="",0,INDEX(Tablas!$C$4:$C$8,MATCH(K178,Tablas!$A$4:$A$8,0)))</f>
      </c>
      <c r="DM178" s="3">
        <f>IF(L178="",0,INDEX(Tablas!$C$4:$C$8,MATCH(L178,Tablas!$A$4:$A$8,0)))</f>
      </c>
      <c r="DN178" s="3">
        <f>IF(M178="",0,INDEX(Tablas!$C$4:$C$8,MATCH(M178,Tablas!$A$4:$A$8,0)))</f>
      </c>
      <c r="DO178" s="3">
        <f>IF(N178="",0,INDEX(Tablas!$C$4:$C$8,MATCH(N178,Tablas!$A$4:$A$8,0)))</f>
      </c>
      <c r="DP178" s="3">
        <f>IF(O178="",0,INDEX(Tablas!$C$4:$C$8,MATCH(O178,Tablas!$A$4:$A$8,0)))</f>
      </c>
      <c r="DQ178" s="3">
        <f>IF(P178="",0,INDEX(Tablas!$C$4:$C$8,MATCH(P178,Tablas!$A$4:$A$8,0)))</f>
      </c>
      <c r="DR178" s="3">
        <f>IF(Q178="",0,INDEX(Tablas!$C$4:$C$8,MATCH(Q178,Tablas!$A$4:$A$8,0)))</f>
      </c>
      <c r="DS178" s="3">
        <f>IF(R178="",0,INDEX(Tablas!$C$4:$C$8,MATCH(R178,Tablas!$A$4:$A$8,0)))</f>
      </c>
      <c r="DT178" s="3">
        <f>IF(S178="",0,INDEX(Tablas!$C$4:$C$8,MATCH(S178,Tablas!$A$4:$A$8,0)))</f>
      </c>
      <c r="DU178" s="3">
        <f>IF(T178="",0,INDEX(Tablas!$C$4:$C$8,MATCH(T178,Tablas!$A$4:$A$8,0)))</f>
      </c>
      <c r="DV178" s="3">
        <f>IF(U178="",0,INDEX(Tablas!$C$4:$C$8,MATCH(U178,Tablas!$A$4:$A$8,0)))</f>
      </c>
      <c r="DW178" s="3">
        <f>IF(V178="",0,INDEX(Tablas!$C$4:$C$8,MATCH(V178,Tablas!$A$4:$A$8,0)))</f>
      </c>
      <c r="DX178" s="3">
        <f>IF(W178="",0,INDEX(Tablas!$C$4:$C$8,MATCH(W178,Tablas!$A$4:$A$8,0)))</f>
      </c>
      <c r="DY178" s="3">
        <f>IF(X178="",0,INDEX(Tablas!$C$4:$C$8,MATCH(X178,Tablas!$A$4:$A$8,0)))</f>
      </c>
      <c r="DZ178" s="3">
        <f>IF(Y178="",0,INDEX(Tablas!$C$4:$C$8,MATCH(Y178,Tablas!$A$4:$A$8,0)))</f>
      </c>
      <c r="EA178" s="3">
        <f>IF(Z178="",0,INDEX(Tablas!$B$4:$B$8,MATCH(Z178,Tablas!$A$4:$A$8,0)))</f>
      </c>
      <c r="EB178" s="3">
        <f>IF(AA178="",0,INDEX(Tablas!$B$4:$B$8,MATCH(AA178,Tablas!$A$4:$A$8,0)))</f>
      </c>
      <c r="EC178" s="3">
        <f>IF(AB178="",0,INDEX(Tablas!$B$4:$B$8,MATCH(AB178,Tablas!$A$4:$A$8,0)))</f>
      </c>
      <c r="ED178" s="3">
        <f>IF(AC178="",0,INDEX(Tablas!$B$4:$B$8,MATCH(AC178,Tablas!$A$4:$A$8,0)))</f>
      </c>
      <c r="EE178" s="3">
        <f>IF(AD178="",0,INDEX(Tablas!$B$4:$B$8,MATCH(AD178,Tablas!$A$4:$A$8,0)))</f>
      </c>
      <c r="EF178" s="3">
        <f>IF(AE178="",0,INDEX(Tablas!$B$4:$B$8,MATCH(AE178,Tablas!$A$4:$A$8,0)))</f>
      </c>
      <c r="EG178" s="3">
        <f>IF(AF178="",0,INDEX(Tablas!$C$4:$C$8,MATCH(AF178,Tablas!$A$4:$A$8,0)))</f>
      </c>
      <c r="EH178" s="3">
        <f>IF(AG178="",0,INDEX(Tablas!$B$4:$B$8,MATCH(AG178,Tablas!$A$4:$A$8,0)))</f>
      </c>
      <c r="EI178" s="3">
        <f>IF(AH178="",0,INDEX(Tablas!$B$4:$B$8,MATCH(AH178,Tablas!$A$4:$A$8,0)))</f>
      </c>
      <c r="EJ178" s="3">
        <f>IF(AI178="",0,INDEX(Tablas!$B$4:$B$8,MATCH(AI178,Tablas!$A$4:$A$8,0)))</f>
      </c>
      <c r="EK178" s="3">
        <f>IF(AJ178="",0,INDEX(Tablas!$B$4:$B$8,MATCH(AJ178,Tablas!$A$4:$A$8,0)))</f>
      </c>
      <c r="EL178" s="3">
        <f>IF(AK178="",0,INDEX(Tablas!$B$4:$B$8,MATCH(AK178,Tablas!$A$4:$A$8,0)))</f>
      </c>
      <c r="EM178" s="3">
        <f>IF(AL178="",0,INDEX(Tablas!$B$4:$B$8,MATCH(AL178,Tablas!$A$4:$A$8,0)))</f>
      </c>
      <c r="EN178" s="3">
        <f>IF(AM178="",0,INDEX(Tablas!$B$4:$B$8,MATCH(AM178,Tablas!$A$4:$A$8,0)))</f>
      </c>
      <c r="EO178" s="3">
        <f>IF(AN178="",0,INDEX(Tablas!$B$4:$B$8,MATCH(AN178,Tablas!$A$4:$A$8,0)))</f>
      </c>
      <c r="EP178" s="3">
        <f>IF(AO178="",0,INDEX(Tablas!$B$4:$B$8,MATCH(AO178,Tablas!$A$4:$A$8,0)))</f>
      </c>
      <c r="EQ178" s="3">
        <f>IF(AP178="",0,INDEX(Tablas!$B$4:$B$8,MATCH(AP178,Tablas!$A$4:$A$8,0)))</f>
      </c>
      <c r="ER178" s="3">
        <f>IF(AQ178="",0,INDEX(Tablas!$B$4:$B$8,MATCH(AQ178,Tablas!$A$4:$A$8,0)))</f>
      </c>
      <c r="ES178" s="3">
        <f>IF(AR178="",0,INDEX(Tablas!$B$4:$B$8,MATCH(AR178,Tablas!$A$4:$A$8,0)))</f>
      </c>
      <c r="ET178" s="3">
        <f>IF(AS178="",0,INDEX(Tablas!$B$4:$B$8,MATCH(AS178,Tablas!$A$4:$A$8,0)))</f>
      </c>
      <c r="EU178" s="3">
        <f>IF(AT178="",0,INDEX(Tablas!$B$4:$B$8,MATCH(AT178,Tablas!$A$4:$A$8,0)))</f>
      </c>
      <c r="EV178" s="3">
        <f>IF(AU178="",0,INDEX(Tablas!$B$4:$B$8,MATCH(AU178,Tablas!$A$4:$A$8,0)))</f>
      </c>
      <c r="EW178" s="3">
        <f>IF(AV178="",0,INDEX(Tablas!$B$4:$B$8,MATCH(AV178,Tablas!$A$4:$A$8,0)))</f>
      </c>
      <c r="EX178" s="3">
        <f>IF(AW178="",0,INDEX(Tablas!$B$4:$B$8,MATCH(AW178,Tablas!$A$4:$A$8,0)))</f>
      </c>
      <c r="EY178" s="3">
        <f>IF(AX178="",0,INDEX(Tablas!$B$4:$B$8,MATCH(AX178,Tablas!$A$4:$A$8,0)))</f>
      </c>
      <c r="EZ178" s="3">
        <f>IF(AY178="",0,INDEX(Tablas!$B$4:$B$8,MATCH(AY178,Tablas!$A$4:$A$8,0)))</f>
      </c>
      <c r="FA178" s="3">
        <f>IF(AZ178="",0,INDEX(Tablas!$B$4:$B$8,MATCH(AZ178,Tablas!$A$4:$A$8,0)))</f>
      </c>
      <c r="FB178" s="3">
        <f>IF(BA178="",0,INDEX(Tablas!$B$4:$B$8,MATCH(BA178,Tablas!$A$4:$A$8,0)))</f>
      </c>
      <c r="FC178" s="3">
        <f>IF(BB178="",0,INDEX(Tablas!$B$4:$B$8,MATCH(BB178,Tablas!$A$4:$A$8,0)))</f>
      </c>
      <c r="FD178" s="3">
        <f>IF(BC178="",0,INDEX(Tablas!$B$4:$B$8,MATCH(BC178,Tablas!$A$4:$A$8,0)))</f>
      </c>
      <c r="FE178" s="3">
        <f>IF(BD178="",0,INDEX(Tablas!$B$4:$B$8,MATCH(BD178,Tablas!$A$4:$A$8,0)))</f>
      </c>
      <c r="FF178" s="3">
        <f>IF(BE178="",0,INDEX(Tablas!$C$4:$C$8,MATCH(BE178,Tablas!$A$4:$A$8,0)))</f>
      </c>
      <c r="FG178" s="3">
        <f>IF(BF178="",0,INDEX(Tablas!$B$4:$B$8,MATCH(BF178,Tablas!$A$4:$A$8,0)))</f>
      </c>
      <c r="FH178" s="3">
        <f>IF(BG178="",0,INDEX(Tablas!$B$4:$B$8,MATCH(BG178,Tablas!$A$4:$A$8,0)))</f>
      </c>
      <c r="FI178" s="3">
        <f>IF(BH178="",0,INDEX(Tablas!$B$4:$B$8,MATCH(BH178,Tablas!$A$4:$A$8,0)))</f>
      </c>
      <c r="FJ178" s="3">
        <f>IF(BI178="",0,INDEX(Tablas!$C$4:$C$8,MATCH(BI178,Tablas!$A$4:$A$8,0)))</f>
      </c>
      <c r="FK178" s="3">
        <f>IF(BJ178="",0,INDEX(Tablas!$C$4:$C$8,MATCH(BJ178,Tablas!$A$4:$A$8,0)))</f>
      </c>
      <c r="FL178" s="3">
        <f>IF(BK178="",0,INDEX(Tablas!$C$4:$C$8,MATCH(BK178,Tablas!$A$4:$A$8,0)))</f>
      </c>
      <c r="FM178" s="3">
        <f>IF(BL178="",0,INDEX(Tablas!$C$4:$C$8,MATCH(BL178,Tablas!$A$4:$A$8,0)))</f>
      </c>
      <c r="FN178" s="3">
        <f>IF(BM178="",0,INDEX(Tablas!$C$4:$C$8,MATCH(BM178,Tablas!$A$4:$A$8,0)))</f>
      </c>
      <c r="FO178" s="3">
        <f>IF(BN178="",0,INDEX(Tablas!$C$4:$C$8,MATCH(BN178,Tablas!$A$4:$A$8,0)))</f>
      </c>
      <c r="FP178" s="3">
        <f>IF(BO178="",0,INDEX(Tablas!$C$4:$C$8,MATCH(BO178,Tablas!$A$4:$A$8,0)))</f>
      </c>
      <c r="FQ178" s="3">
        <f>IF(OR($B178&lt;&gt;"Sí",BP178=""),0,INDEX(Tablas!$C$4:$C$8,MATCH(BP178,Tablas!$A$4:$A$8,0)))</f>
      </c>
      <c r="FR178" s="3">
        <f>IF(OR($B178&lt;&gt;"Sí",BQ178=""),0,INDEX(Tablas!$C$4:$C$8,MATCH(BQ178,Tablas!$A$4:$A$8,0)))</f>
      </c>
      <c r="FS178" s="3">
        <f>IF(OR($B178&lt;&gt;"Sí",BR178=""),0,INDEX(Tablas!$C$4:$C$8,MATCH(BR178,Tablas!$A$4:$A$8,0)))</f>
      </c>
      <c r="FT178" s="3">
        <f>IF(OR($B178&lt;&gt;"Sí",BS178=""),0,INDEX(Tablas!$C$4:$C$8,MATCH(BS178,Tablas!$A$4:$A$8,0)))</f>
      </c>
      <c r="FU178" s="3">
        <f>IF(OR($C178&lt;&gt;"Sí",BT178=""),0,INDEX(Tablas!$C$4:$C$8,MATCH(BT178,Tablas!$A$4:$A$8,0)))</f>
      </c>
      <c r="FV178" s="3">
        <f>IF(OR($C178&lt;&gt;"Sí",BU178=""),0,INDEX(Tablas!$C$4:$C$8,MATCH(BU178,Tablas!$A$4:$A$8,0)))</f>
      </c>
      <c r="FW178" s="3">
        <f>IF(OR($C178&lt;&gt;"Sí",BV178=""),0,INDEX(Tablas!$C$4:$C$8,MATCH(BV178,Tablas!$A$4:$A$8,0)))</f>
      </c>
      <c r="FX178" s="3">
        <f>IF(OR($C178&lt;&gt;"Sí",BW178=""),0,INDEX(Tablas!$C$4:$C$8,MATCH(BW178,Tablas!$A$4:$A$8,0)))</f>
      </c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6">
        <f>IF(COUNTA($A179:$BW179)=0,"",SUM(DE179:FX179))</f>
      </c>
      <c r="BY179" s="6">
        <f>IF(BX179="","",IF(BX179&lt;Tablas!$C$11,"Nulo",IF(BX179&lt;Tablas!$D$11,"Bajo",IF(BX179&lt;Tablas!$E$11,"Medio",IF(BX179&lt;Tablas!$F$11,"Alto","Muy alto")))))</f>
      </c>
      <c r="BZ179" s="3">
        <f>IF($BX179="","",SUM(DE179,DG179,DF179,DH179,DI179))</f>
      </c>
      <c r="CA179" s="3">
        <f>IF(BZ179="","",IF(BZ179&lt;Tablas!$C$12,"Nulo",IF(BZ179&lt;Tablas!$D$12,"Bajo",IF(BZ179&lt;Tablas!$E$12,"Medio",IF(BZ179&lt;Tablas!$F$12,"Alto","Muy alto")))))</f>
      </c>
      <c r="CB179" s="3">
        <f>IF($BX179="","",SUM(DJ179,DP179,DK179,DL179,DM179,DN179,DO179,FQ179,FR179,FS179,FT179,DQ179,DR179,DS179,DT179,EC179,ED179,EE179,EF179,EA179,EB179,EG179,EH179,EM179,EN179))</f>
      </c>
      <c r="CC179" s="3">
        <f>IF(CB179="","",IF(CB179&lt;Tablas!$C$13,"Nulo",IF(CB179&lt;Tablas!$D$13,"Bajo",IF(CB179&lt;Tablas!$E$13,"Medio",IF(CB179&lt;Tablas!$F$13,"Alto","Muy alto")))))</f>
      </c>
      <c r="CD179" s="3">
        <f>IF($BX179="","",SUM(DU179,DV179,DW179,DX179,DY179,DZ179))</f>
      </c>
      <c r="CE179" s="3">
        <f>IF(CD179="","",IF(CD179&lt;Tablas!$C$14,"Nulo",IF(CD179&lt;Tablas!$D$14,"Bajo",IF(CD179&lt;Tablas!$E$14,"Medio",IF(CD179&lt;Tablas!$F$14,"Alto","Muy alto")))))</f>
      </c>
      <c r="CF179" s="3">
        <f>IF($BX179="","",SUM(EI179,EJ179,EK179,EL179,EO179,EP179,EQ179,ER179,ES179,ET179,EU179,EV179,EW179,EX179,FU179,FV179,FW179,FX179,FI179,FJ179,FK179,FL179,FM179,FN179,FO179,FP179))</f>
      </c>
      <c r="CG179" s="3">
        <f>IF(CF179="","",IF(CF179&lt;Tablas!$C$15,"Nulo",IF(CF179&lt;Tablas!$D$15,"Bajo",IF(CF179&lt;Tablas!$E$15,"Medio",IF(CF179&lt;Tablas!$F$15,"Alto","Muy alto")))))</f>
      </c>
      <c r="CH179" s="3">
        <f>IF($BX179="","",SUM(EY179,EZ179,FA179,FB179,FC179,FD179,FG179,FH179,FE179,FF179))</f>
      </c>
      <c r="CI179" s="3">
        <f>IF(CH179="","",IF(CH179&lt;Tablas!$C$16,"Nulo",IF(CH179&lt;Tablas!$D$16,"Bajo",IF(CH179&lt;Tablas!$E$16,"Medio",IF(CH179&lt;Tablas!$F$16,"Alto","Muy alto")))))</f>
      </c>
      <c r="CJ179" s="3">
        <f>IF($BX179="","",SUM(DE179,DG179,DF179,DH179,DI179))</f>
      </c>
      <c r="CK179" s="3">
        <f>IF(CJ179="","",IF(CJ179&lt;Tablas!$C$17,"Nulo",IF(CJ179&lt;Tablas!$D$17,"Bajo",IF(CJ179&lt;Tablas!$E$17,"Medio",IF(CJ179&lt;Tablas!$F$17,"Alto","Muy alto")))))</f>
      </c>
      <c r="CL179" s="3">
        <f>IF($BX179="","",SUM(DJ179,DP179,DK179,DL179,DM179,DN179,DO179,FQ179,FR179,FS179,FT179,DQ179,DR179,DS179,DT179))</f>
      </c>
      <c r="CM179" s="3">
        <f>IF(CL179="","",IF(CL179&lt;Tablas!$C$18,"Nulo",IF(CL179&lt;Tablas!$D$18,"Bajo",IF(CL179&lt;Tablas!$E$18,"Medio",IF(CL179&lt;Tablas!$F$18,"Alto","Muy alto")))))</f>
      </c>
      <c r="CN179" s="3">
        <f>IF($BX179="","",SUM(EC179,ED179,EE179,EF179,EA179,EB179,EG179,EH179,EM179,EN179))</f>
      </c>
      <c r="CO179" s="3">
        <f>IF(CN179="","",IF(CN179&lt;Tablas!$C$19,"Nulo",IF(CN179&lt;Tablas!$D$19,"Bajo",IF(CN179&lt;Tablas!$E$19,"Medio",IF(CN179&lt;Tablas!$F$19,"Alto","Muy alto")))))</f>
      </c>
      <c r="CP179" s="3">
        <f>IF($BX179="","",SUM(DU179,DV179))</f>
      </c>
      <c r="CQ179" s="3">
        <f>IF(CP179="","",IF(CP179&lt;Tablas!$C$20,"Nulo",IF(CP179&lt;Tablas!$D$20,"Bajo",IF(CP179&lt;Tablas!$E$20,"Medio",IF(CP179&lt;Tablas!$F$20,"Alto","Muy alto")))))</f>
      </c>
      <c r="CR179" s="3">
        <f>IF($BX179="","",SUM(DW179,DX179,DY179,DZ179))</f>
      </c>
      <c r="CS179" s="3">
        <f>IF(CR179="","",IF(CR179&lt;Tablas!$C$21,"Nulo",IF(CR179&lt;Tablas!$D$21,"Bajo",IF(CR179&lt;Tablas!$E$21,"Medio",IF(CR179&lt;Tablas!$F$21,"Alto","Muy alto")))))</f>
      </c>
      <c r="CT179" s="3">
        <f>IF($BX179="","",SUM(EI179,EJ179,EK179,EL179,EO179,EP179,EQ179,ER179,ES179))</f>
      </c>
      <c r="CU179" s="3">
        <f>IF(CT179="","",IF(CT179&lt;Tablas!$C$22,"Nulo",IF(CT179&lt;Tablas!$D$22,"Bajo",IF(CT179&lt;Tablas!$E$22,"Medio",IF(CT179&lt;Tablas!$F$22,"Alto","Muy alto")))))</f>
      </c>
      <c r="CV179" s="3">
        <f>IF($BX179="","",SUM(ET179,EU179,EV179,EW179,EX179,FU179,FV179,FW179,FX179))</f>
      </c>
      <c r="CW179" s="3">
        <f>IF(CV179="","",IF(CV179&lt;Tablas!$C$23,"Nulo",IF(CV179&lt;Tablas!$D$23,"Bajo",IF(CV179&lt;Tablas!$E$23,"Medio",IF(CV179&lt;Tablas!$F$23,"Alto","Muy alto")))))</f>
      </c>
      <c r="CX179" s="3">
        <f>IF($BX179="","",SUM(FI179,FJ179,FK179,FL179,FM179,FN179,FO179,FP179))</f>
      </c>
      <c r="CY179" s="3">
        <f>IF(CX179="","",IF(CX179&lt;Tablas!$C$24,"Nulo",IF(CX179&lt;Tablas!$D$24,"Bajo",IF(CX179&lt;Tablas!$E$24,"Medio",IF(CX179&lt;Tablas!$F$24,"Alto","Muy alto")))))</f>
      </c>
      <c r="CZ179" s="3">
        <f>IF($BX179="","",SUM(EY179,EZ179,FA179,FB179,FC179,FD179))</f>
      </c>
      <c r="DA179" s="3">
        <f>IF(CZ179="","",IF(CZ179&lt;Tablas!$C$25,"Nulo",IF(CZ179&lt;Tablas!$D$25,"Bajo",IF(CZ179&lt;Tablas!$E$25,"Medio",IF(CZ179&lt;Tablas!$F$25,"Alto","Muy alto")))))</f>
      </c>
      <c r="DB179" s="3">
        <f>IF($BX179="","",SUM(FG179,FH179,FE179,FF179))</f>
      </c>
      <c r="DC179" s="3">
        <f>IF(DB179="","",IF(DB179&lt;Tablas!$C$26,"Nulo",IF(DB179&lt;Tablas!$D$26,"Bajo",IF(DB179&lt;Tablas!$E$26,"Medio",IF(DB179&lt;Tablas!$F$26,"Alto","Muy alto")))))</f>
      </c>
      <c r="DD179" s="3">
        <f>IF($BX179="","",COUNTBLANK(D179:BO179)+IF($B179="Sí",COUNTBLANK(BP179:BS179),0)+IF($C179="Sí",COUNTBLANK(BT179:BW179),0)+IF($B179="",1,0)+IF($C179="",1,0))</f>
      </c>
      <c r="DE179" s="3">
        <f>IF(D179="",0,INDEX(Tablas!$B$4:$B$8,MATCH(D179,Tablas!$A$4:$A$8,0)))</f>
      </c>
      <c r="DF179" s="3">
        <f>IF(E179="",0,INDEX(Tablas!$C$4:$C$8,MATCH(E179,Tablas!$A$4:$A$8,0)))</f>
      </c>
      <c r="DG179" s="3">
        <f>IF(F179="",0,INDEX(Tablas!$C$4:$C$8,MATCH(F179,Tablas!$A$4:$A$8,0)))</f>
      </c>
      <c r="DH179" s="3">
        <f>IF(G179="",0,INDEX(Tablas!$B$4:$B$8,MATCH(G179,Tablas!$A$4:$A$8,0)))</f>
      </c>
      <c r="DI179" s="3">
        <f>IF(H179="",0,INDEX(Tablas!$C$4:$C$8,MATCH(H179,Tablas!$A$4:$A$8,0)))</f>
      </c>
      <c r="DJ179" s="3">
        <f>IF(I179="",0,INDEX(Tablas!$C$4:$C$8,MATCH(I179,Tablas!$A$4:$A$8,0)))</f>
      </c>
      <c r="DK179" s="3">
        <f>IF(J179="",0,INDEX(Tablas!$C$4:$C$8,MATCH(J179,Tablas!$A$4:$A$8,0)))</f>
      </c>
      <c r="DL179" s="3">
        <f>IF(K179="",0,INDEX(Tablas!$C$4:$C$8,MATCH(K179,Tablas!$A$4:$A$8,0)))</f>
      </c>
      <c r="DM179" s="3">
        <f>IF(L179="",0,INDEX(Tablas!$C$4:$C$8,MATCH(L179,Tablas!$A$4:$A$8,0)))</f>
      </c>
      <c r="DN179" s="3">
        <f>IF(M179="",0,INDEX(Tablas!$C$4:$C$8,MATCH(M179,Tablas!$A$4:$A$8,0)))</f>
      </c>
      <c r="DO179" s="3">
        <f>IF(N179="",0,INDEX(Tablas!$C$4:$C$8,MATCH(N179,Tablas!$A$4:$A$8,0)))</f>
      </c>
      <c r="DP179" s="3">
        <f>IF(O179="",0,INDEX(Tablas!$C$4:$C$8,MATCH(O179,Tablas!$A$4:$A$8,0)))</f>
      </c>
      <c r="DQ179" s="3">
        <f>IF(P179="",0,INDEX(Tablas!$C$4:$C$8,MATCH(P179,Tablas!$A$4:$A$8,0)))</f>
      </c>
      <c r="DR179" s="3">
        <f>IF(Q179="",0,INDEX(Tablas!$C$4:$C$8,MATCH(Q179,Tablas!$A$4:$A$8,0)))</f>
      </c>
      <c r="DS179" s="3">
        <f>IF(R179="",0,INDEX(Tablas!$C$4:$C$8,MATCH(R179,Tablas!$A$4:$A$8,0)))</f>
      </c>
      <c r="DT179" s="3">
        <f>IF(S179="",0,INDEX(Tablas!$C$4:$C$8,MATCH(S179,Tablas!$A$4:$A$8,0)))</f>
      </c>
      <c r="DU179" s="3">
        <f>IF(T179="",0,INDEX(Tablas!$C$4:$C$8,MATCH(T179,Tablas!$A$4:$A$8,0)))</f>
      </c>
      <c r="DV179" s="3">
        <f>IF(U179="",0,INDEX(Tablas!$C$4:$C$8,MATCH(U179,Tablas!$A$4:$A$8,0)))</f>
      </c>
      <c r="DW179" s="3">
        <f>IF(V179="",0,INDEX(Tablas!$C$4:$C$8,MATCH(V179,Tablas!$A$4:$A$8,0)))</f>
      </c>
      <c r="DX179" s="3">
        <f>IF(W179="",0,INDEX(Tablas!$C$4:$C$8,MATCH(W179,Tablas!$A$4:$A$8,0)))</f>
      </c>
      <c r="DY179" s="3">
        <f>IF(X179="",0,INDEX(Tablas!$C$4:$C$8,MATCH(X179,Tablas!$A$4:$A$8,0)))</f>
      </c>
      <c r="DZ179" s="3">
        <f>IF(Y179="",0,INDEX(Tablas!$C$4:$C$8,MATCH(Y179,Tablas!$A$4:$A$8,0)))</f>
      </c>
      <c r="EA179" s="3">
        <f>IF(Z179="",0,INDEX(Tablas!$B$4:$B$8,MATCH(Z179,Tablas!$A$4:$A$8,0)))</f>
      </c>
      <c r="EB179" s="3">
        <f>IF(AA179="",0,INDEX(Tablas!$B$4:$B$8,MATCH(AA179,Tablas!$A$4:$A$8,0)))</f>
      </c>
      <c r="EC179" s="3">
        <f>IF(AB179="",0,INDEX(Tablas!$B$4:$B$8,MATCH(AB179,Tablas!$A$4:$A$8,0)))</f>
      </c>
      <c r="ED179" s="3">
        <f>IF(AC179="",0,INDEX(Tablas!$B$4:$B$8,MATCH(AC179,Tablas!$A$4:$A$8,0)))</f>
      </c>
      <c r="EE179" s="3">
        <f>IF(AD179="",0,INDEX(Tablas!$B$4:$B$8,MATCH(AD179,Tablas!$A$4:$A$8,0)))</f>
      </c>
      <c r="EF179" s="3">
        <f>IF(AE179="",0,INDEX(Tablas!$B$4:$B$8,MATCH(AE179,Tablas!$A$4:$A$8,0)))</f>
      </c>
      <c r="EG179" s="3">
        <f>IF(AF179="",0,INDEX(Tablas!$C$4:$C$8,MATCH(AF179,Tablas!$A$4:$A$8,0)))</f>
      </c>
      <c r="EH179" s="3">
        <f>IF(AG179="",0,INDEX(Tablas!$B$4:$B$8,MATCH(AG179,Tablas!$A$4:$A$8,0)))</f>
      </c>
      <c r="EI179" s="3">
        <f>IF(AH179="",0,INDEX(Tablas!$B$4:$B$8,MATCH(AH179,Tablas!$A$4:$A$8,0)))</f>
      </c>
      <c r="EJ179" s="3">
        <f>IF(AI179="",0,INDEX(Tablas!$B$4:$B$8,MATCH(AI179,Tablas!$A$4:$A$8,0)))</f>
      </c>
      <c r="EK179" s="3">
        <f>IF(AJ179="",0,INDEX(Tablas!$B$4:$B$8,MATCH(AJ179,Tablas!$A$4:$A$8,0)))</f>
      </c>
      <c r="EL179" s="3">
        <f>IF(AK179="",0,INDEX(Tablas!$B$4:$B$8,MATCH(AK179,Tablas!$A$4:$A$8,0)))</f>
      </c>
      <c r="EM179" s="3">
        <f>IF(AL179="",0,INDEX(Tablas!$B$4:$B$8,MATCH(AL179,Tablas!$A$4:$A$8,0)))</f>
      </c>
      <c r="EN179" s="3">
        <f>IF(AM179="",0,INDEX(Tablas!$B$4:$B$8,MATCH(AM179,Tablas!$A$4:$A$8,0)))</f>
      </c>
      <c r="EO179" s="3">
        <f>IF(AN179="",0,INDEX(Tablas!$B$4:$B$8,MATCH(AN179,Tablas!$A$4:$A$8,0)))</f>
      </c>
      <c r="EP179" s="3">
        <f>IF(AO179="",0,INDEX(Tablas!$B$4:$B$8,MATCH(AO179,Tablas!$A$4:$A$8,0)))</f>
      </c>
      <c r="EQ179" s="3">
        <f>IF(AP179="",0,INDEX(Tablas!$B$4:$B$8,MATCH(AP179,Tablas!$A$4:$A$8,0)))</f>
      </c>
      <c r="ER179" s="3">
        <f>IF(AQ179="",0,INDEX(Tablas!$B$4:$B$8,MATCH(AQ179,Tablas!$A$4:$A$8,0)))</f>
      </c>
      <c r="ES179" s="3">
        <f>IF(AR179="",0,INDEX(Tablas!$B$4:$B$8,MATCH(AR179,Tablas!$A$4:$A$8,0)))</f>
      </c>
      <c r="ET179" s="3">
        <f>IF(AS179="",0,INDEX(Tablas!$B$4:$B$8,MATCH(AS179,Tablas!$A$4:$A$8,0)))</f>
      </c>
      <c r="EU179" s="3">
        <f>IF(AT179="",0,INDEX(Tablas!$B$4:$B$8,MATCH(AT179,Tablas!$A$4:$A$8,0)))</f>
      </c>
      <c r="EV179" s="3">
        <f>IF(AU179="",0,INDEX(Tablas!$B$4:$B$8,MATCH(AU179,Tablas!$A$4:$A$8,0)))</f>
      </c>
      <c r="EW179" s="3">
        <f>IF(AV179="",0,INDEX(Tablas!$B$4:$B$8,MATCH(AV179,Tablas!$A$4:$A$8,0)))</f>
      </c>
      <c r="EX179" s="3">
        <f>IF(AW179="",0,INDEX(Tablas!$B$4:$B$8,MATCH(AW179,Tablas!$A$4:$A$8,0)))</f>
      </c>
      <c r="EY179" s="3">
        <f>IF(AX179="",0,INDEX(Tablas!$B$4:$B$8,MATCH(AX179,Tablas!$A$4:$A$8,0)))</f>
      </c>
      <c r="EZ179" s="3">
        <f>IF(AY179="",0,INDEX(Tablas!$B$4:$B$8,MATCH(AY179,Tablas!$A$4:$A$8,0)))</f>
      </c>
      <c r="FA179" s="3">
        <f>IF(AZ179="",0,INDEX(Tablas!$B$4:$B$8,MATCH(AZ179,Tablas!$A$4:$A$8,0)))</f>
      </c>
      <c r="FB179" s="3">
        <f>IF(BA179="",0,INDEX(Tablas!$B$4:$B$8,MATCH(BA179,Tablas!$A$4:$A$8,0)))</f>
      </c>
      <c r="FC179" s="3">
        <f>IF(BB179="",0,INDEX(Tablas!$B$4:$B$8,MATCH(BB179,Tablas!$A$4:$A$8,0)))</f>
      </c>
      <c r="FD179" s="3">
        <f>IF(BC179="",0,INDEX(Tablas!$B$4:$B$8,MATCH(BC179,Tablas!$A$4:$A$8,0)))</f>
      </c>
      <c r="FE179" s="3">
        <f>IF(BD179="",0,INDEX(Tablas!$B$4:$B$8,MATCH(BD179,Tablas!$A$4:$A$8,0)))</f>
      </c>
      <c r="FF179" s="3">
        <f>IF(BE179="",0,INDEX(Tablas!$C$4:$C$8,MATCH(BE179,Tablas!$A$4:$A$8,0)))</f>
      </c>
      <c r="FG179" s="3">
        <f>IF(BF179="",0,INDEX(Tablas!$B$4:$B$8,MATCH(BF179,Tablas!$A$4:$A$8,0)))</f>
      </c>
      <c r="FH179" s="3">
        <f>IF(BG179="",0,INDEX(Tablas!$B$4:$B$8,MATCH(BG179,Tablas!$A$4:$A$8,0)))</f>
      </c>
      <c r="FI179" s="3">
        <f>IF(BH179="",0,INDEX(Tablas!$B$4:$B$8,MATCH(BH179,Tablas!$A$4:$A$8,0)))</f>
      </c>
      <c r="FJ179" s="3">
        <f>IF(BI179="",0,INDEX(Tablas!$C$4:$C$8,MATCH(BI179,Tablas!$A$4:$A$8,0)))</f>
      </c>
      <c r="FK179" s="3">
        <f>IF(BJ179="",0,INDEX(Tablas!$C$4:$C$8,MATCH(BJ179,Tablas!$A$4:$A$8,0)))</f>
      </c>
      <c r="FL179" s="3">
        <f>IF(BK179="",0,INDEX(Tablas!$C$4:$C$8,MATCH(BK179,Tablas!$A$4:$A$8,0)))</f>
      </c>
      <c r="FM179" s="3">
        <f>IF(BL179="",0,INDEX(Tablas!$C$4:$C$8,MATCH(BL179,Tablas!$A$4:$A$8,0)))</f>
      </c>
      <c r="FN179" s="3">
        <f>IF(BM179="",0,INDEX(Tablas!$C$4:$C$8,MATCH(BM179,Tablas!$A$4:$A$8,0)))</f>
      </c>
      <c r="FO179" s="3">
        <f>IF(BN179="",0,INDEX(Tablas!$C$4:$C$8,MATCH(BN179,Tablas!$A$4:$A$8,0)))</f>
      </c>
      <c r="FP179" s="3">
        <f>IF(BO179="",0,INDEX(Tablas!$C$4:$C$8,MATCH(BO179,Tablas!$A$4:$A$8,0)))</f>
      </c>
      <c r="FQ179" s="3">
        <f>IF(OR($B179&lt;&gt;"Sí",BP179=""),0,INDEX(Tablas!$C$4:$C$8,MATCH(BP179,Tablas!$A$4:$A$8,0)))</f>
      </c>
      <c r="FR179" s="3">
        <f>IF(OR($B179&lt;&gt;"Sí",BQ179=""),0,INDEX(Tablas!$C$4:$C$8,MATCH(BQ179,Tablas!$A$4:$A$8,0)))</f>
      </c>
      <c r="FS179" s="3">
        <f>IF(OR($B179&lt;&gt;"Sí",BR179=""),0,INDEX(Tablas!$C$4:$C$8,MATCH(BR179,Tablas!$A$4:$A$8,0)))</f>
      </c>
      <c r="FT179" s="3">
        <f>IF(OR($B179&lt;&gt;"Sí",BS179=""),0,INDEX(Tablas!$C$4:$C$8,MATCH(BS179,Tablas!$A$4:$A$8,0)))</f>
      </c>
      <c r="FU179" s="3">
        <f>IF(OR($C179&lt;&gt;"Sí",BT179=""),0,INDEX(Tablas!$C$4:$C$8,MATCH(BT179,Tablas!$A$4:$A$8,0)))</f>
      </c>
      <c r="FV179" s="3">
        <f>IF(OR($C179&lt;&gt;"Sí",BU179=""),0,INDEX(Tablas!$C$4:$C$8,MATCH(BU179,Tablas!$A$4:$A$8,0)))</f>
      </c>
      <c r="FW179" s="3">
        <f>IF(OR($C179&lt;&gt;"Sí",BV179=""),0,INDEX(Tablas!$C$4:$C$8,MATCH(BV179,Tablas!$A$4:$A$8,0)))</f>
      </c>
      <c r="FX179" s="3">
        <f>IF(OR($C179&lt;&gt;"Sí",BW179=""),0,INDEX(Tablas!$C$4:$C$8,MATCH(BW179,Tablas!$A$4:$A$8,0)))</f>
      </c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6">
        <f>IF(COUNTA($A180:$BW180)=0,"",SUM(DE180:FX180))</f>
      </c>
      <c r="BY180" s="6">
        <f>IF(BX180="","",IF(BX180&lt;Tablas!$C$11,"Nulo",IF(BX180&lt;Tablas!$D$11,"Bajo",IF(BX180&lt;Tablas!$E$11,"Medio",IF(BX180&lt;Tablas!$F$11,"Alto","Muy alto")))))</f>
      </c>
      <c r="BZ180" s="3">
        <f>IF($BX180="","",SUM(DE180,DG180,DF180,DH180,DI180))</f>
      </c>
      <c r="CA180" s="3">
        <f>IF(BZ180="","",IF(BZ180&lt;Tablas!$C$12,"Nulo",IF(BZ180&lt;Tablas!$D$12,"Bajo",IF(BZ180&lt;Tablas!$E$12,"Medio",IF(BZ180&lt;Tablas!$F$12,"Alto","Muy alto")))))</f>
      </c>
      <c r="CB180" s="3">
        <f>IF($BX180="","",SUM(DJ180,DP180,DK180,DL180,DM180,DN180,DO180,FQ180,FR180,FS180,FT180,DQ180,DR180,DS180,DT180,EC180,ED180,EE180,EF180,EA180,EB180,EG180,EH180,EM180,EN180))</f>
      </c>
      <c r="CC180" s="3">
        <f>IF(CB180="","",IF(CB180&lt;Tablas!$C$13,"Nulo",IF(CB180&lt;Tablas!$D$13,"Bajo",IF(CB180&lt;Tablas!$E$13,"Medio",IF(CB180&lt;Tablas!$F$13,"Alto","Muy alto")))))</f>
      </c>
      <c r="CD180" s="3">
        <f>IF($BX180="","",SUM(DU180,DV180,DW180,DX180,DY180,DZ180))</f>
      </c>
      <c r="CE180" s="3">
        <f>IF(CD180="","",IF(CD180&lt;Tablas!$C$14,"Nulo",IF(CD180&lt;Tablas!$D$14,"Bajo",IF(CD180&lt;Tablas!$E$14,"Medio",IF(CD180&lt;Tablas!$F$14,"Alto","Muy alto")))))</f>
      </c>
      <c r="CF180" s="3">
        <f>IF($BX180="","",SUM(EI180,EJ180,EK180,EL180,EO180,EP180,EQ180,ER180,ES180,ET180,EU180,EV180,EW180,EX180,FU180,FV180,FW180,FX180,FI180,FJ180,FK180,FL180,FM180,FN180,FO180,FP180))</f>
      </c>
      <c r="CG180" s="3">
        <f>IF(CF180="","",IF(CF180&lt;Tablas!$C$15,"Nulo",IF(CF180&lt;Tablas!$D$15,"Bajo",IF(CF180&lt;Tablas!$E$15,"Medio",IF(CF180&lt;Tablas!$F$15,"Alto","Muy alto")))))</f>
      </c>
      <c r="CH180" s="3">
        <f>IF($BX180="","",SUM(EY180,EZ180,FA180,FB180,FC180,FD180,FG180,FH180,FE180,FF180))</f>
      </c>
      <c r="CI180" s="3">
        <f>IF(CH180="","",IF(CH180&lt;Tablas!$C$16,"Nulo",IF(CH180&lt;Tablas!$D$16,"Bajo",IF(CH180&lt;Tablas!$E$16,"Medio",IF(CH180&lt;Tablas!$F$16,"Alto","Muy alto")))))</f>
      </c>
      <c r="CJ180" s="3">
        <f>IF($BX180="","",SUM(DE180,DG180,DF180,DH180,DI180))</f>
      </c>
      <c r="CK180" s="3">
        <f>IF(CJ180="","",IF(CJ180&lt;Tablas!$C$17,"Nulo",IF(CJ180&lt;Tablas!$D$17,"Bajo",IF(CJ180&lt;Tablas!$E$17,"Medio",IF(CJ180&lt;Tablas!$F$17,"Alto","Muy alto")))))</f>
      </c>
      <c r="CL180" s="3">
        <f>IF($BX180="","",SUM(DJ180,DP180,DK180,DL180,DM180,DN180,DO180,FQ180,FR180,FS180,FT180,DQ180,DR180,DS180,DT180))</f>
      </c>
      <c r="CM180" s="3">
        <f>IF(CL180="","",IF(CL180&lt;Tablas!$C$18,"Nulo",IF(CL180&lt;Tablas!$D$18,"Bajo",IF(CL180&lt;Tablas!$E$18,"Medio",IF(CL180&lt;Tablas!$F$18,"Alto","Muy alto")))))</f>
      </c>
      <c r="CN180" s="3">
        <f>IF($BX180="","",SUM(EC180,ED180,EE180,EF180,EA180,EB180,EG180,EH180,EM180,EN180))</f>
      </c>
      <c r="CO180" s="3">
        <f>IF(CN180="","",IF(CN180&lt;Tablas!$C$19,"Nulo",IF(CN180&lt;Tablas!$D$19,"Bajo",IF(CN180&lt;Tablas!$E$19,"Medio",IF(CN180&lt;Tablas!$F$19,"Alto","Muy alto")))))</f>
      </c>
      <c r="CP180" s="3">
        <f>IF($BX180="","",SUM(DU180,DV180))</f>
      </c>
      <c r="CQ180" s="3">
        <f>IF(CP180="","",IF(CP180&lt;Tablas!$C$20,"Nulo",IF(CP180&lt;Tablas!$D$20,"Bajo",IF(CP180&lt;Tablas!$E$20,"Medio",IF(CP180&lt;Tablas!$F$20,"Alto","Muy alto")))))</f>
      </c>
      <c r="CR180" s="3">
        <f>IF($BX180="","",SUM(DW180,DX180,DY180,DZ180))</f>
      </c>
      <c r="CS180" s="3">
        <f>IF(CR180="","",IF(CR180&lt;Tablas!$C$21,"Nulo",IF(CR180&lt;Tablas!$D$21,"Bajo",IF(CR180&lt;Tablas!$E$21,"Medio",IF(CR180&lt;Tablas!$F$21,"Alto","Muy alto")))))</f>
      </c>
      <c r="CT180" s="3">
        <f>IF($BX180="","",SUM(EI180,EJ180,EK180,EL180,EO180,EP180,EQ180,ER180,ES180))</f>
      </c>
      <c r="CU180" s="3">
        <f>IF(CT180="","",IF(CT180&lt;Tablas!$C$22,"Nulo",IF(CT180&lt;Tablas!$D$22,"Bajo",IF(CT180&lt;Tablas!$E$22,"Medio",IF(CT180&lt;Tablas!$F$22,"Alto","Muy alto")))))</f>
      </c>
      <c r="CV180" s="3">
        <f>IF($BX180="","",SUM(ET180,EU180,EV180,EW180,EX180,FU180,FV180,FW180,FX180))</f>
      </c>
      <c r="CW180" s="3">
        <f>IF(CV180="","",IF(CV180&lt;Tablas!$C$23,"Nulo",IF(CV180&lt;Tablas!$D$23,"Bajo",IF(CV180&lt;Tablas!$E$23,"Medio",IF(CV180&lt;Tablas!$F$23,"Alto","Muy alto")))))</f>
      </c>
      <c r="CX180" s="3">
        <f>IF($BX180="","",SUM(FI180,FJ180,FK180,FL180,FM180,FN180,FO180,FP180))</f>
      </c>
      <c r="CY180" s="3">
        <f>IF(CX180="","",IF(CX180&lt;Tablas!$C$24,"Nulo",IF(CX180&lt;Tablas!$D$24,"Bajo",IF(CX180&lt;Tablas!$E$24,"Medio",IF(CX180&lt;Tablas!$F$24,"Alto","Muy alto")))))</f>
      </c>
      <c r="CZ180" s="3">
        <f>IF($BX180="","",SUM(EY180,EZ180,FA180,FB180,FC180,FD180))</f>
      </c>
      <c r="DA180" s="3">
        <f>IF(CZ180="","",IF(CZ180&lt;Tablas!$C$25,"Nulo",IF(CZ180&lt;Tablas!$D$25,"Bajo",IF(CZ180&lt;Tablas!$E$25,"Medio",IF(CZ180&lt;Tablas!$F$25,"Alto","Muy alto")))))</f>
      </c>
      <c r="DB180" s="3">
        <f>IF($BX180="","",SUM(FG180,FH180,FE180,FF180))</f>
      </c>
      <c r="DC180" s="3">
        <f>IF(DB180="","",IF(DB180&lt;Tablas!$C$26,"Nulo",IF(DB180&lt;Tablas!$D$26,"Bajo",IF(DB180&lt;Tablas!$E$26,"Medio",IF(DB180&lt;Tablas!$F$26,"Alto","Muy alto")))))</f>
      </c>
      <c r="DD180" s="3">
        <f>IF($BX180="","",COUNTBLANK(D180:BO180)+IF($B180="Sí",COUNTBLANK(BP180:BS180),0)+IF($C180="Sí",COUNTBLANK(BT180:BW180),0)+IF($B180="",1,0)+IF($C180="",1,0))</f>
      </c>
      <c r="DE180" s="3">
        <f>IF(D180="",0,INDEX(Tablas!$B$4:$B$8,MATCH(D180,Tablas!$A$4:$A$8,0)))</f>
      </c>
      <c r="DF180" s="3">
        <f>IF(E180="",0,INDEX(Tablas!$C$4:$C$8,MATCH(E180,Tablas!$A$4:$A$8,0)))</f>
      </c>
      <c r="DG180" s="3">
        <f>IF(F180="",0,INDEX(Tablas!$C$4:$C$8,MATCH(F180,Tablas!$A$4:$A$8,0)))</f>
      </c>
      <c r="DH180" s="3">
        <f>IF(G180="",0,INDEX(Tablas!$B$4:$B$8,MATCH(G180,Tablas!$A$4:$A$8,0)))</f>
      </c>
      <c r="DI180" s="3">
        <f>IF(H180="",0,INDEX(Tablas!$C$4:$C$8,MATCH(H180,Tablas!$A$4:$A$8,0)))</f>
      </c>
      <c r="DJ180" s="3">
        <f>IF(I180="",0,INDEX(Tablas!$C$4:$C$8,MATCH(I180,Tablas!$A$4:$A$8,0)))</f>
      </c>
      <c r="DK180" s="3">
        <f>IF(J180="",0,INDEX(Tablas!$C$4:$C$8,MATCH(J180,Tablas!$A$4:$A$8,0)))</f>
      </c>
      <c r="DL180" s="3">
        <f>IF(K180="",0,INDEX(Tablas!$C$4:$C$8,MATCH(K180,Tablas!$A$4:$A$8,0)))</f>
      </c>
      <c r="DM180" s="3">
        <f>IF(L180="",0,INDEX(Tablas!$C$4:$C$8,MATCH(L180,Tablas!$A$4:$A$8,0)))</f>
      </c>
      <c r="DN180" s="3">
        <f>IF(M180="",0,INDEX(Tablas!$C$4:$C$8,MATCH(M180,Tablas!$A$4:$A$8,0)))</f>
      </c>
      <c r="DO180" s="3">
        <f>IF(N180="",0,INDEX(Tablas!$C$4:$C$8,MATCH(N180,Tablas!$A$4:$A$8,0)))</f>
      </c>
      <c r="DP180" s="3">
        <f>IF(O180="",0,INDEX(Tablas!$C$4:$C$8,MATCH(O180,Tablas!$A$4:$A$8,0)))</f>
      </c>
      <c r="DQ180" s="3">
        <f>IF(P180="",0,INDEX(Tablas!$C$4:$C$8,MATCH(P180,Tablas!$A$4:$A$8,0)))</f>
      </c>
      <c r="DR180" s="3">
        <f>IF(Q180="",0,INDEX(Tablas!$C$4:$C$8,MATCH(Q180,Tablas!$A$4:$A$8,0)))</f>
      </c>
      <c r="DS180" s="3">
        <f>IF(R180="",0,INDEX(Tablas!$C$4:$C$8,MATCH(R180,Tablas!$A$4:$A$8,0)))</f>
      </c>
      <c r="DT180" s="3">
        <f>IF(S180="",0,INDEX(Tablas!$C$4:$C$8,MATCH(S180,Tablas!$A$4:$A$8,0)))</f>
      </c>
      <c r="DU180" s="3">
        <f>IF(T180="",0,INDEX(Tablas!$C$4:$C$8,MATCH(T180,Tablas!$A$4:$A$8,0)))</f>
      </c>
      <c r="DV180" s="3">
        <f>IF(U180="",0,INDEX(Tablas!$C$4:$C$8,MATCH(U180,Tablas!$A$4:$A$8,0)))</f>
      </c>
      <c r="DW180" s="3">
        <f>IF(V180="",0,INDEX(Tablas!$C$4:$C$8,MATCH(V180,Tablas!$A$4:$A$8,0)))</f>
      </c>
      <c r="DX180" s="3">
        <f>IF(W180="",0,INDEX(Tablas!$C$4:$C$8,MATCH(W180,Tablas!$A$4:$A$8,0)))</f>
      </c>
      <c r="DY180" s="3">
        <f>IF(X180="",0,INDEX(Tablas!$C$4:$C$8,MATCH(X180,Tablas!$A$4:$A$8,0)))</f>
      </c>
      <c r="DZ180" s="3">
        <f>IF(Y180="",0,INDEX(Tablas!$C$4:$C$8,MATCH(Y180,Tablas!$A$4:$A$8,0)))</f>
      </c>
      <c r="EA180" s="3">
        <f>IF(Z180="",0,INDEX(Tablas!$B$4:$B$8,MATCH(Z180,Tablas!$A$4:$A$8,0)))</f>
      </c>
      <c r="EB180" s="3">
        <f>IF(AA180="",0,INDEX(Tablas!$B$4:$B$8,MATCH(AA180,Tablas!$A$4:$A$8,0)))</f>
      </c>
      <c r="EC180" s="3">
        <f>IF(AB180="",0,INDEX(Tablas!$B$4:$B$8,MATCH(AB180,Tablas!$A$4:$A$8,0)))</f>
      </c>
      <c r="ED180" s="3">
        <f>IF(AC180="",0,INDEX(Tablas!$B$4:$B$8,MATCH(AC180,Tablas!$A$4:$A$8,0)))</f>
      </c>
      <c r="EE180" s="3">
        <f>IF(AD180="",0,INDEX(Tablas!$B$4:$B$8,MATCH(AD180,Tablas!$A$4:$A$8,0)))</f>
      </c>
      <c r="EF180" s="3">
        <f>IF(AE180="",0,INDEX(Tablas!$B$4:$B$8,MATCH(AE180,Tablas!$A$4:$A$8,0)))</f>
      </c>
      <c r="EG180" s="3">
        <f>IF(AF180="",0,INDEX(Tablas!$C$4:$C$8,MATCH(AF180,Tablas!$A$4:$A$8,0)))</f>
      </c>
      <c r="EH180" s="3">
        <f>IF(AG180="",0,INDEX(Tablas!$B$4:$B$8,MATCH(AG180,Tablas!$A$4:$A$8,0)))</f>
      </c>
      <c r="EI180" s="3">
        <f>IF(AH180="",0,INDEX(Tablas!$B$4:$B$8,MATCH(AH180,Tablas!$A$4:$A$8,0)))</f>
      </c>
      <c r="EJ180" s="3">
        <f>IF(AI180="",0,INDEX(Tablas!$B$4:$B$8,MATCH(AI180,Tablas!$A$4:$A$8,0)))</f>
      </c>
      <c r="EK180" s="3">
        <f>IF(AJ180="",0,INDEX(Tablas!$B$4:$B$8,MATCH(AJ180,Tablas!$A$4:$A$8,0)))</f>
      </c>
      <c r="EL180" s="3">
        <f>IF(AK180="",0,INDEX(Tablas!$B$4:$B$8,MATCH(AK180,Tablas!$A$4:$A$8,0)))</f>
      </c>
      <c r="EM180" s="3">
        <f>IF(AL180="",0,INDEX(Tablas!$B$4:$B$8,MATCH(AL180,Tablas!$A$4:$A$8,0)))</f>
      </c>
      <c r="EN180" s="3">
        <f>IF(AM180="",0,INDEX(Tablas!$B$4:$B$8,MATCH(AM180,Tablas!$A$4:$A$8,0)))</f>
      </c>
      <c r="EO180" s="3">
        <f>IF(AN180="",0,INDEX(Tablas!$B$4:$B$8,MATCH(AN180,Tablas!$A$4:$A$8,0)))</f>
      </c>
      <c r="EP180" s="3">
        <f>IF(AO180="",0,INDEX(Tablas!$B$4:$B$8,MATCH(AO180,Tablas!$A$4:$A$8,0)))</f>
      </c>
      <c r="EQ180" s="3">
        <f>IF(AP180="",0,INDEX(Tablas!$B$4:$B$8,MATCH(AP180,Tablas!$A$4:$A$8,0)))</f>
      </c>
      <c r="ER180" s="3">
        <f>IF(AQ180="",0,INDEX(Tablas!$B$4:$B$8,MATCH(AQ180,Tablas!$A$4:$A$8,0)))</f>
      </c>
      <c r="ES180" s="3">
        <f>IF(AR180="",0,INDEX(Tablas!$B$4:$B$8,MATCH(AR180,Tablas!$A$4:$A$8,0)))</f>
      </c>
      <c r="ET180" s="3">
        <f>IF(AS180="",0,INDEX(Tablas!$B$4:$B$8,MATCH(AS180,Tablas!$A$4:$A$8,0)))</f>
      </c>
      <c r="EU180" s="3">
        <f>IF(AT180="",0,INDEX(Tablas!$B$4:$B$8,MATCH(AT180,Tablas!$A$4:$A$8,0)))</f>
      </c>
      <c r="EV180" s="3">
        <f>IF(AU180="",0,INDEX(Tablas!$B$4:$B$8,MATCH(AU180,Tablas!$A$4:$A$8,0)))</f>
      </c>
      <c r="EW180" s="3">
        <f>IF(AV180="",0,INDEX(Tablas!$B$4:$B$8,MATCH(AV180,Tablas!$A$4:$A$8,0)))</f>
      </c>
      <c r="EX180" s="3">
        <f>IF(AW180="",0,INDEX(Tablas!$B$4:$B$8,MATCH(AW180,Tablas!$A$4:$A$8,0)))</f>
      </c>
      <c r="EY180" s="3">
        <f>IF(AX180="",0,INDEX(Tablas!$B$4:$B$8,MATCH(AX180,Tablas!$A$4:$A$8,0)))</f>
      </c>
      <c r="EZ180" s="3">
        <f>IF(AY180="",0,INDEX(Tablas!$B$4:$B$8,MATCH(AY180,Tablas!$A$4:$A$8,0)))</f>
      </c>
      <c r="FA180" s="3">
        <f>IF(AZ180="",0,INDEX(Tablas!$B$4:$B$8,MATCH(AZ180,Tablas!$A$4:$A$8,0)))</f>
      </c>
      <c r="FB180" s="3">
        <f>IF(BA180="",0,INDEX(Tablas!$B$4:$B$8,MATCH(BA180,Tablas!$A$4:$A$8,0)))</f>
      </c>
      <c r="FC180" s="3">
        <f>IF(BB180="",0,INDEX(Tablas!$B$4:$B$8,MATCH(BB180,Tablas!$A$4:$A$8,0)))</f>
      </c>
      <c r="FD180" s="3">
        <f>IF(BC180="",0,INDEX(Tablas!$B$4:$B$8,MATCH(BC180,Tablas!$A$4:$A$8,0)))</f>
      </c>
      <c r="FE180" s="3">
        <f>IF(BD180="",0,INDEX(Tablas!$B$4:$B$8,MATCH(BD180,Tablas!$A$4:$A$8,0)))</f>
      </c>
      <c r="FF180" s="3">
        <f>IF(BE180="",0,INDEX(Tablas!$C$4:$C$8,MATCH(BE180,Tablas!$A$4:$A$8,0)))</f>
      </c>
      <c r="FG180" s="3">
        <f>IF(BF180="",0,INDEX(Tablas!$B$4:$B$8,MATCH(BF180,Tablas!$A$4:$A$8,0)))</f>
      </c>
      <c r="FH180" s="3">
        <f>IF(BG180="",0,INDEX(Tablas!$B$4:$B$8,MATCH(BG180,Tablas!$A$4:$A$8,0)))</f>
      </c>
      <c r="FI180" s="3">
        <f>IF(BH180="",0,INDEX(Tablas!$B$4:$B$8,MATCH(BH180,Tablas!$A$4:$A$8,0)))</f>
      </c>
      <c r="FJ180" s="3">
        <f>IF(BI180="",0,INDEX(Tablas!$C$4:$C$8,MATCH(BI180,Tablas!$A$4:$A$8,0)))</f>
      </c>
      <c r="FK180" s="3">
        <f>IF(BJ180="",0,INDEX(Tablas!$C$4:$C$8,MATCH(BJ180,Tablas!$A$4:$A$8,0)))</f>
      </c>
      <c r="FL180" s="3">
        <f>IF(BK180="",0,INDEX(Tablas!$C$4:$C$8,MATCH(BK180,Tablas!$A$4:$A$8,0)))</f>
      </c>
      <c r="FM180" s="3">
        <f>IF(BL180="",0,INDEX(Tablas!$C$4:$C$8,MATCH(BL180,Tablas!$A$4:$A$8,0)))</f>
      </c>
      <c r="FN180" s="3">
        <f>IF(BM180="",0,INDEX(Tablas!$C$4:$C$8,MATCH(BM180,Tablas!$A$4:$A$8,0)))</f>
      </c>
      <c r="FO180" s="3">
        <f>IF(BN180="",0,INDEX(Tablas!$C$4:$C$8,MATCH(BN180,Tablas!$A$4:$A$8,0)))</f>
      </c>
      <c r="FP180" s="3">
        <f>IF(BO180="",0,INDEX(Tablas!$C$4:$C$8,MATCH(BO180,Tablas!$A$4:$A$8,0)))</f>
      </c>
      <c r="FQ180" s="3">
        <f>IF(OR($B180&lt;&gt;"Sí",BP180=""),0,INDEX(Tablas!$C$4:$C$8,MATCH(BP180,Tablas!$A$4:$A$8,0)))</f>
      </c>
      <c r="FR180" s="3">
        <f>IF(OR($B180&lt;&gt;"Sí",BQ180=""),0,INDEX(Tablas!$C$4:$C$8,MATCH(BQ180,Tablas!$A$4:$A$8,0)))</f>
      </c>
      <c r="FS180" s="3">
        <f>IF(OR($B180&lt;&gt;"Sí",BR180=""),0,INDEX(Tablas!$C$4:$C$8,MATCH(BR180,Tablas!$A$4:$A$8,0)))</f>
      </c>
      <c r="FT180" s="3">
        <f>IF(OR($B180&lt;&gt;"Sí",BS180=""),0,INDEX(Tablas!$C$4:$C$8,MATCH(BS180,Tablas!$A$4:$A$8,0)))</f>
      </c>
      <c r="FU180" s="3">
        <f>IF(OR($C180&lt;&gt;"Sí",BT180=""),0,INDEX(Tablas!$C$4:$C$8,MATCH(BT180,Tablas!$A$4:$A$8,0)))</f>
      </c>
      <c r="FV180" s="3">
        <f>IF(OR($C180&lt;&gt;"Sí",BU180=""),0,INDEX(Tablas!$C$4:$C$8,MATCH(BU180,Tablas!$A$4:$A$8,0)))</f>
      </c>
      <c r="FW180" s="3">
        <f>IF(OR($C180&lt;&gt;"Sí",BV180=""),0,INDEX(Tablas!$C$4:$C$8,MATCH(BV180,Tablas!$A$4:$A$8,0)))</f>
      </c>
      <c r="FX180" s="3">
        <f>IF(OR($C180&lt;&gt;"Sí",BW180=""),0,INDEX(Tablas!$C$4:$C$8,MATCH(BW180,Tablas!$A$4:$A$8,0)))</f>
      </c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6">
        <f>IF(COUNTA($A181:$BW181)=0,"",SUM(DE181:FX181))</f>
      </c>
      <c r="BY181" s="6">
        <f>IF(BX181="","",IF(BX181&lt;Tablas!$C$11,"Nulo",IF(BX181&lt;Tablas!$D$11,"Bajo",IF(BX181&lt;Tablas!$E$11,"Medio",IF(BX181&lt;Tablas!$F$11,"Alto","Muy alto")))))</f>
      </c>
      <c r="BZ181" s="3">
        <f>IF($BX181="","",SUM(DE181,DG181,DF181,DH181,DI181))</f>
      </c>
      <c r="CA181" s="3">
        <f>IF(BZ181="","",IF(BZ181&lt;Tablas!$C$12,"Nulo",IF(BZ181&lt;Tablas!$D$12,"Bajo",IF(BZ181&lt;Tablas!$E$12,"Medio",IF(BZ181&lt;Tablas!$F$12,"Alto","Muy alto")))))</f>
      </c>
      <c r="CB181" s="3">
        <f>IF($BX181="","",SUM(DJ181,DP181,DK181,DL181,DM181,DN181,DO181,FQ181,FR181,FS181,FT181,DQ181,DR181,DS181,DT181,EC181,ED181,EE181,EF181,EA181,EB181,EG181,EH181,EM181,EN181))</f>
      </c>
      <c r="CC181" s="3">
        <f>IF(CB181="","",IF(CB181&lt;Tablas!$C$13,"Nulo",IF(CB181&lt;Tablas!$D$13,"Bajo",IF(CB181&lt;Tablas!$E$13,"Medio",IF(CB181&lt;Tablas!$F$13,"Alto","Muy alto")))))</f>
      </c>
      <c r="CD181" s="3">
        <f>IF($BX181="","",SUM(DU181,DV181,DW181,DX181,DY181,DZ181))</f>
      </c>
      <c r="CE181" s="3">
        <f>IF(CD181="","",IF(CD181&lt;Tablas!$C$14,"Nulo",IF(CD181&lt;Tablas!$D$14,"Bajo",IF(CD181&lt;Tablas!$E$14,"Medio",IF(CD181&lt;Tablas!$F$14,"Alto","Muy alto")))))</f>
      </c>
      <c r="CF181" s="3">
        <f>IF($BX181="","",SUM(EI181,EJ181,EK181,EL181,EO181,EP181,EQ181,ER181,ES181,ET181,EU181,EV181,EW181,EX181,FU181,FV181,FW181,FX181,FI181,FJ181,FK181,FL181,FM181,FN181,FO181,FP181))</f>
      </c>
      <c r="CG181" s="3">
        <f>IF(CF181="","",IF(CF181&lt;Tablas!$C$15,"Nulo",IF(CF181&lt;Tablas!$D$15,"Bajo",IF(CF181&lt;Tablas!$E$15,"Medio",IF(CF181&lt;Tablas!$F$15,"Alto","Muy alto")))))</f>
      </c>
      <c r="CH181" s="3">
        <f>IF($BX181="","",SUM(EY181,EZ181,FA181,FB181,FC181,FD181,FG181,FH181,FE181,FF181))</f>
      </c>
      <c r="CI181" s="3">
        <f>IF(CH181="","",IF(CH181&lt;Tablas!$C$16,"Nulo",IF(CH181&lt;Tablas!$D$16,"Bajo",IF(CH181&lt;Tablas!$E$16,"Medio",IF(CH181&lt;Tablas!$F$16,"Alto","Muy alto")))))</f>
      </c>
      <c r="CJ181" s="3">
        <f>IF($BX181="","",SUM(DE181,DG181,DF181,DH181,DI181))</f>
      </c>
      <c r="CK181" s="3">
        <f>IF(CJ181="","",IF(CJ181&lt;Tablas!$C$17,"Nulo",IF(CJ181&lt;Tablas!$D$17,"Bajo",IF(CJ181&lt;Tablas!$E$17,"Medio",IF(CJ181&lt;Tablas!$F$17,"Alto","Muy alto")))))</f>
      </c>
      <c r="CL181" s="3">
        <f>IF($BX181="","",SUM(DJ181,DP181,DK181,DL181,DM181,DN181,DO181,FQ181,FR181,FS181,FT181,DQ181,DR181,DS181,DT181))</f>
      </c>
      <c r="CM181" s="3">
        <f>IF(CL181="","",IF(CL181&lt;Tablas!$C$18,"Nulo",IF(CL181&lt;Tablas!$D$18,"Bajo",IF(CL181&lt;Tablas!$E$18,"Medio",IF(CL181&lt;Tablas!$F$18,"Alto","Muy alto")))))</f>
      </c>
      <c r="CN181" s="3">
        <f>IF($BX181="","",SUM(EC181,ED181,EE181,EF181,EA181,EB181,EG181,EH181,EM181,EN181))</f>
      </c>
      <c r="CO181" s="3">
        <f>IF(CN181="","",IF(CN181&lt;Tablas!$C$19,"Nulo",IF(CN181&lt;Tablas!$D$19,"Bajo",IF(CN181&lt;Tablas!$E$19,"Medio",IF(CN181&lt;Tablas!$F$19,"Alto","Muy alto")))))</f>
      </c>
      <c r="CP181" s="3">
        <f>IF($BX181="","",SUM(DU181,DV181))</f>
      </c>
      <c r="CQ181" s="3">
        <f>IF(CP181="","",IF(CP181&lt;Tablas!$C$20,"Nulo",IF(CP181&lt;Tablas!$D$20,"Bajo",IF(CP181&lt;Tablas!$E$20,"Medio",IF(CP181&lt;Tablas!$F$20,"Alto","Muy alto")))))</f>
      </c>
      <c r="CR181" s="3">
        <f>IF($BX181="","",SUM(DW181,DX181,DY181,DZ181))</f>
      </c>
      <c r="CS181" s="3">
        <f>IF(CR181="","",IF(CR181&lt;Tablas!$C$21,"Nulo",IF(CR181&lt;Tablas!$D$21,"Bajo",IF(CR181&lt;Tablas!$E$21,"Medio",IF(CR181&lt;Tablas!$F$21,"Alto","Muy alto")))))</f>
      </c>
      <c r="CT181" s="3">
        <f>IF($BX181="","",SUM(EI181,EJ181,EK181,EL181,EO181,EP181,EQ181,ER181,ES181))</f>
      </c>
      <c r="CU181" s="3">
        <f>IF(CT181="","",IF(CT181&lt;Tablas!$C$22,"Nulo",IF(CT181&lt;Tablas!$D$22,"Bajo",IF(CT181&lt;Tablas!$E$22,"Medio",IF(CT181&lt;Tablas!$F$22,"Alto","Muy alto")))))</f>
      </c>
      <c r="CV181" s="3">
        <f>IF($BX181="","",SUM(ET181,EU181,EV181,EW181,EX181,FU181,FV181,FW181,FX181))</f>
      </c>
      <c r="CW181" s="3">
        <f>IF(CV181="","",IF(CV181&lt;Tablas!$C$23,"Nulo",IF(CV181&lt;Tablas!$D$23,"Bajo",IF(CV181&lt;Tablas!$E$23,"Medio",IF(CV181&lt;Tablas!$F$23,"Alto","Muy alto")))))</f>
      </c>
      <c r="CX181" s="3">
        <f>IF($BX181="","",SUM(FI181,FJ181,FK181,FL181,FM181,FN181,FO181,FP181))</f>
      </c>
      <c r="CY181" s="3">
        <f>IF(CX181="","",IF(CX181&lt;Tablas!$C$24,"Nulo",IF(CX181&lt;Tablas!$D$24,"Bajo",IF(CX181&lt;Tablas!$E$24,"Medio",IF(CX181&lt;Tablas!$F$24,"Alto","Muy alto")))))</f>
      </c>
      <c r="CZ181" s="3">
        <f>IF($BX181="","",SUM(EY181,EZ181,FA181,FB181,FC181,FD181))</f>
      </c>
      <c r="DA181" s="3">
        <f>IF(CZ181="","",IF(CZ181&lt;Tablas!$C$25,"Nulo",IF(CZ181&lt;Tablas!$D$25,"Bajo",IF(CZ181&lt;Tablas!$E$25,"Medio",IF(CZ181&lt;Tablas!$F$25,"Alto","Muy alto")))))</f>
      </c>
      <c r="DB181" s="3">
        <f>IF($BX181="","",SUM(FG181,FH181,FE181,FF181))</f>
      </c>
      <c r="DC181" s="3">
        <f>IF(DB181="","",IF(DB181&lt;Tablas!$C$26,"Nulo",IF(DB181&lt;Tablas!$D$26,"Bajo",IF(DB181&lt;Tablas!$E$26,"Medio",IF(DB181&lt;Tablas!$F$26,"Alto","Muy alto")))))</f>
      </c>
      <c r="DD181" s="3">
        <f>IF($BX181="","",COUNTBLANK(D181:BO181)+IF($B181="Sí",COUNTBLANK(BP181:BS181),0)+IF($C181="Sí",COUNTBLANK(BT181:BW181),0)+IF($B181="",1,0)+IF($C181="",1,0))</f>
      </c>
      <c r="DE181" s="3">
        <f>IF(D181="",0,INDEX(Tablas!$B$4:$B$8,MATCH(D181,Tablas!$A$4:$A$8,0)))</f>
      </c>
      <c r="DF181" s="3">
        <f>IF(E181="",0,INDEX(Tablas!$C$4:$C$8,MATCH(E181,Tablas!$A$4:$A$8,0)))</f>
      </c>
      <c r="DG181" s="3">
        <f>IF(F181="",0,INDEX(Tablas!$C$4:$C$8,MATCH(F181,Tablas!$A$4:$A$8,0)))</f>
      </c>
      <c r="DH181" s="3">
        <f>IF(G181="",0,INDEX(Tablas!$B$4:$B$8,MATCH(G181,Tablas!$A$4:$A$8,0)))</f>
      </c>
      <c r="DI181" s="3">
        <f>IF(H181="",0,INDEX(Tablas!$C$4:$C$8,MATCH(H181,Tablas!$A$4:$A$8,0)))</f>
      </c>
      <c r="DJ181" s="3">
        <f>IF(I181="",0,INDEX(Tablas!$C$4:$C$8,MATCH(I181,Tablas!$A$4:$A$8,0)))</f>
      </c>
      <c r="DK181" s="3">
        <f>IF(J181="",0,INDEX(Tablas!$C$4:$C$8,MATCH(J181,Tablas!$A$4:$A$8,0)))</f>
      </c>
      <c r="DL181" s="3">
        <f>IF(K181="",0,INDEX(Tablas!$C$4:$C$8,MATCH(K181,Tablas!$A$4:$A$8,0)))</f>
      </c>
      <c r="DM181" s="3">
        <f>IF(L181="",0,INDEX(Tablas!$C$4:$C$8,MATCH(L181,Tablas!$A$4:$A$8,0)))</f>
      </c>
      <c r="DN181" s="3">
        <f>IF(M181="",0,INDEX(Tablas!$C$4:$C$8,MATCH(M181,Tablas!$A$4:$A$8,0)))</f>
      </c>
      <c r="DO181" s="3">
        <f>IF(N181="",0,INDEX(Tablas!$C$4:$C$8,MATCH(N181,Tablas!$A$4:$A$8,0)))</f>
      </c>
      <c r="DP181" s="3">
        <f>IF(O181="",0,INDEX(Tablas!$C$4:$C$8,MATCH(O181,Tablas!$A$4:$A$8,0)))</f>
      </c>
      <c r="DQ181" s="3">
        <f>IF(P181="",0,INDEX(Tablas!$C$4:$C$8,MATCH(P181,Tablas!$A$4:$A$8,0)))</f>
      </c>
      <c r="DR181" s="3">
        <f>IF(Q181="",0,INDEX(Tablas!$C$4:$C$8,MATCH(Q181,Tablas!$A$4:$A$8,0)))</f>
      </c>
      <c r="DS181" s="3">
        <f>IF(R181="",0,INDEX(Tablas!$C$4:$C$8,MATCH(R181,Tablas!$A$4:$A$8,0)))</f>
      </c>
      <c r="DT181" s="3">
        <f>IF(S181="",0,INDEX(Tablas!$C$4:$C$8,MATCH(S181,Tablas!$A$4:$A$8,0)))</f>
      </c>
      <c r="DU181" s="3">
        <f>IF(T181="",0,INDEX(Tablas!$C$4:$C$8,MATCH(T181,Tablas!$A$4:$A$8,0)))</f>
      </c>
      <c r="DV181" s="3">
        <f>IF(U181="",0,INDEX(Tablas!$C$4:$C$8,MATCH(U181,Tablas!$A$4:$A$8,0)))</f>
      </c>
      <c r="DW181" s="3">
        <f>IF(V181="",0,INDEX(Tablas!$C$4:$C$8,MATCH(V181,Tablas!$A$4:$A$8,0)))</f>
      </c>
      <c r="DX181" s="3">
        <f>IF(W181="",0,INDEX(Tablas!$C$4:$C$8,MATCH(W181,Tablas!$A$4:$A$8,0)))</f>
      </c>
      <c r="DY181" s="3">
        <f>IF(X181="",0,INDEX(Tablas!$C$4:$C$8,MATCH(X181,Tablas!$A$4:$A$8,0)))</f>
      </c>
      <c r="DZ181" s="3">
        <f>IF(Y181="",0,INDEX(Tablas!$C$4:$C$8,MATCH(Y181,Tablas!$A$4:$A$8,0)))</f>
      </c>
      <c r="EA181" s="3">
        <f>IF(Z181="",0,INDEX(Tablas!$B$4:$B$8,MATCH(Z181,Tablas!$A$4:$A$8,0)))</f>
      </c>
      <c r="EB181" s="3">
        <f>IF(AA181="",0,INDEX(Tablas!$B$4:$B$8,MATCH(AA181,Tablas!$A$4:$A$8,0)))</f>
      </c>
      <c r="EC181" s="3">
        <f>IF(AB181="",0,INDEX(Tablas!$B$4:$B$8,MATCH(AB181,Tablas!$A$4:$A$8,0)))</f>
      </c>
      <c r="ED181" s="3">
        <f>IF(AC181="",0,INDEX(Tablas!$B$4:$B$8,MATCH(AC181,Tablas!$A$4:$A$8,0)))</f>
      </c>
      <c r="EE181" s="3">
        <f>IF(AD181="",0,INDEX(Tablas!$B$4:$B$8,MATCH(AD181,Tablas!$A$4:$A$8,0)))</f>
      </c>
      <c r="EF181" s="3">
        <f>IF(AE181="",0,INDEX(Tablas!$B$4:$B$8,MATCH(AE181,Tablas!$A$4:$A$8,0)))</f>
      </c>
      <c r="EG181" s="3">
        <f>IF(AF181="",0,INDEX(Tablas!$C$4:$C$8,MATCH(AF181,Tablas!$A$4:$A$8,0)))</f>
      </c>
      <c r="EH181" s="3">
        <f>IF(AG181="",0,INDEX(Tablas!$B$4:$B$8,MATCH(AG181,Tablas!$A$4:$A$8,0)))</f>
      </c>
      <c r="EI181" s="3">
        <f>IF(AH181="",0,INDEX(Tablas!$B$4:$B$8,MATCH(AH181,Tablas!$A$4:$A$8,0)))</f>
      </c>
      <c r="EJ181" s="3">
        <f>IF(AI181="",0,INDEX(Tablas!$B$4:$B$8,MATCH(AI181,Tablas!$A$4:$A$8,0)))</f>
      </c>
      <c r="EK181" s="3">
        <f>IF(AJ181="",0,INDEX(Tablas!$B$4:$B$8,MATCH(AJ181,Tablas!$A$4:$A$8,0)))</f>
      </c>
      <c r="EL181" s="3">
        <f>IF(AK181="",0,INDEX(Tablas!$B$4:$B$8,MATCH(AK181,Tablas!$A$4:$A$8,0)))</f>
      </c>
      <c r="EM181" s="3">
        <f>IF(AL181="",0,INDEX(Tablas!$B$4:$B$8,MATCH(AL181,Tablas!$A$4:$A$8,0)))</f>
      </c>
      <c r="EN181" s="3">
        <f>IF(AM181="",0,INDEX(Tablas!$B$4:$B$8,MATCH(AM181,Tablas!$A$4:$A$8,0)))</f>
      </c>
      <c r="EO181" s="3">
        <f>IF(AN181="",0,INDEX(Tablas!$B$4:$B$8,MATCH(AN181,Tablas!$A$4:$A$8,0)))</f>
      </c>
      <c r="EP181" s="3">
        <f>IF(AO181="",0,INDEX(Tablas!$B$4:$B$8,MATCH(AO181,Tablas!$A$4:$A$8,0)))</f>
      </c>
      <c r="EQ181" s="3">
        <f>IF(AP181="",0,INDEX(Tablas!$B$4:$B$8,MATCH(AP181,Tablas!$A$4:$A$8,0)))</f>
      </c>
      <c r="ER181" s="3">
        <f>IF(AQ181="",0,INDEX(Tablas!$B$4:$B$8,MATCH(AQ181,Tablas!$A$4:$A$8,0)))</f>
      </c>
      <c r="ES181" s="3">
        <f>IF(AR181="",0,INDEX(Tablas!$B$4:$B$8,MATCH(AR181,Tablas!$A$4:$A$8,0)))</f>
      </c>
      <c r="ET181" s="3">
        <f>IF(AS181="",0,INDEX(Tablas!$B$4:$B$8,MATCH(AS181,Tablas!$A$4:$A$8,0)))</f>
      </c>
      <c r="EU181" s="3">
        <f>IF(AT181="",0,INDEX(Tablas!$B$4:$B$8,MATCH(AT181,Tablas!$A$4:$A$8,0)))</f>
      </c>
      <c r="EV181" s="3">
        <f>IF(AU181="",0,INDEX(Tablas!$B$4:$B$8,MATCH(AU181,Tablas!$A$4:$A$8,0)))</f>
      </c>
      <c r="EW181" s="3">
        <f>IF(AV181="",0,INDEX(Tablas!$B$4:$B$8,MATCH(AV181,Tablas!$A$4:$A$8,0)))</f>
      </c>
      <c r="EX181" s="3">
        <f>IF(AW181="",0,INDEX(Tablas!$B$4:$B$8,MATCH(AW181,Tablas!$A$4:$A$8,0)))</f>
      </c>
      <c r="EY181" s="3">
        <f>IF(AX181="",0,INDEX(Tablas!$B$4:$B$8,MATCH(AX181,Tablas!$A$4:$A$8,0)))</f>
      </c>
      <c r="EZ181" s="3">
        <f>IF(AY181="",0,INDEX(Tablas!$B$4:$B$8,MATCH(AY181,Tablas!$A$4:$A$8,0)))</f>
      </c>
      <c r="FA181" s="3">
        <f>IF(AZ181="",0,INDEX(Tablas!$B$4:$B$8,MATCH(AZ181,Tablas!$A$4:$A$8,0)))</f>
      </c>
      <c r="FB181" s="3">
        <f>IF(BA181="",0,INDEX(Tablas!$B$4:$B$8,MATCH(BA181,Tablas!$A$4:$A$8,0)))</f>
      </c>
      <c r="FC181" s="3">
        <f>IF(BB181="",0,INDEX(Tablas!$B$4:$B$8,MATCH(BB181,Tablas!$A$4:$A$8,0)))</f>
      </c>
      <c r="FD181" s="3">
        <f>IF(BC181="",0,INDEX(Tablas!$B$4:$B$8,MATCH(BC181,Tablas!$A$4:$A$8,0)))</f>
      </c>
      <c r="FE181" s="3">
        <f>IF(BD181="",0,INDEX(Tablas!$B$4:$B$8,MATCH(BD181,Tablas!$A$4:$A$8,0)))</f>
      </c>
      <c r="FF181" s="3">
        <f>IF(BE181="",0,INDEX(Tablas!$C$4:$C$8,MATCH(BE181,Tablas!$A$4:$A$8,0)))</f>
      </c>
      <c r="FG181" s="3">
        <f>IF(BF181="",0,INDEX(Tablas!$B$4:$B$8,MATCH(BF181,Tablas!$A$4:$A$8,0)))</f>
      </c>
      <c r="FH181" s="3">
        <f>IF(BG181="",0,INDEX(Tablas!$B$4:$B$8,MATCH(BG181,Tablas!$A$4:$A$8,0)))</f>
      </c>
      <c r="FI181" s="3">
        <f>IF(BH181="",0,INDEX(Tablas!$B$4:$B$8,MATCH(BH181,Tablas!$A$4:$A$8,0)))</f>
      </c>
      <c r="FJ181" s="3">
        <f>IF(BI181="",0,INDEX(Tablas!$C$4:$C$8,MATCH(BI181,Tablas!$A$4:$A$8,0)))</f>
      </c>
      <c r="FK181" s="3">
        <f>IF(BJ181="",0,INDEX(Tablas!$C$4:$C$8,MATCH(BJ181,Tablas!$A$4:$A$8,0)))</f>
      </c>
      <c r="FL181" s="3">
        <f>IF(BK181="",0,INDEX(Tablas!$C$4:$C$8,MATCH(BK181,Tablas!$A$4:$A$8,0)))</f>
      </c>
      <c r="FM181" s="3">
        <f>IF(BL181="",0,INDEX(Tablas!$C$4:$C$8,MATCH(BL181,Tablas!$A$4:$A$8,0)))</f>
      </c>
      <c r="FN181" s="3">
        <f>IF(BM181="",0,INDEX(Tablas!$C$4:$C$8,MATCH(BM181,Tablas!$A$4:$A$8,0)))</f>
      </c>
      <c r="FO181" s="3">
        <f>IF(BN181="",0,INDEX(Tablas!$C$4:$C$8,MATCH(BN181,Tablas!$A$4:$A$8,0)))</f>
      </c>
      <c r="FP181" s="3">
        <f>IF(BO181="",0,INDEX(Tablas!$C$4:$C$8,MATCH(BO181,Tablas!$A$4:$A$8,0)))</f>
      </c>
      <c r="FQ181" s="3">
        <f>IF(OR($B181&lt;&gt;"Sí",BP181=""),0,INDEX(Tablas!$C$4:$C$8,MATCH(BP181,Tablas!$A$4:$A$8,0)))</f>
      </c>
      <c r="FR181" s="3">
        <f>IF(OR($B181&lt;&gt;"Sí",BQ181=""),0,INDEX(Tablas!$C$4:$C$8,MATCH(BQ181,Tablas!$A$4:$A$8,0)))</f>
      </c>
      <c r="FS181" s="3">
        <f>IF(OR($B181&lt;&gt;"Sí",BR181=""),0,INDEX(Tablas!$C$4:$C$8,MATCH(BR181,Tablas!$A$4:$A$8,0)))</f>
      </c>
      <c r="FT181" s="3">
        <f>IF(OR($B181&lt;&gt;"Sí",BS181=""),0,INDEX(Tablas!$C$4:$C$8,MATCH(BS181,Tablas!$A$4:$A$8,0)))</f>
      </c>
      <c r="FU181" s="3">
        <f>IF(OR($C181&lt;&gt;"Sí",BT181=""),0,INDEX(Tablas!$C$4:$C$8,MATCH(BT181,Tablas!$A$4:$A$8,0)))</f>
      </c>
      <c r="FV181" s="3">
        <f>IF(OR($C181&lt;&gt;"Sí",BU181=""),0,INDEX(Tablas!$C$4:$C$8,MATCH(BU181,Tablas!$A$4:$A$8,0)))</f>
      </c>
      <c r="FW181" s="3">
        <f>IF(OR($C181&lt;&gt;"Sí",BV181=""),0,INDEX(Tablas!$C$4:$C$8,MATCH(BV181,Tablas!$A$4:$A$8,0)))</f>
      </c>
      <c r="FX181" s="3">
        <f>IF(OR($C181&lt;&gt;"Sí",BW181=""),0,INDEX(Tablas!$C$4:$C$8,MATCH(BW181,Tablas!$A$4:$A$8,0)))</f>
      </c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6">
        <f>IF(COUNTA($A182:$BW182)=0,"",SUM(DE182:FX182))</f>
      </c>
      <c r="BY182" s="6">
        <f>IF(BX182="","",IF(BX182&lt;Tablas!$C$11,"Nulo",IF(BX182&lt;Tablas!$D$11,"Bajo",IF(BX182&lt;Tablas!$E$11,"Medio",IF(BX182&lt;Tablas!$F$11,"Alto","Muy alto")))))</f>
      </c>
      <c r="BZ182" s="3">
        <f>IF($BX182="","",SUM(DE182,DG182,DF182,DH182,DI182))</f>
      </c>
      <c r="CA182" s="3">
        <f>IF(BZ182="","",IF(BZ182&lt;Tablas!$C$12,"Nulo",IF(BZ182&lt;Tablas!$D$12,"Bajo",IF(BZ182&lt;Tablas!$E$12,"Medio",IF(BZ182&lt;Tablas!$F$12,"Alto","Muy alto")))))</f>
      </c>
      <c r="CB182" s="3">
        <f>IF($BX182="","",SUM(DJ182,DP182,DK182,DL182,DM182,DN182,DO182,FQ182,FR182,FS182,FT182,DQ182,DR182,DS182,DT182,EC182,ED182,EE182,EF182,EA182,EB182,EG182,EH182,EM182,EN182))</f>
      </c>
      <c r="CC182" s="3">
        <f>IF(CB182="","",IF(CB182&lt;Tablas!$C$13,"Nulo",IF(CB182&lt;Tablas!$D$13,"Bajo",IF(CB182&lt;Tablas!$E$13,"Medio",IF(CB182&lt;Tablas!$F$13,"Alto","Muy alto")))))</f>
      </c>
      <c r="CD182" s="3">
        <f>IF($BX182="","",SUM(DU182,DV182,DW182,DX182,DY182,DZ182))</f>
      </c>
      <c r="CE182" s="3">
        <f>IF(CD182="","",IF(CD182&lt;Tablas!$C$14,"Nulo",IF(CD182&lt;Tablas!$D$14,"Bajo",IF(CD182&lt;Tablas!$E$14,"Medio",IF(CD182&lt;Tablas!$F$14,"Alto","Muy alto")))))</f>
      </c>
      <c r="CF182" s="3">
        <f>IF($BX182="","",SUM(EI182,EJ182,EK182,EL182,EO182,EP182,EQ182,ER182,ES182,ET182,EU182,EV182,EW182,EX182,FU182,FV182,FW182,FX182,FI182,FJ182,FK182,FL182,FM182,FN182,FO182,FP182))</f>
      </c>
      <c r="CG182" s="3">
        <f>IF(CF182="","",IF(CF182&lt;Tablas!$C$15,"Nulo",IF(CF182&lt;Tablas!$D$15,"Bajo",IF(CF182&lt;Tablas!$E$15,"Medio",IF(CF182&lt;Tablas!$F$15,"Alto","Muy alto")))))</f>
      </c>
      <c r="CH182" s="3">
        <f>IF($BX182="","",SUM(EY182,EZ182,FA182,FB182,FC182,FD182,FG182,FH182,FE182,FF182))</f>
      </c>
      <c r="CI182" s="3">
        <f>IF(CH182="","",IF(CH182&lt;Tablas!$C$16,"Nulo",IF(CH182&lt;Tablas!$D$16,"Bajo",IF(CH182&lt;Tablas!$E$16,"Medio",IF(CH182&lt;Tablas!$F$16,"Alto","Muy alto")))))</f>
      </c>
      <c r="CJ182" s="3">
        <f>IF($BX182="","",SUM(DE182,DG182,DF182,DH182,DI182))</f>
      </c>
      <c r="CK182" s="3">
        <f>IF(CJ182="","",IF(CJ182&lt;Tablas!$C$17,"Nulo",IF(CJ182&lt;Tablas!$D$17,"Bajo",IF(CJ182&lt;Tablas!$E$17,"Medio",IF(CJ182&lt;Tablas!$F$17,"Alto","Muy alto")))))</f>
      </c>
      <c r="CL182" s="3">
        <f>IF($BX182="","",SUM(DJ182,DP182,DK182,DL182,DM182,DN182,DO182,FQ182,FR182,FS182,FT182,DQ182,DR182,DS182,DT182))</f>
      </c>
      <c r="CM182" s="3">
        <f>IF(CL182="","",IF(CL182&lt;Tablas!$C$18,"Nulo",IF(CL182&lt;Tablas!$D$18,"Bajo",IF(CL182&lt;Tablas!$E$18,"Medio",IF(CL182&lt;Tablas!$F$18,"Alto","Muy alto")))))</f>
      </c>
      <c r="CN182" s="3">
        <f>IF($BX182="","",SUM(EC182,ED182,EE182,EF182,EA182,EB182,EG182,EH182,EM182,EN182))</f>
      </c>
      <c r="CO182" s="3">
        <f>IF(CN182="","",IF(CN182&lt;Tablas!$C$19,"Nulo",IF(CN182&lt;Tablas!$D$19,"Bajo",IF(CN182&lt;Tablas!$E$19,"Medio",IF(CN182&lt;Tablas!$F$19,"Alto","Muy alto")))))</f>
      </c>
      <c r="CP182" s="3">
        <f>IF($BX182="","",SUM(DU182,DV182))</f>
      </c>
      <c r="CQ182" s="3">
        <f>IF(CP182="","",IF(CP182&lt;Tablas!$C$20,"Nulo",IF(CP182&lt;Tablas!$D$20,"Bajo",IF(CP182&lt;Tablas!$E$20,"Medio",IF(CP182&lt;Tablas!$F$20,"Alto","Muy alto")))))</f>
      </c>
      <c r="CR182" s="3">
        <f>IF($BX182="","",SUM(DW182,DX182,DY182,DZ182))</f>
      </c>
      <c r="CS182" s="3">
        <f>IF(CR182="","",IF(CR182&lt;Tablas!$C$21,"Nulo",IF(CR182&lt;Tablas!$D$21,"Bajo",IF(CR182&lt;Tablas!$E$21,"Medio",IF(CR182&lt;Tablas!$F$21,"Alto","Muy alto")))))</f>
      </c>
      <c r="CT182" s="3">
        <f>IF($BX182="","",SUM(EI182,EJ182,EK182,EL182,EO182,EP182,EQ182,ER182,ES182))</f>
      </c>
      <c r="CU182" s="3">
        <f>IF(CT182="","",IF(CT182&lt;Tablas!$C$22,"Nulo",IF(CT182&lt;Tablas!$D$22,"Bajo",IF(CT182&lt;Tablas!$E$22,"Medio",IF(CT182&lt;Tablas!$F$22,"Alto","Muy alto")))))</f>
      </c>
      <c r="CV182" s="3">
        <f>IF($BX182="","",SUM(ET182,EU182,EV182,EW182,EX182,FU182,FV182,FW182,FX182))</f>
      </c>
      <c r="CW182" s="3">
        <f>IF(CV182="","",IF(CV182&lt;Tablas!$C$23,"Nulo",IF(CV182&lt;Tablas!$D$23,"Bajo",IF(CV182&lt;Tablas!$E$23,"Medio",IF(CV182&lt;Tablas!$F$23,"Alto","Muy alto")))))</f>
      </c>
      <c r="CX182" s="3">
        <f>IF($BX182="","",SUM(FI182,FJ182,FK182,FL182,FM182,FN182,FO182,FP182))</f>
      </c>
      <c r="CY182" s="3">
        <f>IF(CX182="","",IF(CX182&lt;Tablas!$C$24,"Nulo",IF(CX182&lt;Tablas!$D$24,"Bajo",IF(CX182&lt;Tablas!$E$24,"Medio",IF(CX182&lt;Tablas!$F$24,"Alto","Muy alto")))))</f>
      </c>
      <c r="CZ182" s="3">
        <f>IF($BX182="","",SUM(EY182,EZ182,FA182,FB182,FC182,FD182))</f>
      </c>
      <c r="DA182" s="3">
        <f>IF(CZ182="","",IF(CZ182&lt;Tablas!$C$25,"Nulo",IF(CZ182&lt;Tablas!$D$25,"Bajo",IF(CZ182&lt;Tablas!$E$25,"Medio",IF(CZ182&lt;Tablas!$F$25,"Alto","Muy alto")))))</f>
      </c>
      <c r="DB182" s="3">
        <f>IF($BX182="","",SUM(FG182,FH182,FE182,FF182))</f>
      </c>
      <c r="DC182" s="3">
        <f>IF(DB182="","",IF(DB182&lt;Tablas!$C$26,"Nulo",IF(DB182&lt;Tablas!$D$26,"Bajo",IF(DB182&lt;Tablas!$E$26,"Medio",IF(DB182&lt;Tablas!$F$26,"Alto","Muy alto")))))</f>
      </c>
      <c r="DD182" s="3">
        <f>IF($BX182="","",COUNTBLANK(D182:BO182)+IF($B182="Sí",COUNTBLANK(BP182:BS182),0)+IF($C182="Sí",COUNTBLANK(BT182:BW182),0)+IF($B182="",1,0)+IF($C182="",1,0))</f>
      </c>
      <c r="DE182" s="3">
        <f>IF(D182="",0,INDEX(Tablas!$B$4:$B$8,MATCH(D182,Tablas!$A$4:$A$8,0)))</f>
      </c>
      <c r="DF182" s="3">
        <f>IF(E182="",0,INDEX(Tablas!$C$4:$C$8,MATCH(E182,Tablas!$A$4:$A$8,0)))</f>
      </c>
      <c r="DG182" s="3">
        <f>IF(F182="",0,INDEX(Tablas!$C$4:$C$8,MATCH(F182,Tablas!$A$4:$A$8,0)))</f>
      </c>
      <c r="DH182" s="3">
        <f>IF(G182="",0,INDEX(Tablas!$B$4:$B$8,MATCH(G182,Tablas!$A$4:$A$8,0)))</f>
      </c>
      <c r="DI182" s="3">
        <f>IF(H182="",0,INDEX(Tablas!$C$4:$C$8,MATCH(H182,Tablas!$A$4:$A$8,0)))</f>
      </c>
      <c r="DJ182" s="3">
        <f>IF(I182="",0,INDEX(Tablas!$C$4:$C$8,MATCH(I182,Tablas!$A$4:$A$8,0)))</f>
      </c>
      <c r="DK182" s="3">
        <f>IF(J182="",0,INDEX(Tablas!$C$4:$C$8,MATCH(J182,Tablas!$A$4:$A$8,0)))</f>
      </c>
      <c r="DL182" s="3">
        <f>IF(K182="",0,INDEX(Tablas!$C$4:$C$8,MATCH(K182,Tablas!$A$4:$A$8,0)))</f>
      </c>
      <c r="DM182" s="3">
        <f>IF(L182="",0,INDEX(Tablas!$C$4:$C$8,MATCH(L182,Tablas!$A$4:$A$8,0)))</f>
      </c>
      <c r="DN182" s="3">
        <f>IF(M182="",0,INDEX(Tablas!$C$4:$C$8,MATCH(M182,Tablas!$A$4:$A$8,0)))</f>
      </c>
      <c r="DO182" s="3">
        <f>IF(N182="",0,INDEX(Tablas!$C$4:$C$8,MATCH(N182,Tablas!$A$4:$A$8,0)))</f>
      </c>
      <c r="DP182" s="3">
        <f>IF(O182="",0,INDEX(Tablas!$C$4:$C$8,MATCH(O182,Tablas!$A$4:$A$8,0)))</f>
      </c>
      <c r="DQ182" s="3">
        <f>IF(P182="",0,INDEX(Tablas!$C$4:$C$8,MATCH(P182,Tablas!$A$4:$A$8,0)))</f>
      </c>
      <c r="DR182" s="3">
        <f>IF(Q182="",0,INDEX(Tablas!$C$4:$C$8,MATCH(Q182,Tablas!$A$4:$A$8,0)))</f>
      </c>
      <c r="DS182" s="3">
        <f>IF(R182="",0,INDEX(Tablas!$C$4:$C$8,MATCH(R182,Tablas!$A$4:$A$8,0)))</f>
      </c>
      <c r="DT182" s="3">
        <f>IF(S182="",0,INDEX(Tablas!$C$4:$C$8,MATCH(S182,Tablas!$A$4:$A$8,0)))</f>
      </c>
      <c r="DU182" s="3">
        <f>IF(T182="",0,INDEX(Tablas!$C$4:$C$8,MATCH(T182,Tablas!$A$4:$A$8,0)))</f>
      </c>
      <c r="DV182" s="3">
        <f>IF(U182="",0,INDEX(Tablas!$C$4:$C$8,MATCH(U182,Tablas!$A$4:$A$8,0)))</f>
      </c>
      <c r="DW182" s="3">
        <f>IF(V182="",0,INDEX(Tablas!$C$4:$C$8,MATCH(V182,Tablas!$A$4:$A$8,0)))</f>
      </c>
      <c r="DX182" s="3">
        <f>IF(W182="",0,INDEX(Tablas!$C$4:$C$8,MATCH(W182,Tablas!$A$4:$A$8,0)))</f>
      </c>
      <c r="DY182" s="3">
        <f>IF(X182="",0,INDEX(Tablas!$C$4:$C$8,MATCH(X182,Tablas!$A$4:$A$8,0)))</f>
      </c>
      <c r="DZ182" s="3">
        <f>IF(Y182="",0,INDEX(Tablas!$C$4:$C$8,MATCH(Y182,Tablas!$A$4:$A$8,0)))</f>
      </c>
      <c r="EA182" s="3">
        <f>IF(Z182="",0,INDEX(Tablas!$B$4:$B$8,MATCH(Z182,Tablas!$A$4:$A$8,0)))</f>
      </c>
      <c r="EB182" s="3">
        <f>IF(AA182="",0,INDEX(Tablas!$B$4:$B$8,MATCH(AA182,Tablas!$A$4:$A$8,0)))</f>
      </c>
      <c r="EC182" s="3">
        <f>IF(AB182="",0,INDEX(Tablas!$B$4:$B$8,MATCH(AB182,Tablas!$A$4:$A$8,0)))</f>
      </c>
      <c r="ED182" s="3">
        <f>IF(AC182="",0,INDEX(Tablas!$B$4:$B$8,MATCH(AC182,Tablas!$A$4:$A$8,0)))</f>
      </c>
      <c r="EE182" s="3">
        <f>IF(AD182="",0,INDEX(Tablas!$B$4:$B$8,MATCH(AD182,Tablas!$A$4:$A$8,0)))</f>
      </c>
      <c r="EF182" s="3">
        <f>IF(AE182="",0,INDEX(Tablas!$B$4:$B$8,MATCH(AE182,Tablas!$A$4:$A$8,0)))</f>
      </c>
      <c r="EG182" s="3">
        <f>IF(AF182="",0,INDEX(Tablas!$C$4:$C$8,MATCH(AF182,Tablas!$A$4:$A$8,0)))</f>
      </c>
      <c r="EH182" s="3">
        <f>IF(AG182="",0,INDEX(Tablas!$B$4:$B$8,MATCH(AG182,Tablas!$A$4:$A$8,0)))</f>
      </c>
      <c r="EI182" s="3">
        <f>IF(AH182="",0,INDEX(Tablas!$B$4:$B$8,MATCH(AH182,Tablas!$A$4:$A$8,0)))</f>
      </c>
      <c r="EJ182" s="3">
        <f>IF(AI182="",0,INDEX(Tablas!$B$4:$B$8,MATCH(AI182,Tablas!$A$4:$A$8,0)))</f>
      </c>
      <c r="EK182" s="3">
        <f>IF(AJ182="",0,INDEX(Tablas!$B$4:$B$8,MATCH(AJ182,Tablas!$A$4:$A$8,0)))</f>
      </c>
      <c r="EL182" s="3">
        <f>IF(AK182="",0,INDEX(Tablas!$B$4:$B$8,MATCH(AK182,Tablas!$A$4:$A$8,0)))</f>
      </c>
      <c r="EM182" s="3">
        <f>IF(AL182="",0,INDEX(Tablas!$B$4:$B$8,MATCH(AL182,Tablas!$A$4:$A$8,0)))</f>
      </c>
      <c r="EN182" s="3">
        <f>IF(AM182="",0,INDEX(Tablas!$B$4:$B$8,MATCH(AM182,Tablas!$A$4:$A$8,0)))</f>
      </c>
      <c r="EO182" s="3">
        <f>IF(AN182="",0,INDEX(Tablas!$B$4:$B$8,MATCH(AN182,Tablas!$A$4:$A$8,0)))</f>
      </c>
      <c r="EP182" s="3">
        <f>IF(AO182="",0,INDEX(Tablas!$B$4:$B$8,MATCH(AO182,Tablas!$A$4:$A$8,0)))</f>
      </c>
      <c r="EQ182" s="3">
        <f>IF(AP182="",0,INDEX(Tablas!$B$4:$B$8,MATCH(AP182,Tablas!$A$4:$A$8,0)))</f>
      </c>
      <c r="ER182" s="3">
        <f>IF(AQ182="",0,INDEX(Tablas!$B$4:$B$8,MATCH(AQ182,Tablas!$A$4:$A$8,0)))</f>
      </c>
      <c r="ES182" s="3">
        <f>IF(AR182="",0,INDEX(Tablas!$B$4:$B$8,MATCH(AR182,Tablas!$A$4:$A$8,0)))</f>
      </c>
      <c r="ET182" s="3">
        <f>IF(AS182="",0,INDEX(Tablas!$B$4:$B$8,MATCH(AS182,Tablas!$A$4:$A$8,0)))</f>
      </c>
      <c r="EU182" s="3">
        <f>IF(AT182="",0,INDEX(Tablas!$B$4:$B$8,MATCH(AT182,Tablas!$A$4:$A$8,0)))</f>
      </c>
      <c r="EV182" s="3">
        <f>IF(AU182="",0,INDEX(Tablas!$B$4:$B$8,MATCH(AU182,Tablas!$A$4:$A$8,0)))</f>
      </c>
      <c r="EW182" s="3">
        <f>IF(AV182="",0,INDEX(Tablas!$B$4:$B$8,MATCH(AV182,Tablas!$A$4:$A$8,0)))</f>
      </c>
      <c r="EX182" s="3">
        <f>IF(AW182="",0,INDEX(Tablas!$B$4:$B$8,MATCH(AW182,Tablas!$A$4:$A$8,0)))</f>
      </c>
      <c r="EY182" s="3">
        <f>IF(AX182="",0,INDEX(Tablas!$B$4:$B$8,MATCH(AX182,Tablas!$A$4:$A$8,0)))</f>
      </c>
      <c r="EZ182" s="3">
        <f>IF(AY182="",0,INDEX(Tablas!$B$4:$B$8,MATCH(AY182,Tablas!$A$4:$A$8,0)))</f>
      </c>
      <c r="FA182" s="3">
        <f>IF(AZ182="",0,INDEX(Tablas!$B$4:$B$8,MATCH(AZ182,Tablas!$A$4:$A$8,0)))</f>
      </c>
      <c r="FB182" s="3">
        <f>IF(BA182="",0,INDEX(Tablas!$B$4:$B$8,MATCH(BA182,Tablas!$A$4:$A$8,0)))</f>
      </c>
      <c r="FC182" s="3">
        <f>IF(BB182="",0,INDEX(Tablas!$B$4:$B$8,MATCH(BB182,Tablas!$A$4:$A$8,0)))</f>
      </c>
      <c r="FD182" s="3">
        <f>IF(BC182="",0,INDEX(Tablas!$B$4:$B$8,MATCH(BC182,Tablas!$A$4:$A$8,0)))</f>
      </c>
      <c r="FE182" s="3">
        <f>IF(BD182="",0,INDEX(Tablas!$B$4:$B$8,MATCH(BD182,Tablas!$A$4:$A$8,0)))</f>
      </c>
      <c r="FF182" s="3">
        <f>IF(BE182="",0,INDEX(Tablas!$C$4:$C$8,MATCH(BE182,Tablas!$A$4:$A$8,0)))</f>
      </c>
      <c r="FG182" s="3">
        <f>IF(BF182="",0,INDEX(Tablas!$B$4:$B$8,MATCH(BF182,Tablas!$A$4:$A$8,0)))</f>
      </c>
      <c r="FH182" s="3">
        <f>IF(BG182="",0,INDEX(Tablas!$B$4:$B$8,MATCH(BG182,Tablas!$A$4:$A$8,0)))</f>
      </c>
      <c r="FI182" s="3">
        <f>IF(BH182="",0,INDEX(Tablas!$B$4:$B$8,MATCH(BH182,Tablas!$A$4:$A$8,0)))</f>
      </c>
      <c r="FJ182" s="3">
        <f>IF(BI182="",0,INDEX(Tablas!$C$4:$C$8,MATCH(BI182,Tablas!$A$4:$A$8,0)))</f>
      </c>
      <c r="FK182" s="3">
        <f>IF(BJ182="",0,INDEX(Tablas!$C$4:$C$8,MATCH(BJ182,Tablas!$A$4:$A$8,0)))</f>
      </c>
      <c r="FL182" s="3">
        <f>IF(BK182="",0,INDEX(Tablas!$C$4:$C$8,MATCH(BK182,Tablas!$A$4:$A$8,0)))</f>
      </c>
      <c r="FM182" s="3">
        <f>IF(BL182="",0,INDEX(Tablas!$C$4:$C$8,MATCH(BL182,Tablas!$A$4:$A$8,0)))</f>
      </c>
      <c r="FN182" s="3">
        <f>IF(BM182="",0,INDEX(Tablas!$C$4:$C$8,MATCH(BM182,Tablas!$A$4:$A$8,0)))</f>
      </c>
      <c r="FO182" s="3">
        <f>IF(BN182="",0,INDEX(Tablas!$C$4:$C$8,MATCH(BN182,Tablas!$A$4:$A$8,0)))</f>
      </c>
      <c r="FP182" s="3">
        <f>IF(BO182="",0,INDEX(Tablas!$C$4:$C$8,MATCH(BO182,Tablas!$A$4:$A$8,0)))</f>
      </c>
      <c r="FQ182" s="3">
        <f>IF(OR($B182&lt;&gt;"Sí",BP182=""),0,INDEX(Tablas!$C$4:$C$8,MATCH(BP182,Tablas!$A$4:$A$8,0)))</f>
      </c>
      <c r="FR182" s="3">
        <f>IF(OR($B182&lt;&gt;"Sí",BQ182=""),0,INDEX(Tablas!$C$4:$C$8,MATCH(BQ182,Tablas!$A$4:$A$8,0)))</f>
      </c>
      <c r="FS182" s="3">
        <f>IF(OR($B182&lt;&gt;"Sí",BR182=""),0,INDEX(Tablas!$C$4:$C$8,MATCH(BR182,Tablas!$A$4:$A$8,0)))</f>
      </c>
      <c r="FT182" s="3">
        <f>IF(OR($B182&lt;&gt;"Sí",BS182=""),0,INDEX(Tablas!$C$4:$C$8,MATCH(BS182,Tablas!$A$4:$A$8,0)))</f>
      </c>
      <c r="FU182" s="3">
        <f>IF(OR($C182&lt;&gt;"Sí",BT182=""),0,INDEX(Tablas!$C$4:$C$8,MATCH(BT182,Tablas!$A$4:$A$8,0)))</f>
      </c>
      <c r="FV182" s="3">
        <f>IF(OR($C182&lt;&gt;"Sí",BU182=""),0,INDEX(Tablas!$C$4:$C$8,MATCH(BU182,Tablas!$A$4:$A$8,0)))</f>
      </c>
      <c r="FW182" s="3">
        <f>IF(OR($C182&lt;&gt;"Sí",BV182=""),0,INDEX(Tablas!$C$4:$C$8,MATCH(BV182,Tablas!$A$4:$A$8,0)))</f>
      </c>
      <c r="FX182" s="3">
        <f>IF(OR($C182&lt;&gt;"Sí",BW182=""),0,INDEX(Tablas!$C$4:$C$8,MATCH(BW182,Tablas!$A$4:$A$8,0)))</f>
      </c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6">
        <f>IF(COUNTA($A183:$BW183)=0,"",SUM(DE183:FX183))</f>
      </c>
      <c r="BY183" s="6">
        <f>IF(BX183="","",IF(BX183&lt;Tablas!$C$11,"Nulo",IF(BX183&lt;Tablas!$D$11,"Bajo",IF(BX183&lt;Tablas!$E$11,"Medio",IF(BX183&lt;Tablas!$F$11,"Alto","Muy alto")))))</f>
      </c>
      <c r="BZ183" s="3">
        <f>IF($BX183="","",SUM(DE183,DG183,DF183,DH183,DI183))</f>
      </c>
      <c r="CA183" s="3">
        <f>IF(BZ183="","",IF(BZ183&lt;Tablas!$C$12,"Nulo",IF(BZ183&lt;Tablas!$D$12,"Bajo",IF(BZ183&lt;Tablas!$E$12,"Medio",IF(BZ183&lt;Tablas!$F$12,"Alto","Muy alto")))))</f>
      </c>
      <c r="CB183" s="3">
        <f>IF($BX183="","",SUM(DJ183,DP183,DK183,DL183,DM183,DN183,DO183,FQ183,FR183,FS183,FT183,DQ183,DR183,DS183,DT183,EC183,ED183,EE183,EF183,EA183,EB183,EG183,EH183,EM183,EN183))</f>
      </c>
      <c r="CC183" s="3">
        <f>IF(CB183="","",IF(CB183&lt;Tablas!$C$13,"Nulo",IF(CB183&lt;Tablas!$D$13,"Bajo",IF(CB183&lt;Tablas!$E$13,"Medio",IF(CB183&lt;Tablas!$F$13,"Alto","Muy alto")))))</f>
      </c>
      <c r="CD183" s="3">
        <f>IF($BX183="","",SUM(DU183,DV183,DW183,DX183,DY183,DZ183))</f>
      </c>
      <c r="CE183" s="3">
        <f>IF(CD183="","",IF(CD183&lt;Tablas!$C$14,"Nulo",IF(CD183&lt;Tablas!$D$14,"Bajo",IF(CD183&lt;Tablas!$E$14,"Medio",IF(CD183&lt;Tablas!$F$14,"Alto","Muy alto")))))</f>
      </c>
      <c r="CF183" s="3">
        <f>IF($BX183="","",SUM(EI183,EJ183,EK183,EL183,EO183,EP183,EQ183,ER183,ES183,ET183,EU183,EV183,EW183,EX183,FU183,FV183,FW183,FX183,FI183,FJ183,FK183,FL183,FM183,FN183,FO183,FP183))</f>
      </c>
      <c r="CG183" s="3">
        <f>IF(CF183="","",IF(CF183&lt;Tablas!$C$15,"Nulo",IF(CF183&lt;Tablas!$D$15,"Bajo",IF(CF183&lt;Tablas!$E$15,"Medio",IF(CF183&lt;Tablas!$F$15,"Alto","Muy alto")))))</f>
      </c>
      <c r="CH183" s="3">
        <f>IF($BX183="","",SUM(EY183,EZ183,FA183,FB183,FC183,FD183,FG183,FH183,FE183,FF183))</f>
      </c>
      <c r="CI183" s="3">
        <f>IF(CH183="","",IF(CH183&lt;Tablas!$C$16,"Nulo",IF(CH183&lt;Tablas!$D$16,"Bajo",IF(CH183&lt;Tablas!$E$16,"Medio",IF(CH183&lt;Tablas!$F$16,"Alto","Muy alto")))))</f>
      </c>
      <c r="CJ183" s="3">
        <f>IF($BX183="","",SUM(DE183,DG183,DF183,DH183,DI183))</f>
      </c>
      <c r="CK183" s="3">
        <f>IF(CJ183="","",IF(CJ183&lt;Tablas!$C$17,"Nulo",IF(CJ183&lt;Tablas!$D$17,"Bajo",IF(CJ183&lt;Tablas!$E$17,"Medio",IF(CJ183&lt;Tablas!$F$17,"Alto","Muy alto")))))</f>
      </c>
      <c r="CL183" s="3">
        <f>IF($BX183="","",SUM(DJ183,DP183,DK183,DL183,DM183,DN183,DO183,FQ183,FR183,FS183,FT183,DQ183,DR183,DS183,DT183))</f>
      </c>
      <c r="CM183" s="3">
        <f>IF(CL183="","",IF(CL183&lt;Tablas!$C$18,"Nulo",IF(CL183&lt;Tablas!$D$18,"Bajo",IF(CL183&lt;Tablas!$E$18,"Medio",IF(CL183&lt;Tablas!$F$18,"Alto","Muy alto")))))</f>
      </c>
      <c r="CN183" s="3">
        <f>IF($BX183="","",SUM(EC183,ED183,EE183,EF183,EA183,EB183,EG183,EH183,EM183,EN183))</f>
      </c>
      <c r="CO183" s="3">
        <f>IF(CN183="","",IF(CN183&lt;Tablas!$C$19,"Nulo",IF(CN183&lt;Tablas!$D$19,"Bajo",IF(CN183&lt;Tablas!$E$19,"Medio",IF(CN183&lt;Tablas!$F$19,"Alto","Muy alto")))))</f>
      </c>
      <c r="CP183" s="3">
        <f>IF($BX183="","",SUM(DU183,DV183))</f>
      </c>
      <c r="CQ183" s="3">
        <f>IF(CP183="","",IF(CP183&lt;Tablas!$C$20,"Nulo",IF(CP183&lt;Tablas!$D$20,"Bajo",IF(CP183&lt;Tablas!$E$20,"Medio",IF(CP183&lt;Tablas!$F$20,"Alto","Muy alto")))))</f>
      </c>
      <c r="CR183" s="3">
        <f>IF($BX183="","",SUM(DW183,DX183,DY183,DZ183))</f>
      </c>
      <c r="CS183" s="3">
        <f>IF(CR183="","",IF(CR183&lt;Tablas!$C$21,"Nulo",IF(CR183&lt;Tablas!$D$21,"Bajo",IF(CR183&lt;Tablas!$E$21,"Medio",IF(CR183&lt;Tablas!$F$21,"Alto","Muy alto")))))</f>
      </c>
      <c r="CT183" s="3">
        <f>IF($BX183="","",SUM(EI183,EJ183,EK183,EL183,EO183,EP183,EQ183,ER183,ES183))</f>
      </c>
      <c r="CU183" s="3">
        <f>IF(CT183="","",IF(CT183&lt;Tablas!$C$22,"Nulo",IF(CT183&lt;Tablas!$D$22,"Bajo",IF(CT183&lt;Tablas!$E$22,"Medio",IF(CT183&lt;Tablas!$F$22,"Alto","Muy alto")))))</f>
      </c>
      <c r="CV183" s="3">
        <f>IF($BX183="","",SUM(ET183,EU183,EV183,EW183,EX183,FU183,FV183,FW183,FX183))</f>
      </c>
      <c r="CW183" s="3">
        <f>IF(CV183="","",IF(CV183&lt;Tablas!$C$23,"Nulo",IF(CV183&lt;Tablas!$D$23,"Bajo",IF(CV183&lt;Tablas!$E$23,"Medio",IF(CV183&lt;Tablas!$F$23,"Alto","Muy alto")))))</f>
      </c>
      <c r="CX183" s="3">
        <f>IF($BX183="","",SUM(FI183,FJ183,FK183,FL183,FM183,FN183,FO183,FP183))</f>
      </c>
      <c r="CY183" s="3">
        <f>IF(CX183="","",IF(CX183&lt;Tablas!$C$24,"Nulo",IF(CX183&lt;Tablas!$D$24,"Bajo",IF(CX183&lt;Tablas!$E$24,"Medio",IF(CX183&lt;Tablas!$F$24,"Alto","Muy alto")))))</f>
      </c>
      <c r="CZ183" s="3">
        <f>IF($BX183="","",SUM(EY183,EZ183,FA183,FB183,FC183,FD183))</f>
      </c>
      <c r="DA183" s="3">
        <f>IF(CZ183="","",IF(CZ183&lt;Tablas!$C$25,"Nulo",IF(CZ183&lt;Tablas!$D$25,"Bajo",IF(CZ183&lt;Tablas!$E$25,"Medio",IF(CZ183&lt;Tablas!$F$25,"Alto","Muy alto")))))</f>
      </c>
      <c r="DB183" s="3">
        <f>IF($BX183="","",SUM(FG183,FH183,FE183,FF183))</f>
      </c>
      <c r="DC183" s="3">
        <f>IF(DB183="","",IF(DB183&lt;Tablas!$C$26,"Nulo",IF(DB183&lt;Tablas!$D$26,"Bajo",IF(DB183&lt;Tablas!$E$26,"Medio",IF(DB183&lt;Tablas!$F$26,"Alto","Muy alto")))))</f>
      </c>
      <c r="DD183" s="3">
        <f>IF($BX183="","",COUNTBLANK(D183:BO183)+IF($B183="Sí",COUNTBLANK(BP183:BS183),0)+IF($C183="Sí",COUNTBLANK(BT183:BW183),0)+IF($B183="",1,0)+IF($C183="",1,0))</f>
      </c>
      <c r="DE183" s="3">
        <f>IF(D183="",0,INDEX(Tablas!$B$4:$B$8,MATCH(D183,Tablas!$A$4:$A$8,0)))</f>
      </c>
      <c r="DF183" s="3">
        <f>IF(E183="",0,INDEX(Tablas!$C$4:$C$8,MATCH(E183,Tablas!$A$4:$A$8,0)))</f>
      </c>
      <c r="DG183" s="3">
        <f>IF(F183="",0,INDEX(Tablas!$C$4:$C$8,MATCH(F183,Tablas!$A$4:$A$8,0)))</f>
      </c>
      <c r="DH183" s="3">
        <f>IF(G183="",0,INDEX(Tablas!$B$4:$B$8,MATCH(G183,Tablas!$A$4:$A$8,0)))</f>
      </c>
      <c r="DI183" s="3">
        <f>IF(H183="",0,INDEX(Tablas!$C$4:$C$8,MATCH(H183,Tablas!$A$4:$A$8,0)))</f>
      </c>
      <c r="DJ183" s="3">
        <f>IF(I183="",0,INDEX(Tablas!$C$4:$C$8,MATCH(I183,Tablas!$A$4:$A$8,0)))</f>
      </c>
      <c r="DK183" s="3">
        <f>IF(J183="",0,INDEX(Tablas!$C$4:$C$8,MATCH(J183,Tablas!$A$4:$A$8,0)))</f>
      </c>
      <c r="DL183" s="3">
        <f>IF(K183="",0,INDEX(Tablas!$C$4:$C$8,MATCH(K183,Tablas!$A$4:$A$8,0)))</f>
      </c>
      <c r="DM183" s="3">
        <f>IF(L183="",0,INDEX(Tablas!$C$4:$C$8,MATCH(L183,Tablas!$A$4:$A$8,0)))</f>
      </c>
      <c r="DN183" s="3">
        <f>IF(M183="",0,INDEX(Tablas!$C$4:$C$8,MATCH(M183,Tablas!$A$4:$A$8,0)))</f>
      </c>
      <c r="DO183" s="3">
        <f>IF(N183="",0,INDEX(Tablas!$C$4:$C$8,MATCH(N183,Tablas!$A$4:$A$8,0)))</f>
      </c>
      <c r="DP183" s="3">
        <f>IF(O183="",0,INDEX(Tablas!$C$4:$C$8,MATCH(O183,Tablas!$A$4:$A$8,0)))</f>
      </c>
      <c r="DQ183" s="3">
        <f>IF(P183="",0,INDEX(Tablas!$C$4:$C$8,MATCH(P183,Tablas!$A$4:$A$8,0)))</f>
      </c>
      <c r="DR183" s="3">
        <f>IF(Q183="",0,INDEX(Tablas!$C$4:$C$8,MATCH(Q183,Tablas!$A$4:$A$8,0)))</f>
      </c>
      <c r="DS183" s="3">
        <f>IF(R183="",0,INDEX(Tablas!$C$4:$C$8,MATCH(R183,Tablas!$A$4:$A$8,0)))</f>
      </c>
      <c r="DT183" s="3">
        <f>IF(S183="",0,INDEX(Tablas!$C$4:$C$8,MATCH(S183,Tablas!$A$4:$A$8,0)))</f>
      </c>
      <c r="DU183" s="3">
        <f>IF(T183="",0,INDEX(Tablas!$C$4:$C$8,MATCH(T183,Tablas!$A$4:$A$8,0)))</f>
      </c>
      <c r="DV183" s="3">
        <f>IF(U183="",0,INDEX(Tablas!$C$4:$C$8,MATCH(U183,Tablas!$A$4:$A$8,0)))</f>
      </c>
      <c r="DW183" s="3">
        <f>IF(V183="",0,INDEX(Tablas!$C$4:$C$8,MATCH(V183,Tablas!$A$4:$A$8,0)))</f>
      </c>
      <c r="DX183" s="3">
        <f>IF(W183="",0,INDEX(Tablas!$C$4:$C$8,MATCH(W183,Tablas!$A$4:$A$8,0)))</f>
      </c>
      <c r="DY183" s="3">
        <f>IF(X183="",0,INDEX(Tablas!$C$4:$C$8,MATCH(X183,Tablas!$A$4:$A$8,0)))</f>
      </c>
      <c r="DZ183" s="3">
        <f>IF(Y183="",0,INDEX(Tablas!$C$4:$C$8,MATCH(Y183,Tablas!$A$4:$A$8,0)))</f>
      </c>
      <c r="EA183" s="3">
        <f>IF(Z183="",0,INDEX(Tablas!$B$4:$B$8,MATCH(Z183,Tablas!$A$4:$A$8,0)))</f>
      </c>
      <c r="EB183" s="3">
        <f>IF(AA183="",0,INDEX(Tablas!$B$4:$B$8,MATCH(AA183,Tablas!$A$4:$A$8,0)))</f>
      </c>
      <c r="EC183" s="3">
        <f>IF(AB183="",0,INDEX(Tablas!$B$4:$B$8,MATCH(AB183,Tablas!$A$4:$A$8,0)))</f>
      </c>
      <c r="ED183" s="3">
        <f>IF(AC183="",0,INDEX(Tablas!$B$4:$B$8,MATCH(AC183,Tablas!$A$4:$A$8,0)))</f>
      </c>
      <c r="EE183" s="3">
        <f>IF(AD183="",0,INDEX(Tablas!$B$4:$B$8,MATCH(AD183,Tablas!$A$4:$A$8,0)))</f>
      </c>
      <c r="EF183" s="3">
        <f>IF(AE183="",0,INDEX(Tablas!$B$4:$B$8,MATCH(AE183,Tablas!$A$4:$A$8,0)))</f>
      </c>
      <c r="EG183" s="3">
        <f>IF(AF183="",0,INDEX(Tablas!$C$4:$C$8,MATCH(AF183,Tablas!$A$4:$A$8,0)))</f>
      </c>
      <c r="EH183" s="3">
        <f>IF(AG183="",0,INDEX(Tablas!$B$4:$B$8,MATCH(AG183,Tablas!$A$4:$A$8,0)))</f>
      </c>
      <c r="EI183" s="3">
        <f>IF(AH183="",0,INDEX(Tablas!$B$4:$B$8,MATCH(AH183,Tablas!$A$4:$A$8,0)))</f>
      </c>
      <c r="EJ183" s="3">
        <f>IF(AI183="",0,INDEX(Tablas!$B$4:$B$8,MATCH(AI183,Tablas!$A$4:$A$8,0)))</f>
      </c>
      <c r="EK183" s="3">
        <f>IF(AJ183="",0,INDEX(Tablas!$B$4:$B$8,MATCH(AJ183,Tablas!$A$4:$A$8,0)))</f>
      </c>
      <c r="EL183" s="3">
        <f>IF(AK183="",0,INDEX(Tablas!$B$4:$B$8,MATCH(AK183,Tablas!$A$4:$A$8,0)))</f>
      </c>
      <c r="EM183" s="3">
        <f>IF(AL183="",0,INDEX(Tablas!$B$4:$B$8,MATCH(AL183,Tablas!$A$4:$A$8,0)))</f>
      </c>
      <c r="EN183" s="3">
        <f>IF(AM183="",0,INDEX(Tablas!$B$4:$B$8,MATCH(AM183,Tablas!$A$4:$A$8,0)))</f>
      </c>
      <c r="EO183" s="3">
        <f>IF(AN183="",0,INDEX(Tablas!$B$4:$B$8,MATCH(AN183,Tablas!$A$4:$A$8,0)))</f>
      </c>
      <c r="EP183" s="3">
        <f>IF(AO183="",0,INDEX(Tablas!$B$4:$B$8,MATCH(AO183,Tablas!$A$4:$A$8,0)))</f>
      </c>
      <c r="EQ183" s="3">
        <f>IF(AP183="",0,INDEX(Tablas!$B$4:$B$8,MATCH(AP183,Tablas!$A$4:$A$8,0)))</f>
      </c>
      <c r="ER183" s="3">
        <f>IF(AQ183="",0,INDEX(Tablas!$B$4:$B$8,MATCH(AQ183,Tablas!$A$4:$A$8,0)))</f>
      </c>
      <c r="ES183" s="3">
        <f>IF(AR183="",0,INDEX(Tablas!$B$4:$B$8,MATCH(AR183,Tablas!$A$4:$A$8,0)))</f>
      </c>
      <c r="ET183" s="3">
        <f>IF(AS183="",0,INDEX(Tablas!$B$4:$B$8,MATCH(AS183,Tablas!$A$4:$A$8,0)))</f>
      </c>
      <c r="EU183" s="3">
        <f>IF(AT183="",0,INDEX(Tablas!$B$4:$B$8,MATCH(AT183,Tablas!$A$4:$A$8,0)))</f>
      </c>
      <c r="EV183" s="3">
        <f>IF(AU183="",0,INDEX(Tablas!$B$4:$B$8,MATCH(AU183,Tablas!$A$4:$A$8,0)))</f>
      </c>
      <c r="EW183" s="3">
        <f>IF(AV183="",0,INDEX(Tablas!$B$4:$B$8,MATCH(AV183,Tablas!$A$4:$A$8,0)))</f>
      </c>
      <c r="EX183" s="3">
        <f>IF(AW183="",0,INDEX(Tablas!$B$4:$B$8,MATCH(AW183,Tablas!$A$4:$A$8,0)))</f>
      </c>
      <c r="EY183" s="3">
        <f>IF(AX183="",0,INDEX(Tablas!$B$4:$B$8,MATCH(AX183,Tablas!$A$4:$A$8,0)))</f>
      </c>
      <c r="EZ183" s="3">
        <f>IF(AY183="",0,INDEX(Tablas!$B$4:$B$8,MATCH(AY183,Tablas!$A$4:$A$8,0)))</f>
      </c>
      <c r="FA183" s="3">
        <f>IF(AZ183="",0,INDEX(Tablas!$B$4:$B$8,MATCH(AZ183,Tablas!$A$4:$A$8,0)))</f>
      </c>
      <c r="FB183" s="3">
        <f>IF(BA183="",0,INDEX(Tablas!$B$4:$B$8,MATCH(BA183,Tablas!$A$4:$A$8,0)))</f>
      </c>
      <c r="FC183" s="3">
        <f>IF(BB183="",0,INDEX(Tablas!$B$4:$B$8,MATCH(BB183,Tablas!$A$4:$A$8,0)))</f>
      </c>
      <c r="FD183" s="3">
        <f>IF(BC183="",0,INDEX(Tablas!$B$4:$B$8,MATCH(BC183,Tablas!$A$4:$A$8,0)))</f>
      </c>
      <c r="FE183" s="3">
        <f>IF(BD183="",0,INDEX(Tablas!$B$4:$B$8,MATCH(BD183,Tablas!$A$4:$A$8,0)))</f>
      </c>
      <c r="FF183" s="3">
        <f>IF(BE183="",0,INDEX(Tablas!$C$4:$C$8,MATCH(BE183,Tablas!$A$4:$A$8,0)))</f>
      </c>
      <c r="FG183" s="3">
        <f>IF(BF183="",0,INDEX(Tablas!$B$4:$B$8,MATCH(BF183,Tablas!$A$4:$A$8,0)))</f>
      </c>
      <c r="FH183" s="3">
        <f>IF(BG183="",0,INDEX(Tablas!$B$4:$B$8,MATCH(BG183,Tablas!$A$4:$A$8,0)))</f>
      </c>
      <c r="FI183" s="3">
        <f>IF(BH183="",0,INDEX(Tablas!$B$4:$B$8,MATCH(BH183,Tablas!$A$4:$A$8,0)))</f>
      </c>
      <c r="FJ183" s="3">
        <f>IF(BI183="",0,INDEX(Tablas!$C$4:$C$8,MATCH(BI183,Tablas!$A$4:$A$8,0)))</f>
      </c>
      <c r="FK183" s="3">
        <f>IF(BJ183="",0,INDEX(Tablas!$C$4:$C$8,MATCH(BJ183,Tablas!$A$4:$A$8,0)))</f>
      </c>
      <c r="FL183" s="3">
        <f>IF(BK183="",0,INDEX(Tablas!$C$4:$C$8,MATCH(BK183,Tablas!$A$4:$A$8,0)))</f>
      </c>
      <c r="FM183" s="3">
        <f>IF(BL183="",0,INDEX(Tablas!$C$4:$C$8,MATCH(BL183,Tablas!$A$4:$A$8,0)))</f>
      </c>
      <c r="FN183" s="3">
        <f>IF(BM183="",0,INDEX(Tablas!$C$4:$C$8,MATCH(BM183,Tablas!$A$4:$A$8,0)))</f>
      </c>
      <c r="FO183" s="3">
        <f>IF(BN183="",0,INDEX(Tablas!$C$4:$C$8,MATCH(BN183,Tablas!$A$4:$A$8,0)))</f>
      </c>
      <c r="FP183" s="3">
        <f>IF(BO183="",0,INDEX(Tablas!$C$4:$C$8,MATCH(BO183,Tablas!$A$4:$A$8,0)))</f>
      </c>
      <c r="FQ183" s="3">
        <f>IF(OR($B183&lt;&gt;"Sí",BP183=""),0,INDEX(Tablas!$C$4:$C$8,MATCH(BP183,Tablas!$A$4:$A$8,0)))</f>
      </c>
      <c r="FR183" s="3">
        <f>IF(OR($B183&lt;&gt;"Sí",BQ183=""),0,INDEX(Tablas!$C$4:$C$8,MATCH(BQ183,Tablas!$A$4:$A$8,0)))</f>
      </c>
      <c r="FS183" s="3">
        <f>IF(OR($B183&lt;&gt;"Sí",BR183=""),0,INDEX(Tablas!$C$4:$C$8,MATCH(BR183,Tablas!$A$4:$A$8,0)))</f>
      </c>
      <c r="FT183" s="3">
        <f>IF(OR($B183&lt;&gt;"Sí",BS183=""),0,INDEX(Tablas!$C$4:$C$8,MATCH(BS183,Tablas!$A$4:$A$8,0)))</f>
      </c>
      <c r="FU183" s="3">
        <f>IF(OR($C183&lt;&gt;"Sí",BT183=""),0,INDEX(Tablas!$C$4:$C$8,MATCH(BT183,Tablas!$A$4:$A$8,0)))</f>
      </c>
      <c r="FV183" s="3">
        <f>IF(OR($C183&lt;&gt;"Sí",BU183=""),0,INDEX(Tablas!$C$4:$C$8,MATCH(BU183,Tablas!$A$4:$A$8,0)))</f>
      </c>
      <c r="FW183" s="3">
        <f>IF(OR($C183&lt;&gt;"Sí",BV183=""),0,INDEX(Tablas!$C$4:$C$8,MATCH(BV183,Tablas!$A$4:$A$8,0)))</f>
      </c>
      <c r="FX183" s="3">
        <f>IF(OR($C183&lt;&gt;"Sí",BW183=""),0,INDEX(Tablas!$C$4:$C$8,MATCH(BW183,Tablas!$A$4:$A$8,0)))</f>
      </c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6">
        <f>IF(COUNTA($A184:$BW184)=0,"",SUM(DE184:FX184))</f>
      </c>
      <c r="BY184" s="6">
        <f>IF(BX184="","",IF(BX184&lt;Tablas!$C$11,"Nulo",IF(BX184&lt;Tablas!$D$11,"Bajo",IF(BX184&lt;Tablas!$E$11,"Medio",IF(BX184&lt;Tablas!$F$11,"Alto","Muy alto")))))</f>
      </c>
      <c r="BZ184" s="3">
        <f>IF($BX184="","",SUM(DE184,DG184,DF184,DH184,DI184))</f>
      </c>
      <c r="CA184" s="3">
        <f>IF(BZ184="","",IF(BZ184&lt;Tablas!$C$12,"Nulo",IF(BZ184&lt;Tablas!$D$12,"Bajo",IF(BZ184&lt;Tablas!$E$12,"Medio",IF(BZ184&lt;Tablas!$F$12,"Alto","Muy alto")))))</f>
      </c>
      <c r="CB184" s="3">
        <f>IF($BX184="","",SUM(DJ184,DP184,DK184,DL184,DM184,DN184,DO184,FQ184,FR184,FS184,FT184,DQ184,DR184,DS184,DT184,EC184,ED184,EE184,EF184,EA184,EB184,EG184,EH184,EM184,EN184))</f>
      </c>
      <c r="CC184" s="3">
        <f>IF(CB184="","",IF(CB184&lt;Tablas!$C$13,"Nulo",IF(CB184&lt;Tablas!$D$13,"Bajo",IF(CB184&lt;Tablas!$E$13,"Medio",IF(CB184&lt;Tablas!$F$13,"Alto","Muy alto")))))</f>
      </c>
      <c r="CD184" s="3">
        <f>IF($BX184="","",SUM(DU184,DV184,DW184,DX184,DY184,DZ184))</f>
      </c>
      <c r="CE184" s="3">
        <f>IF(CD184="","",IF(CD184&lt;Tablas!$C$14,"Nulo",IF(CD184&lt;Tablas!$D$14,"Bajo",IF(CD184&lt;Tablas!$E$14,"Medio",IF(CD184&lt;Tablas!$F$14,"Alto","Muy alto")))))</f>
      </c>
      <c r="CF184" s="3">
        <f>IF($BX184="","",SUM(EI184,EJ184,EK184,EL184,EO184,EP184,EQ184,ER184,ES184,ET184,EU184,EV184,EW184,EX184,FU184,FV184,FW184,FX184,FI184,FJ184,FK184,FL184,FM184,FN184,FO184,FP184))</f>
      </c>
      <c r="CG184" s="3">
        <f>IF(CF184="","",IF(CF184&lt;Tablas!$C$15,"Nulo",IF(CF184&lt;Tablas!$D$15,"Bajo",IF(CF184&lt;Tablas!$E$15,"Medio",IF(CF184&lt;Tablas!$F$15,"Alto","Muy alto")))))</f>
      </c>
      <c r="CH184" s="3">
        <f>IF($BX184="","",SUM(EY184,EZ184,FA184,FB184,FC184,FD184,FG184,FH184,FE184,FF184))</f>
      </c>
      <c r="CI184" s="3">
        <f>IF(CH184="","",IF(CH184&lt;Tablas!$C$16,"Nulo",IF(CH184&lt;Tablas!$D$16,"Bajo",IF(CH184&lt;Tablas!$E$16,"Medio",IF(CH184&lt;Tablas!$F$16,"Alto","Muy alto")))))</f>
      </c>
      <c r="CJ184" s="3">
        <f>IF($BX184="","",SUM(DE184,DG184,DF184,DH184,DI184))</f>
      </c>
      <c r="CK184" s="3">
        <f>IF(CJ184="","",IF(CJ184&lt;Tablas!$C$17,"Nulo",IF(CJ184&lt;Tablas!$D$17,"Bajo",IF(CJ184&lt;Tablas!$E$17,"Medio",IF(CJ184&lt;Tablas!$F$17,"Alto","Muy alto")))))</f>
      </c>
      <c r="CL184" s="3">
        <f>IF($BX184="","",SUM(DJ184,DP184,DK184,DL184,DM184,DN184,DO184,FQ184,FR184,FS184,FT184,DQ184,DR184,DS184,DT184))</f>
      </c>
      <c r="CM184" s="3">
        <f>IF(CL184="","",IF(CL184&lt;Tablas!$C$18,"Nulo",IF(CL184&lt;Tablas!$D$18,"Bajo",IF(CL184&lt;Tablas!$E$18,"Medio",IF(CL184&lt;Tablas!$F$18,"Alto","Muy alto")))))</f>
      </c>
      <c r="CN184" s="3">
        <f>IF($BX184="","",SUM(EC184,ED184,EE184,EF184,EA184,EB184,EG184,EH184,EM184,EN184))</f>
      </c>
      <c r="CO184" s="3">
        <f>IF(CN184="","",IF(CN184&lt;Tablas!$C$19,"Nulo",IF(CN184&lt;Tablas!$D$19,"Bajo",IF(CN184&lt;Tablas!$E$19,"Medio",IF(CN184&lt;Tablas!$F$19,"Alto","Muy alto")))))</f>
      </c>
      <c r="CP184" s="3">
        <f>IF($BX184="","",SUM(DU184,DV184))</f>
      </c>
      <c r="CQ184" s="3">
        <f>IF(CP184="","",IF(CP184&lt;Tablas!$C$20,"Nulo",IF(CP184&lt;Tablas!$D$20,"Bajo",IF(CP184&lt;Tablas!$E$20,"Medio",IF(CP184&lt;Tablas!$F$20,"Alto","Muy alto")))))</f>
      </c>
      <c r="CR184" s="3">
        <f>IF($BX184="","",SUM(DW184,DX184,DY184,DZ184))</f>
      </c>
      <c r="CS184" s="3">
        <f>IF(CR184="","",IF(CR184&lt;Tablas!$C$21,"Nulo",IF(CR184&lt;Tablas!$D$21,"Bajo",IF(CR184&lt;Tablas!$E$21,"Medio",IF(CR184&lt;Tablas!$F$21,"Alto","Muy alto")))))</f>
      </c>
      <c r="CT184" s="3">
        <f>IF($BX184="","",SUM(EI184,EJ184,EK184,EL184,EO184,EP184,EQ184,ER184,ES184))</f>
      </c>
      <c r="CU184" s="3">
        <f>IF(CT184="","",IF(CT184&lt;Tablas!$C$22,"Nulo",IF(CT184&lt;Tablas!$D$22,"Bajo",IF(CT184&lt;Tablas!$E$22,"Medio",IF(CT184&lt;Tablas!$F$22,"Alto","Muy alto")))))</f>
      </c>
      <c r="CV184" s="3">
        <f>IF($BX184="","",SUM(ET184,EU184,EV184,EW184,EX184,FU184,FV184,FW184,FX184))</f>
      </c>
      <c r="CW184" s="3">
        <f>IF(CV184="","",IF(CV184&lt;Tablas!$C$23,"Nulo",IF(CV184&lt;Tablas!$D$23,"Bajo",IF(CV184&lt;Tablas!$E$23,"Medio",IF(CV184&lt;Tablas!$F$23,"Alto","Muy alto")))))</f>
      </c>
      <c r="CX184" s="3">
        <f>IF($BX184="","",SUM(FI184,FJ184,FK184,FL184,FM184,FN184,FO184,FP184))</f>
      </c>
      <c r="CY184" s="3">
        <f>IF(CX184="","",IF(CX184&lt;Tablas!$C$24,"Nulo",IF(CX184&lt;Tablas!$D$24,"Bajo",IF(CX184&lt;Tablas!$E$24,"Medio",IF(CX184&lt;Tablas!$F$24,"Alto","Muy alto")))))</f>
      </c>
      <c r="CZ184" s="3">
        <f>IF($BX184="","",SUM(EY184,EZ184,FA184,FB184,FC184,FD184))</f>
      </c>
      <c r="DA184" s="3">
        <f>IF(CZ184="","",IF(CZ184&lt;Tablas!$C$25,"Nulo",IF(CZ184&lt;Tablas!$D$25,"Bajo",IF(CZ184&lt;Tablas!$E$25,"Medio",IF(CZ184&lt;Tablas!$F$25,"Alto","Muy alto")))))</f>
      </c>
      <c r="DB184" s="3">
        <f>IF($BX184="","",SUM(FG184,FH184,FE184,FF184))</f>
      </c>
      <c r="DC184" s="3">
        <f>IF(DB184="","",IF(DB184&lt;Tablas!$C$26,"Nulo",IF(DB184&lt;Tablas!$D$26,"Bajo",IF(DB184&lt;Tablas!$E$26,"Medio",IF(DB184&lt;Tablas!$F$26,"Alto","Muy alto")))))</f>
      </c>
      <c r="DD184" s="3">
        <f>IF($BX184="","",COUNTBLANK(D184:BO184)+IF($B184="Sí",COUNTBLANK(BP184:BS184),0)+IF($C184="Sí",COUNTBLANK(BT184:BW184),0)+IF($B184="",1,0)+IF($C184="",1,0))</f>
      </c>
      <c r="DE184" s="3">
        <f>IF(D184="",0,INDEX(Tablas!$B$4:$B$8,MATCH(D184,Tablas!$A$4:$A$8,0)))</f>
      </c>
      <c r="DF184" s="3">
        <f>IF(E184="",0,INDEX(Tablas!$C$4:$C$8,MATCH(E184,Tablas!$A$4:$A$8,0)))</f>
      </c>
      <c r="DG184" s="3">
        <f>IF(F184="",0,INDEX(Tablas!$C$4:$C$8,MATCH(F184,Tablas!$A$4:$A$8,0)))</f>
      </c>
      <c r="DH184" s="3">
        <f>IF(G184="",0,INDEX(Tablas!$B$4:$B$8,MATCH(G184,Tablas!$A$4:$A$8,0)))</f>
      </c>
      <c r="DI184" s="3">
        <f>IF(H184="",0,INDEX(Tablas!$C$4:$C$8,MATCH(H184,Tablas!$A$4:$A$8,0)))</f>
      </c>
      <c r="DJ184" s="3">
        <f>IF(I184="",0,INDEX(Tablas!$C$4:$C$8,MATCH(I184,Tablas!$A$4:$A$8,0)))</f>
      </c>
      <c r="DK184" s="3">
        <f>IF(J184="",0,INDEX(Tablas!$C$4:$C$8,MATCH(J184,Tablas!$A$4:$A$8,0)))</f>
      </c>
      <c r="DL184" s="3">
        <f>IF(K184="",0,INDEX(Tablas!$C$4:$C$8,MATCH(K184,Tablas!$A$4:$A$8,0)))</f>
      </c>
      <c r="DM184" s="3">
        <f>IF(L184="",0,INDEX(Tablas!$C$4:$C$8,MATCH(L184,Tablas!$A$4:$A$8,0)))</f>
      </c>
      <c r="DN184" s="3">
        <f>IF(M184="",0,INDEX(Tablas!$C$4:$C$8,MATCH(M184,Tablas!$A$4:$A$8,0)))</f>
      </c>
      <c r="DO184" s="3">
        <f>IF(N184="",0,INDEX(Tablas!$C$4:$C$8,MATCH(N184,Tablas!$A$4:$A$8,0)))</f>
      </c>
      <c r="DP184" s="3">
        <f>IF(O184="",0,INDEX(Tablas!$C$4:$C$8,MATCH(O184,Tablas!$A$4:$A$8,0)))</f>
      </c>
      <c r="DQ184" s="3">
        <f>IF(P184="",0,INDEX(Tablas!$C$4:$C$8,MATCH(P184,Tablas!$A$4:$A$8,0)))</f>
      </c>
      <c r="DR184" s="3">
        <f>IF(Q184="",0,INDEX(Tablas!$C$4:$C$8,MATCH(Q184,Tablas!$A$4:$A$8,0)))</f>
      </c>
      <c r="DS184" s="3">
        <f>IF(R184="",0,INDEX(Tablas!$C$4:$C$8,MATCH(R184,Tablas!$A$4:$A$8,0)))</f>
      </c>
      <c r="DT184" s="3">
        <f>IF(S184="",0,INDEX(Tablas!$C$4:$C$8,MATCH(S184,Tablas!$A$4:$A$8,0)))</f>
      </c>
      <c r="DU184" s="3">
        <f>IF(T184="",0,INDEX(Tablas!$C$4:$C$8,MATCH(T184,Tablas!$A$4:$A$8,0)))</f>
      </c>
      <c r="DV184" s="3">
        <f>IF(U184="",0,INDEX(Tablas!$C$4:$C$8,MATCH(U184,Tablas!$A$4:$A$8,0)))</f>
      </c>
      <c r="DW184" s="3">
        <f>IF(V184="",0,INDEX(Tablas!$C$4:$C$8,MATCH(V184,Tablas!$A$4:$A$8,0)))</f>
      </c>
      <c r="DX184" s="3">
        <f>IF(W184="",0,INDEX(Tablas!$C$4:$C$8,MATCH(W184,Tablas!$A$4:$A$8,0)))</f>
      </c>
      <c r="DY184" s="3">
        <f>IF(X184="",0,INDEX(Tablas!$C$4:$C$8,MATCH(X184,Tablas!$A$4:$A$8,0)))</f>
      </c>
      <c r="DZ184" s="3">
        <f>IF(Y184="",0,INDEX(Tablas!$C$4:$C$8,MATCH(Y184,Tablas!$A$4:$A$8,0)))</f>
      </c>
      <c r="EA184" s="3">
        <f>IF(Z184="",0,INDEX(Tablas!$B$4:$B$8,MATCH(Z184,Tablas!$A$4:$A$8,0)))</f>
      </c>
      <c r="EB184" s="3">
        <f>IF(AA184="",0,INDEX(Tablas!$B$4:$B$8,MATCH(AA184,Tablas!$A$4:$A$8,0)))</f>
      </c>
      <c r="EC184" s="3">
        <f>IF(AB184="",0,INDEX(Tablas!$B$4:$B$8,MATCH(AB184,Tablas!$A$4:$A$8,0)))</f>
      </c>
      <c r="ED184" s="3">
        <f>IF(AC184="",0,INDEX(Tablas!$B$4:$B$8,MATCH(AC184,Tablas!$A$4:$A$8,0)))</f>
      </c>
      <c r="EE184" s="3">
        <f>IF(AD184="",0,INDEX(Tablas!$B$4:$B$8,MATCH(AD184,Tablas!$A$4:$A$8,0)))</f>
      </c>
      <c r="EF184" s="3">
        <f>IF(AE184="",0,INDEX(Tablas!$B$4:$B$8,MATCH(AE184,Tablas!$A$4:$A$8,0)))</f>
      </c>
      <c r="EG184" s="3">
        <f>IF(AF184="",0,INDEX(Tablas!$C$4:$C$8,MATCH(AF184,Tablas!$A$4:$A$8,0)))</f>
      </c>
      <c r="EH184" s="3">
        <f>IF(AG184="",0,INDEX(Tablas!$B$4:$B$8,MATCH(AG184,Tablas!$A$4:$A$8,0)))</f>
      </c>
      <c r="EI184" s="3">
        <f>IF(AH184="",0,INDEX(Tablas!$B$4:$B$8,MATCH(AH184,Tablas!$A$4:$A$8,0)))</f>
      </c>
      <c r="EJ184" s="3">
        <f>IF(AI184="",0,INDEX(Tablas!$B$4:$B$8,MATCH(AI184,Tablas!$A$4:$A$8,0)))</f>
      </c>
      <c r="EK184" s="3">
        <f>IF(AJ184="",0,INDEX(Tablas!$B$4:$B$8,MATCH(AJ184,Tablas!$A$4:$A$8,0)))</f>
      </c>
      <c r="EL184" s="3">
        <f>IF(AK184="",0,INDEX(Tablas!$B$4:$B$8,MATCH(AK184,Tablas!$A$4:$A$8,0)))</f>
      </c>
      <c r="EM184" s="3">
        <f>IF(AL184="",0,INDEX(Tablas!$B$4:$B$8,MATCH(AL184,Tablas!$A$4:$A$8,0)))</f>
      </c>
      <c r="EN184" s="3">
        <f>IF(AM184="",0,INDEX(Tablas!$B$4:$B$8,MATCH(AM184,Tablas!$A$4:$A$8,0)))</f>
      </c>
      <c r="EO184" s="3">
        <f>IF(AN184="",0,INDEX(Tablas!$B$4:$B$8,MATCH(AN184,Tablas!$A$4:$A$8,0)))</f>
      </c>
      <c r="EP184" s="3">
        <f>IF(AO184="",0,INDEX(Tablas!$B$4:$B$8,MATCH(AO184,Tablas!$A$4:$A$8,0)))</f>
      </c>
      <c r="EQ184" s="3">
        <f>IF(AP184="",0,INDEX(Tablas!$B$4:$B$8,MATCH(AP184,Tablas!$A$4:$A$8,0)))</f>
      </c>
      <c r="ER184" s="3">
        <f>IF(AQ184="",0,INDEX(Tablas!$B$4:$B$8,MATCH(AQ184,Tablas!$A$4:$A$8,0)))</f>
      </c>
      <c r="ES184" s="3">
        <f>IF(AR184="",0,INDEX(Tablas!$B$4:$B$8,MATCH(AR184,Tablas!$A$4:$A$8,0)))</f>
      </c>
      <c r="ET184" s="3">
        <f>IF(AS184="",0,INDEX(Tablas!$B$4:$B$8,MATCH(AS184,Tablas!$A$4:$A$8,0)))</f>
      </c>
      <c r="EU184" s="3">
        <f>IF(AT184="",0,INDEX(Tablas!$B$4:$B$8,MATCH(AT184,Tablas!$A$4:$A$8,0)))</f>
      </c>
      <c r="EV184" s="3">
        <f>IF(AU184="",0,INDEX(Tablas!$B$4:$B$8,MATCH(AU184,Tablas!$A$4:$A$8,0)))</f>
      </c>
      <c r="EW184" s="3">
        <f>IF(AV184="",0,INDEX(Tablas!$B$4:$B$8,MATCH(AV184,Tablas!$A$4:$A$8,0)))</f>
      </c>
      <c r="EX184" s="3">
        <f>IF(AW184="",0,INDEX(Tablas!$B$4:$B$8,MATCH(AW184,Tablas!$A$4:$A$8,0)))</f>
      </c>
      <c r="EY184" s="3">
        <f>IF(AX184="",0,INDEX(Tablas!$B$4:$B$8,MATCH(AX184,Tablas!$A$4:$A$8,0)))</f>
      </c>
      <c r="EZ184" s="3">
        <f>IF(AY184="",0,INDEX(Tablas!$B$4:$B$8,MATCH(AY184,Tablas!$A$4:$A$8,0)))</f>
      </c>
      <c r="FA184" s="3">
        <f>IF(AZ184="",0,INDEX(Tablas!$B$4:$B$8,MATCH(AZ184,Tablas!$A$4:$A$8,0)))</f>
      </c>
      <c r="FB184" s="3">
        <f>IF(BA184="",0,INDEX(Tablas!$B$4:$B$8,MATCH(BA184,Tablas!$A$4:$A$8,0)))</f>
      </c>
      <c r="FC184" s="3">
        <f>IF(BB184="",0,INDEX(Tablas!$B$4:$B$8,MATCH(BB184,Tablas!$A$4:$A$8,0)))</f>
      </c>
      <c r="FD184" s="3">
        <f>IF(BC184="",0,INDEX(Tablas!$B$4:$B$8,MATCH(BC184,Tablas!$A$4:$A$8,0)))</f>
      </c>
      <c r="FE184" s="3">
        <f>IF(BD184="",0,INDEX(Tablas!$B$4:$B$8,MATCH(BD184,Tablas!$A$4:$A$8,0)))</f>
      </c>
      <c r="FF184" s="3">
        <f>IF(BE184="",0,INDEX(Tablas!$C$4:$C$8,MATCH(BE184,Tablas!$A$4:$A$8,0)))</f>
      </c>
      <c r="FG184" s="3">
        <f>IF(BF184="",0,INDEX(Tablas!$B$4:$B$8,MATCH(BF184,Tablas!$A$4:$A$8,0)))</f>
      </c>
      <c r="FH184" s="3">
        <f>IF(BG184="",0,INDEX(Tablas!$B$4:$B$8,MATCH(BG184,Tablas!$A$4:$A$8,0)))</f>
      </c>
      <c r="FI184" s="3">
        <f>IF(BH184="",0,INDEX(Tablas!$B$4:$B$8,MATCH(BH184,Tablas!$A$4:$A$8,0)))</f>
      </c>
      <c r="FJ184" s="3">
        <f>IF(BI184="",0,INDEX(Tablas!$C$4:$C$8,MATCH(BI184,Tablas!$A$4:$A$8,0)))</f>
      </c>
      <c r="FK184" s="3">
        <f>IF(BJ184="",0,INDEX(Tablas!$C$4:$C$8,MATCH(BJ184,Tablas!$A$4:$A$8,0)))</f>
      </c>
      <c r="FL184" s="3">
        <f>IF(BK184="",0,INDEX(Tablas!$C$4:$C$8,MATCH(BK184,Tablas!$A$4:$A$8,0)))</f>
      </c>
      <c r="FM184" s="3">
        <f>IF(BL184="",0,INDEX(Tablas!$C$4:$C$8,MATCH(BL184,Tablas!$A$4:$A$8,0)))</f>
      </c>
      <c r="FN184" s="3">
        <f>IF(BM184="",0,INDEX(Tablas!$C$4:$C$8,MATCH(BM184,Tablas!$A$4:$A$8,0)))</f>
      </c>
      <c r="FO184" s="3">
        <f>IF(BN184="",0,INDEX(Tablas!$C$4:$C$8,MATCH(BN184,Tablas!$A$4:$A$8,0)))</f>
      </c>
      <c r="FP184" s="3">
        <f>IF(BO184="",0,INDEX(Tablas!$C$4:$C$8,MATCH(BO184,Tablas!$A$4:$A$8,0)))</f>
      </c>
      <c r="FQ184" s="3">
        <f>IF(OR($B184&lt;&gt;"Sí",BP184=""),0,INDEX(Tablas!$C$4:$C$8,MATCH(BP184,Tablas!$A$4:$A$8,0)))</f>
      </c>
      <c r="FR184" s="3">
        <f>IF(OR($B184&lt;&gt;"Sí",BQ184=""),0,INDEX(Tablas!$C$4:$C$8,MATCH(BQ184,Tablas!$A$4:$A$8,0)))</f>
      </c>
      <c r="FS184" s="3">
        <f>IF(OR($B184&lt;&gt;"Sí",BR184=""),0,INDEX(Tablas!$C$4:$C$8,MATCH(BR184,Tablas!$A$4:$A$8,0)))</f>
      </c>
      <c r="FT184" s="3">
        <f>IF(OR($B184&lt;&gt;"Sí",BS184=""),0,INDEX(Tablas!$C$4:$C$8,MATCH(BS184,Tablas!$A$4:$A$8,0)))</f>
      </c>
      <c r="FU184" s="3">
        <f>IF(OR($C184&lt;&gt;"Sí",BT184=""),0,INDEX(Tablas!$C$4:$C$8,MATCH(BT184,Tablas!$A$4:$A$8,0)))</f>
      </c>
      <c r="FV184" s="3">
        <f>IF(OR($C184&lt;&gt;"Sí",BU184=""),0,INDEX(Tablas!$C$4:$C$8,MATCH(BU184,Tablas!$A$4:$A$8,0)))</f>
      </c>
      <c r="FW184" s="3">
        <f>IF(OR($C184&lt;&gt;"Sí",BV184=""),0,INDEX(Tablas!$C$4:$C$8,MATCH(BV184,Tablas!$A$4:$A$8,0)))</f>
      </c>
      <c r="FX184" s="3">
        <f>IF(OR($C184&lt;&gt;"Sí",BW184=""),0,INDEX(Tablas!$C$4:$C$8,MATCH(BW184,Tablas!$A$4:$A$8,0)))</f>
      </c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6">
        <f>IF(COUNTA($A185:$BW185)=0,"",SUM(DE185:FX185))</f>
      </c>
      <c r="BY185" s="6">
        <f>IF(BX185="","",IF(BX185&lt;Tablas!$C$11,"Nulo",IF(BX185&lt;Tablas!$D$11,"Bajo",IF(BX185&lt;Tablas!$E$11,"Medio",IF(BX185&lt;Tablas!$F$11,"Alto","Muy alto")))))</f>
      </c>
      <c r="BZ185" s="3">
        <f>IF($BX185="","",SUM(DE185,DG185,DF185,DH185,DI185))</f>
      </c>
      <c r="CA185" s="3">
        <f>IF(BZ185="","",IF(BZ185&lt;Tablas!$C$12,"Nulo",IF(BZ185&lt;Tablas!$D$12,"Bajo",IF(BZ185&lt;Tablas!$E$12,"Medio",IF(BZ185&lt;Tablas!$F$12,"Alto","Muy alto")))))</f>
      </c>
      <c r="CB185" s="3">
        <f>IF($BX185="","",SUM(DJ185,DP185,DK185,DL185,DM185,DN185,DO185,FQ185,FR185,FS185,FT185,DQ185,DR185,DS185,DT185,EC185,ED185,EE185,EF185,EA185,EB185,EG185,EH185,EM185,EN185))</f>
      </c>
      <c r="CC185" s="3">
        <f>IF(CB185="","",IF(CB185&lt;Tablas!$C$13,"Nulo",IF(CB185&lt;Tablas!$D$13,"Bajo",IF(CB185&lt;Tablas!$E$13,"Medio",IF(CB185&lt;Tablas!$F$13,"Alto","Muy alto")))))</f>
      </c>
      <c r="CD185" s="3">
        <f>IF($BX185="","",SUM(DU185,DV185,DW185,DX185,DY185,DZ185))</f>
      </c>
      <c r="CE185" s="3">
        <f>IF(CD185="","",IF(CD185&lt;Tablas!$C$14,"Nulo",IF(CD185&lt;Tablas!$D$14,"Bajo",IF(CD185&lt;Tablas!$E$14,"Medio",IF(CD185&lt;Tablas!$F$14,"Alto","Muy alto")))))</f>
      </c>
      <c r="CF185" s="3">
        <f>IF($BX185="","",SUM(EI185,EJ185,EK185,EL185,EO185,EP185,EQ185,ER185,ES185,ET185,EU185,EV185,EW185,EX185,FU185,FV185,FW185,FX185,FI185,FJ185,FK185,FL185,FM185,FN185,FO185,FP185))</f>
      </c>
      <c r="CG185" s="3">
        <f>IF(CF185="","",IF(CF185&lt;Tablas!$C$15,"Nulo",IF(CF185&lt;Tablas!$D$15,"Bajo",IF(CF185&lt;Tablas!$E$15,"Medio",IF(CF185&lt;Tablas!$F$15,"Alto","Muy alto")))))</f>
      </c>
      <c r="CH185" s="3">
        <f>IF($BX185="","",SUM(EY185,EZ185,FA185,FB185,FC185,FD185,FG185,FH185,FE185,FF185))</f>
      </c>
      <c r="CI185" s="3">
        <f>IF(CH185="","",IF(CH185&lt;Tablas!$C$16,"Nulo",IF(CH185&lt;Tablas!$D$16,"Bajo",IF(CH185&lt;Tablas!$E$16,"Medio",IF(CH185&lt;Tablas!$F$16,"Alto","Muy alto")))))</f>
      </c>
      <c r="CJ185" s="3">
        <f>IF($BX185="","",SUM(DE185,DG185,DF185,DH185,DI185))</f>
      </c>
      <c r="CK185" s="3">
        <f>IF(CJ185="","",IF(CJ185&lt;Tablas!$C$17,"Nulo",IF(CJ185&lt;Tablas!$D$17,"Bajo",IF(CJ185&lt;Tablas!$E$17,"Medio",IF(CJ185&lt;Tablas!$F$17,"Alto","Muy alto")))))</f>
      </c>
      <c r="CL185" s="3">
        <f>IF($BX185="","",SUM(DJ185,DP185,DK185,DL185,DM185,DN185,DO185,FQ185,FR185,FS185,FT185,DQ185,DR185,DS185,DT185))</f>
      </c>
      <c r="CM185" s="3">
        <f>IF(CL185="","",IF(CL185&lt;Tablas!$C$18,"Nulo",IF(CL185&lt;Tablas!$D$18,"Bajo",IF(CL185&lt;Tablas!$E$18,"Medio",IF(CL185&lt;Tablas!$F$18,"Alto","Muy alto")))))</f>
      </c>
      <c r="CN185" s="3">
        <f>IF($BX185="","",SUM(EC185,ED185,EE185,EF185,EA185,EB185,EG185,EH185,EM185,EN185))</f>
      </c>
      <c r="CO185" s="3">
        <f>IF(CN185="","",IF(CN185&lt;Tablas!$C$19,"Nulo",IF(CN185&lt;Tablas!$D$19,"Bajo",IF(CN185&lt;Tablas!$E$19,"Medio",IF(CN185&lt;Tablas!$F$19,"Alto","Muy alto")))))</f>
      </c>
      <c r="CP185" s="3">
        <f>IF($BX185="","",SUM(DU185,DV185))</f>
      </c>
      <c r="CQ185" s="3">
        <f>IF(CP185="","",IF(CP185&lt;Tablas!$C$20,"Nulo",IF(CP185&lt;Tablas!$D$20,"Bajo",IF(CP185&lt;Tablas!$E$20,"Medio",IF(CP185&lt;Tablas!$F$20,"Alto","Muy alto")))))</f>
      </c>
      <c r="CR185" s="3">
        <f>IF($BX185="","",SUM(DW185,DX185,DY185,DZ185))</f>
      </c>
      <c r="CS185" s="3">
        <f>IF(CR185="","",IF(CR185&lt;Tablas!$C$21,"Nulo",IF(CR185&lt;Tablas!$D$21,"Bajo",IF(CR185&lt;Tablas!$E$21,"Medio",IF(CR185&lt;Tablas!$F$21,"Alto","Muy alto")))))</f>
      </c>
      <c r="CT185" s="3">
        <f>IF($BX185="","",SUM(EI185,EJ185,EK185,EL185,EO185,EP185,EQ185,ER185,ES185))</f>
      </c>
      <c r="CU185" s="3">
        <f>IF(CT185="","",IF(CT185&lt;Tablas!$C$22,"Nulo",IF(CT185&lt;Tablas!$D$22,"Bajo",IF(CT185&lt;Tablas!$E$22,"Medio",IF(CT185&lt;Tablas!$F$22,"Alto","Muy alto")))))</f>
      </c>
      <c r="CV185" s="3">
        <f>IF($BX185="","",SUM(ET185,EU185,EV185,EW185,EX185,FU185,FV185,FW185,FX185))</f>
      </c>
      <c r="CW185" s="3">
        <f>IF(CV185="","",IF(CV185&lt;Tablas!$C$23,"Nulo",IF(CV185&lt;Tablas!$D$23,"Bajo",IF(CV185&lt;Tablas!$E$23,"Medio",IF(CV185&lt;Tablas!$F$23,"Alto","Muy alto")))))</f>
      </c>
      <c r="CX185" s="3">
        <f>IF($BX185="","",SUM(FI185,FJ185,FK185,FL185,FM185,FN185,FO185,FP185))</f>
      </c>
      <c r="CY185" s="3">
        <f>IF(CX185="","",IF(CX185&lt;Tablas!$C$24,"Nulo",IF(CX185&lt;Tablas!$D$24,"Bajo",IF(CX185&lt;Tablas!$E$24,"Medio",IF(CX185&lt;Tablas!$F$24,"Alto","Muy alto")))))</f>
      </c>
      <c r="CZ185" s="3">
        <f>IF($BX185="","",SUM(EY185,EZ185,FA185,FB185,FC185,FD185))</f>
      </c>
      <c r="DA185" s="3">
        <f>IF(CZ185="","",IF(CZ185&lt;Tablas!$C$25,"Nulo",IF(CZ185&lt;Tablas!$D$25,"Bajo",IF(CZ185&lt;Tablas!$E$25,"Medio",IF(CZ185&lt;Tablas!$F$25,"Alto","Muy alto")))))</f>
      </c>
      <c r="DB185" s="3">
        <f>IF($BX185="","",SUM(FG185,FH185,FE185,FF185))</f>
      </c>
      <c r="DC185" s="3">
        <f>IF(DB185="","",IF(DB185&lt;Tablas!$C$26,"Nulo",IF(DB185&lt;Tablas!$D$26,"Bajo",IF(DB185&lt;Tablas!$E$26,"Medio",IF(DB185&lt;Tablas!$F$26,"Alto","Muy alto")))))</f>
      </c>
      <c r="DD185" s="3">
        <f>IF($BX185="","",COUNTBLANK(D185:BO185)+IF($B185="Sí",COUNTBLANK(BP185:BS185),0)+IF($C185="Sí",COUNTBLANK(BT185:BW185),0)+IF($B185="",1,0)+IF($C185="",1,0))</f>
      </c>
      <c r="DE185" s="3">
        <f>IF(D185="",0,INDEX(Tablas!$B$4:$B$8,MATCH(D185,Tablas!$A$4:$A$8,0)))</f>
      </c>
      <c r="DF185" s="3">
        <f>IF(E185="",0,INDEX(Tablas!$C$4:$C$8,MATCH(E185,Tablas!$A$4:$A$8,0)))</f>
      </c>
      <c r="DG185" s="3">
        <f>IF(F185="",0,INDEX(Tablas!$C$4:$C$8,MATCH(F185,Tablas!$A$4:$A$8,0)))</f>
      </c>
      <c r="DH185" s="3">
        <f>IF(G185="",0,INDEX(Tablas!$B$4:$B$8,MATCH(G185,Tablas!$A$4:$A$8,0)))</f>
      </c>
      <c r="DI185" s="3">
        <f>IF(H185="",0,INDEX(Tablas!$C$4:$C$8,MATCH(H185,Tablas!$A$4:$A$8,0)))</f>
      </c>
      <c r="DJ185" s="3">
        <f>IF(I185="",0,INDEX(Tablas!$C$4:$C$8,MATCH(I185,Tablas!$A$4:$A$8,0)))</f>
      </c>
      <c r="DK185" s="3">
        <f>IF(J185="",0,INDEX(Tablas!$C$4:$C$8,MATCH(J185,Tablas!$A$4:$A$8,0)))</f>
      </c>
      <c r="DL185" s="3">
        <f>IF(K185="",0,INDEX(Tablas!$C$4:$C$8,MATCH(K185,Tablas!$A$4:$A$8,0)))</f>
      </c>
      <c r="DM185" s="3">
        <f>IF(L185="",0,INDEX(Tablas!$C$4:$C$8,MATCH(L185,Tablas!$A$4:$A$8,0)))</f>
      </c>
      <c r="DN185" s="3">
        <f>IF(M185="",0,INDEX(Tablas!$C$4:$C$8,MATCH(M185,Tablas!$A$4:$A$8,0)))</f>
      </c>
      <c r="DO185" s="3">
        <f>IF(N185="",0,INDEX(Tablas!$C$4:$C$8,MATCH(N185,Tablas!$A$4:$A$8,0)))</f>
      </c>
      <c r="DP185" s="3">
        <f>IF(O185="",0,INDEX(Tablas!$C$4:$C$8,MATCH(O185,Tablas!$A$4:$A$8,0)))</f>
      </c>
      <c r="DQ185" s="3">
        <f>IF(P185="",0,INDEX(Tablas!$C$4:$C$8,MATCH(P185,Tablas!$A$4:$A$8,0)))</f>
      </c>
      <c r="DR185" s="3">
        <f>IF(Q185="",0,INDEX(Tablas!$C$4:$C$8,MATCH(Q185,Tablas!$A$4:$A$8,0)))</f>
      </c>
      <c r="DS185" s="3">
        <f>IF(R185="",0,INDEX(Tablas!$C$4:$C$8,MATCH(R185,Tablas!$A$4:$A$8,0)))</f>
      </c>
      <c r="DT185" s="3">
        <f>IF(S185="",0,INDEX(Tablas!$C$4:$C$8,MATCH(S185,Tablas!$A$4:$A$8,0)))</f>
      </c>
      <c r="DU185" s="3">
        <f>IF(T185="",0,INDEX(Tablas!$C$4:$C$8,MATCH(T185,Tablas!$A$4:$A$8,0)))</f>
      </c>
      <c r="DV185" s="3">
        <f>IF(U185="",0,INDEX(Tablas!$C$4:$C$8,MATCH(U185,Tablas!$A$4:$A$8,0)))</f>
      </c>
      <c r="DW185" s="3">
        <f>IF(V185="",0,INDEX(Tablas!$C$4:$C$8,MATCH(V185,Tablas!$A$4:$A$8,0)))</f>
      </c>
      <c r="DX185" s="3">
        <f>IF(W185="",0,INDEX(Tablas!$C$4:$C$8,MATCH(W185,Tablas!$A$4:$A$8,0)))</f>
      </c>
      <c r="DY185" s="3">
        <f>IF(X185="",0,INDEX(Tablas!$C$4:$C$8,MATCH(X185,Tablas!$A$4:$A$8,0)))</f>
      </c>
      <c r="DZ185" s="3">
        <f>IF(Y185="",0,INDEX(Tablas!$C$4:$C$8,MATCH(Y185,Tablas!$A$4:$A$8,0)))</f>
      </c>
      <c r="EA185" s="3">
        <f>IF(Z185="",0,INDEX(Tablas!$B$4:$B$8,MATCH(Z185,Tablas!$A$4:$A$8,0)))</f>
      </c>
      <c r="EB185" s="3">
        <f>IF(AA185="",0,INDEX(Tablas!$B$4:$B$8,MATCH(AA185,Tablas!$A$4:$A$8,0)))</f>
      </c>
      <c r="EC185" s="3">
        <f>IF(AB185="",0,INDEX(Tablas!$B$4:$B$8,MATCH(AB185,Tablas!$A$4:$A$8,0)))</f>
      </c>
      <c r="ED185" s="3">
        <f>IF(AC185="",0,INDEX(Tablas!$B$4:$B$8,MATCH(AC185,Tablas!$A$4:$A$8,0)))</f>
      </c>
      <c r="EE185" s="3">
        <f>IF(AD185="",0,INDEX(Tablas!$B$4:$B$8,MATCH(AD185,Tablas!$A$4:$A$8,0)))</f>
      </c>
      <c r="EF185" s="3">
        <f>IF(AE185="",0,INDEX(Tablas!$B$4:$B$8,MATCH(AE185,Tablas!$A$4:$A$8,0)))</f>
      </c>
      <c r="EG185" s="3">
        <f>IF(AF185="",0,INDEX(Tablas!$C$4:$C$8,MATCH(AF185,Tablas!$A$4:$A$8,0)))</f>
      </c>
      <c r="EH185" s="3">
        <f>IF(AG185="",0,INDEX(Tablas!$B$4:$B$8,MATCH(AG185,Tablas!$A$4:$A$8,0)))</f>
      </c>
      <c r="EI185" s="3">
        <f>IF(AH185="",0,INDEX(Tablas!$B$4:$B$8,MATCH(AH185,Tablas!$A$4:$A$8,0)))</f>
      </c>
      <c r="EJ185" s="3">
        <f>IF(AI185="",0,INDEX(Tablas!$B$4:$B$8,MATCH(AI185,Tablas!$A$4:$A$8,0)))</f>
      </c>
      <c r="EK185" s="3">
        <f>IF(AJ185="",0,INDEX(Tablas!$B$4:$B$8,MATCH(AJ185,Tablas!$A$4:$A$8,0)))</f>
      </c>
      <c r="EL185" s="3">
        <f>IF(AK185="",0,INDEX(Tablas!$B$4:$B$8,MATCH(AK185,Tablas!$A$4:$A$8,0)))</f>
      </c>
      <c r="EM185" s="3">
        <f>IF(AL185="",0,INDEX(Tablas!$B$4:$B$8,MATCH(AL185,Tablas!$A$4:$A$8,0)))</f>
      </c>
      <c r="EN185" s="3">
        <f>IF(AM185="",0,INDEX(Tablas!$B$4:$B$8,MATCH(AM185,Tablas!$A$4:$A$8,0)))</f>
      </c>
      <c r="EO185" s="3">
        <f>IF(AN185="",0,INDEX(Tablas!$B$4:$B$8,MATCH(AN185,Tablas!$A$4:$A$8,0)))</f>
      </c>
      <c r="EP185" s="3">
        <f>IF(AO185="",0,INDEX(Tablas!$B$4:$B$8,MATCH(AO185,Tablas!$A$4:$A$8,0)))</f>
      </c>
      <c r="EQ185" s="3">
        <f>IF(AP185="",0,INDEX(Tablas!$B$4:$B$8,MATCH(AP185,Tablas!$A$4:$A$8,0)))</f>
      </c>
      <c r="ER185" s="3">
        <f>IF(AQ185="",0,INDEX(Tablas!$B$4:$B$8,MATCH(AQ185,Tablas!$A$4:$A$8,0)))</f>
      </c>
      <c r="ES185" s="3">
        <f>IF(AR185="",0,INDEX(Tablas!$B$4:$B$8,MATCH(AR185,Tablas!$A$4:$A$8,0)))</f>
      </c>
      <c r="ET185" s="3">
        <f>IF(AS185="",0,INDEX(Tablas!$B$4:$B$8,MATCH(AS185,Tablas!$A$4:$A$8,0)))</f>
      </c>
      <c r="EU185" s="3">
        <f>IF(AT185="",0,INDEX(Tablas!$B$4:$B$8,MATCH(AT185,Tablas!$A$4:$A$8,0)))</f>
      </c>
      <c r="EV185" s="3">
        <f>IF(AU185="",0,INDEX(Tablas!$B$4:$B$8,MATCH(AU185,Tablas!$A$4:$A$8,0)))</f>
      </c>
      <c r="EW185" s="3">
        <f>IF(AV185="",0,INDEX(Tablas!$B$4:$B$8,MATCH(AV185,Tablas!$A$4:$A$8,0)))</f>
      </c>
      <c r="EX185" s="3">
        <f>IF(AW185="",0,INDEX(Tablas!$B$4:$B$8,MATCH(AW185,Tablas!$A$4:$A$8,0)))</f>
      </c>
      <c r="EY185" s="3">
        <f>IF(AX185="",0,INDEX(Tablas!$B$4:$B$8,MATCH(AX185,Tablas!$A$4:$A$8,0)))</f>
      </c>
      <c r="EZ185" s="3">
        <f>IF(AY185="",0,INDEX(Tablas!$B$4:$B$8,MATCH(AY185,Tablas!$A$4:$A$8,0)))</f>
      </c>
      <c r="FA185" s="3">
        <f>IF(AZ185="",0,INDEX(Tablas!$B$4:$B$8,MATCH(AZ185,Tablas!$A$4:$A$8,0)))</f>
      </c>
      <c r="FB185" s="3">
        <f>IF(BA185="",0,INDEX(Tablas!$B$4:$B$8,MATCH(BA185,Tablas!$A$4:$A$8,0)))</f>
      </c>
      <c r="FC185" s="3">
        <f>IF(BB185="",0,INDEX(Tablas!$B$4:$B$8,MATCH(BB185,Tablas!$A$4:$A$8,0)))</f>
      </c>
      <c r="FD185" s="3">
        <f>IF(BC185="",0,INDEX(Tablas!$B$4:$B$8,MATCH(BC185,Tablas!$A$4:$A$8,0)))</f>
      </c>
      <c r="FE185" s="3">
        <f>IF(BD185="",0,INDEX(Tablas!$B$4:$B$8,MATCH(BD185,Tablas!$A$4:$A$8,0)))</f>
      </c>
      <c r="FF185" s="3">
        <f>IF(BE185="",0,INDEX(Tablas!$C$4:$C$8,MATCH(BE185,Tablas!$A$4:$A$8,0)))</f>
      </c>
      <c r="FG185" s="3">
        <f>IF(BF185="",0,INDEX(Tablas!$B$4:$B$8,MATCH(BF185,Tablas!$A$4:$A$8,0)))</f>
      </c>
      <c r="FH185" s="3">
        <f>IF(BG185="",0,INDEX(Tablas!$B$4:$B$8,MATCH(BG185,Tablas!$A$4:$A$8,0)))</f>
      </c>
      <c r="FI185" s="3">
        <f>IF(BH185="",0,INDEX(Tablas!$B$4:$B$8,MATCH(BH185,Tablas!$A$4:$A$8,0)))</f>
      </c>
      <c r="FJ185" s="3">
        <f>IF(BI185="",0,INDEX(Tablas!$C$4:$C$8,MATCH(BI185,Tablas!$A$4:$A$8,0)))</f>
      </c>
      <c r="FK185" s="3">
        <f>IF(BJ185="",0,INDEX(Tablas!$C$4:$C$8,MATCH(BJ185,Tablas!$A$4:$A$8,0)))</f>
      </c>
      <c r="FL185" s="3">
        <f>IF(BK185="",0,INDEX(Tablas!$C$4:$C$8,MATCH(BK185,Tablas!$A$4:$A$8,0)))</f>
      </c>
      <c r="FM185" s="3">
        <f>IF(BL185="",0,INDEX(Tablas!$C$4:$C$8,MATCH(BL185,Tablas!$A$4:$A$8,0)))</f>
      </c>
      <c r="FN185" s="3">
        <f>IF(BM185="",0,INDEX(Tablas!$C$4:$C$8,MATCH(BM185,Tablas!$A$4:$A$8,0)))</f>
      </c>
      <c r="FO185" s="3">
        <f>IF(BN185="",0,INDEX(Tablas!$C$4:$C$8,MATCH(BN185,Tablas!$A$4:$A$8,0)))</f>
      </c>
      <c r="FP185" s="3">
        <f>IF(BO185="",0,INDEX(Tablas!$C$4:$C$8,MATCH(BO185,Tablas!$A$4:$A$8,0)))</f>
      </c>
      <c r="FQ185" s="3">
        <f>IF(OR($B185&lt;&gt;"Sí",BP185=""),0,INDEX(Tablas!$C$4:$C$8,MATCH(BP185,Tablas!$A$4:$A$8,0)))</f>
      </c>
      <c r="FR185" s="3">
        <f>IF(OR($B185&lt;&gt;"Sí",BQ185=""),0,INDEX(Tablas!$C$4:$C$8,MATCH(BQ185,Tablas!$A$4:$A$8,0)))</f>
      </c>
      <c r="FS185" s="3">
        <f>IF(OR($B185&lt;&gt;"Sí",BR185=""),0,INDEX(Tablas!$C$4:$C$8,MATCH(BR185,Tablas!$A$4:$A$8,0)))</f>
      </c>
      <c r="FT185" s="3">
        <f>IF(OR($B185&lt;&gt;"Sí",BS185=""),0,INDEX(Tablas!$C$4:$C$8,MATCH(BS185,Tablas!$A$4:$A$8,0)))</f>
      </c>
      <c r="FU185" s="3">
        <f>IF(OR($C185&lt;&gt;"Sí",BT185=""),0,INDEX(Tablas!$C$4:$C$8,MATCH(BT185,Tablas!$A$4:$A$8,0)))</f>
      </c>
      <c r="FV185" s="3">
        <f>IF(OR($C185&lt;&gt;"Sí",BU185=""),0,INDEX(Tablas!$C$4:$C$8,MATCH(BU185,Tablas!$A$4:$A$8,0)))</f>
      </c>
      <c r="FW185" s="3">
        <f>IF(OR($C185&lt;&gt;"Sí",BV185=""),0,INDEX(Tablas!$C$4:$C$8,MATCH(BV185,Tablas!$A$4:$A$8,0)))</f>
      </c>
      <c r="FX185" s="3">
        <f>IF(OR($C185&lt;&gt;"Sí",BW185=""),0,INDEX(Tablas!$C$4:$C$8,MATCH(BW185,Tablas!$A$4:$A$8,0)))</f>
      </c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6">
        <f>IF(COUNTA($A186:$BW186)=0,"",SUM(DE186:FX186))</f>
      </c>
      <c r="BY186" s="6">
        <f>IF(BX186="","",IF(BX186&lt;Tablas!$C$11,"Nulo",IF(BX186&lt;Tablas!$D$11,"Bajo",IF(BX186&lt;Tablas!$E$11,"Medio",IF(BX186&lt;Tablas!$F$11,"Alto","Muy alto")))))</f>
      </c>
      <c r="BZ186" s="3">
        <f>IF($BX186="","",SUM(DE186,DG186,DF186,DH186,DI186))</f>
      </c>
      <c r="CA186" s="3">
        <f>IF(BZ186="","",IF(BZ186&lt;Tablas!$C$12,"Nulo",IF(BZ186&lt;Tablas!$D$12,"Bajo",IF(BZ186&lt;Tablas!$E$12,"Medio",IF(BZ186&lt;Tablas!$F$12,"Alto","Muy alto")))))</f>
      </c>
      <c r="CB186" s="3">
        <f>IF($BX186="","",SUM(DJ186,DP186,DK186,DL186,DM186,DN186,DO186,FQ186,FR186,FS186,FT186,DQ186,DR186,DS186,DT186,EC186,ED186,EE186,EF186,EA186,EB186,EG186,EH186,EM186,EN186))</f>
      </c>
      <c r="CC186" s="3">
        <f>IF(CB186="","",IF(CB186&lt;Tablas!$C$13,"Nulo",IF(CB186&lt;Tablas!$D$13,"Bajo",IF(CB186&lt;Tablas!$E$13,"Medio",IF(CB186&lt;Tablas!$F$13,"Alto","Muy alto")))))</f>
      </c>
      <c r="CD186" s="3">
        <f>IF($BX186="","",SUM(DU186,DV186,DW186,DX186,DY186,DZ186))</f>
      </c>
      <c r="CE186" s="3">
        <f>IF(CD186="","",IF(CD186&lt;Tablas!$C$14,"Nulo",IF(CD186&lt;Tablas!$D$14,"Bajo",IF(CD186&lt;Tablas!$E$14,"Medio",IF(CD186&lt;Tablas!$F$14,"Alto","Muy alto")))))</f>
      </c>
      <c r="CF186" s="3">
        <f>IF($BX186="","",SUM(EI186,EJ186,EK186,EL186,EO186,EP186,EQ186,ER186,ES186,ET186,EU186,EV186,EW186,EX186,FU186,FV186,FW186,FX186,FI186,FJ186,FK186,FL186,FM186,FN186,FO186,FP186))</f>
      </c>
      <c r="CG186" s="3">
        <f>IF(CF186="","",IF(CF186&lt;Tablas!$C$15,"Nulo",IF(CF186&lt;Tablas!$D$15,"Bajo",IF(CF186&lt;Tablas!$E$15,"Medio",IF(CF186&lt;Tablas!$F$15,"Alto","Muy alto")))))</f>
      </c>
      <c r="CH186" s="3">
        <f>IF($BX186="","",SUM(EY186,EZ186,FA186,FB186,FC186,FD186,FG186,FH186,FE186,FF186))</f>
      </c>
      <c r="CI186" s="3">
        <f>IF(CH186="","",IF(CH186&lt;Tablas!$C$16,"Nulo",IF(CH186&lt;Tablas!$D$16,"Bajo",IF(CH186&lt;Tablas!$E$16,"Medio",IF(CH186&lt;Tablas!$F$16,"Alto","Muy alto")))))</f>
      </c>
      <c r="CJ186" s="3">
        <f>IF($BX186="","",SUM(DE186,DG186,DF186,DH186,DI186))</f>
      </c>
      <c r="CK186" s="3">
        <f>IF(CJ186="","",IF(CJ186&lt;Tablas!$C$17,"Nulo",IF(CJ186&lt;Tablas!$D$17,"Bajo",IF(CJ186&lt;Tablas!$E$17,"Medio",IF(CJ186&lt;Tablas!$F$17,"Alto","Muy alto")))))</f>
      </c>
      <c r="CL186" s="3">
        <f>IF($BX186="","",SUM(DJ186,DP186,DK186,DL186,DM186,DN186,DO186,FQ186,FR186,FS186,FT186,DQ186,DR186,DS186,DT186))</f>
      </c>
      <c r="CM186" s="3">
        <f>IF(CL186="","",IF(CL186&lt;Tablas!$C$18,"Nulo",IF(CL186&lt;Tablas!$D$18,"Bajo",IF(CL186&lt;Tablas!$E$18,"Medio",IF(CL186&lt;Tablas!$F$18,"Alto","Muy alto")))))</f>
      </c>
      <c r="CN186" s="3">
        <f>IF($BX186="","",SUM(EC186,ED186,EE186,EF186,EA186,EB186,EG186,EH186,EM186,EN186))</f>
      </c>
      <c r="CO186" s="3">
        <f>IF(CN186="","",IF(CN186&lt;Tablas!$C$19,"Nulo",IF(CN186&lt;Tablas!$D$19,"Bajo",IF(CN186&lt;Tablas!$E$19,"Medio",IF(CN186&lt;Tablas!$F$19,"Alto","Muy alto")))))</f>
      </c>
      <c r="CP186" s="3">
        <f>IF($BX186="","",SUM(DU186,DV186))</f>
      </c>
      <c r="CQ186" s="3">
        <f>IF(CP186="","",IF(CP186&lt;Tablas!$C$20,"Nulo",IF(CP186&lt;Tablas!$D$20,"Bajo",IF(CP186&lt;Tablas!$E$20,"Medio",IF(CP186&lt;Tablas!$F$20,"Alto","Muy alto")))))</f>
      </c>
      <c r="CR186" s="3">
        <f>IF($BX186="","",SUM(DW186,DX186,DY186,DZ186))</f>
      </c>
      <c r="CS186" s="3">
        <f>IF(CR186="","",IF(CR186&lt;Tablas!$C$21,"Nulo",IF(CR186&lt;Tablas!$D$21,"Bajo",IF(CR186&lt;Tablas!$E$21,"Medio",IF(CR186&lt;Tablas!$F$21,"Alto","Muy alto")))))</f>
      </c>
      <c r="CT186" s="3">
        <f>IF($BX186="","",SUM(EI186,EJ186,EK186,EL186,EO186,EP186,EQ186,ER186,ES186))</f>
      </c>
      <c r="CU186" s="3">
        <f>IF(CT186="","",IF(CT186&lt;Tablas!$C$22,"Nulo",IF(CT186&lt;Tablas!$D$22,"Bajo",IF(CT186&lt;Tablas!$E$22,"Medio",IF(CT186&lt;Tablas!$F$22,"Alto","Muy alto")))))</f>
      </c>
      <c r="CV186" s="3">
        <f>IF($BX186="","",SUM(ET186,EU186,EV186,EW186,EX186,FU186,FV186,FW186,FX186))</f>
      </c>
      <c r="CW186" s="3">
        <f>IF(CV186="","",IF(CV186&lt;Tablas!$C$23,"Nulo",IF(CV186&lt;Tablas!$D$23,"Bajo",IF(CV186&lt;Tablas!$E$23,"Medio",IF(CV186&lt;Tablas!$F$23,"Alto","Muy alto")))))</f>
      </c>
      <c r="CX186" s="3">
        <f>IF($BX186="","",SUM(FI186,FJ186,FK186,FL186,FM186,FN186,FO186,FP186))</f>
      </c>
      <c r="CY186" s="3">
        <f>IF(CX186="","",IF(CX186&lt;Tablas!$C$24,"Nulo",IF(CX186&lt;Tablas!$D$24,"Bajo",IF(CX186&lt;Tablas!$E$24,"Medio",IF(CX186&lt;Tablas!$F$24,"Alto","Muy alto")))))</f>
      </c>
      <c r="CZ186" s="3">
        <f>IF($BX186="","",SUM(EY186,EZ186,FA186,FB186,FC186,FD186))</f>
      </c>
      <c r="DA186" s="3">
        <f>IF(CZ186="","",IF(CZ186&lt;Tablas!$C$25,"Nulo",IF(CZ186&lt;Tablas!$D$25,"Bajo",IF(CZ186&lt;Tablas!$E$25,"Medio",IF(CZ186&lt;Tablas!$F$25,"Alto","Muy alto")))))</f>
      </c>
      <c r="DB186" s="3">
        <f>IF($BX186="","",SUM(FG186,FH186,FE186,FF186))</f>
      </c>
      <c r="DC186" s="3">
        <f>IF(DB186="","",IF(DB186&lt;Tablas!$C$26,"Nulo",IF(DB186&lt;Tablas!$D$26,"Bajo",IF(DB186&lt;Tablas!$E$26,"Medio",IF(DB186&lt;Tablas!$F$26,"Alto","Muy alto")))))</f>
      </c>
      <c r="DD186" s="3">
        <f>IF($BX186="","",COUNTBLANK(D186:BO186)+IF($B186="Sí",COUNTBLANK(BP186:BS186),0)+IF($C186="Sí",COUNTBLANK(BT186:BW186),0)+IF($B186="",1,0)+IF($C186="",1,0))</f>
      </c>
      <c r="DE186" s="3">
        <f>IF(D186="",0,INDEX(Tablas!$B$4:$B$8,MATCH(D186,Tablas!$A$4:$A$8,0)))</f>
      </c>
      <c r="DF186" s="3">
        <f>IF(E186="",0,INDEX(Tablas!$C$4:$C$8,MATCH(E186,Tablas!$A$4:$A$8,0)))</f>
      </c>
      <c r="DG186" s="3">
        <f>IF(F186="",0,INDEX(Tablas!$C$4:$C$8,MATCH(F186,Tablas!$A$4:$A$8,0)))</f>
      </c>
      <c r="DH186" s="3">
        <f>IF(G186="",0,INDEX(Tablas!$B$4:$B$8,MATCH(G186,Tablas!$A$4:$A$8,0)))</f>
      </c>
      <c r="DI186" s="3">
        <f>IF(H186="",0,INDEX(Tablas!$C$4:$C$8,MATCH(H186,Tablas!$A$4:$A$8,0)))</f>
      </c>
      <c r="DJ186" s="3">
        <f>IF(I186="",0,INDEX(Tablas!$C$4:$C$8,MATCH(I186,Tablas!$A$4:$A$8,0)))</f>
      </c>
      <c r="DK186" s="3">
        <f>IF(J186="",0,INDEX(Tablas!$C$4:$C$8,MATCH(J186,Tablas!$A$4:$A$8,0)))</f>
      </c>
      <c r="DL186" s="3">
        <f>IF(K186="",0,INDEX(Tablas!$C$4:$C$8,MATCH(K186,Tablas!$A$4:$A$8,0)))</f>
      </c>
      <c r="DM186" s="3">
        <f>IF(L186="",0,INDEX(Tablas!$C$4:$C$8,MATCH(L186,Tablas!$A$4:$A$8,0)))</f>
      </c>
      <c r="DN186" s="3">
        <f>IF(M186="",0,INDEX(Tablas!$C$4:$C$8,MATCH(M186,Tablas!$A$4:$A$8,0)))</f>
      </c>
      <c r="DO186" s="3">
        <f>IF(N186="",0,INDEX(Tablas!$C$4:$C$8,MATCH(N186,Tablas!$A$4:$A$8,0)))</f>
      </c>
      <c r="DP186" s="3">
        <f>IF(O186="",0,INDEX(Tablas!$C$4:$C$8,MATCH(O186,Tablas!$A$4:$A$8,0)))</f>
      </c>
      <c r="DQ186" s="3">
        <f>IF(P186="",0,INDEX(Tablas!$C$4:$C$8,MATCH(P186,Tablas!$A$4:$A$8,0)))</f>
      </c>
      <c r="DR186" s="3">
        <f>IF(Q186="",0,INDEX(Tablas!$C$4:$C$8,MATCH(Q186,Tablas!$A$4:$A$8,0)))</f>
      </c>
      <c r="DS186" s="3">
        <f>IF(R186="",0,INDEX(Tablas!$C$4:$C$8,MATCH(R186,Tablas!$A$4:$A$8,0)))</f>
      </c>
      <c r="DT186" s="3">
        <f>IF(S186="",0,INDEX(Tablas!$C$4:$C$8,MATCH(S186,Tablas!$A$4:$A$8,0)))</f>
      </c>
      <c r="DU186" s="3">
        <f>IF(T186="",0,INDEX(Tablas!$C$4:$C$8,MATCH(T186,Tablas!$A$4:$A$8,0)))</f>
      </c>
      <c r="DV186" s="3">
        <f>IF(U186="",0,INDEX(Tablas!$C$4:$C$8,MATCH(U186,Tablas!$A$4:$A$8,0)))</f>
      </c>
      <c r="DW186" s="3">
        <f>IF(V186="",0,INDEX(Tablas!$C$4:$C$8,MATCH(V186,Tablas!$A$4:$A$8,0)))</f>
      </c>
      <c r="DX186" s="3">
        <f>IF(W186="",0,INDEX(Tablas!$C$4:$C$8,MATCH(W186,Tablas!$A$4:$A$8,0)))</f>
      </c>
      <c r="DY186" s="3">
        <f>IF(X186="",0,INDEX(Tablas!$C$4:$C$8,MATCH(X186,Tablas!$A$4:$A$8,0)))</f>
      </c>
      <c r="DZ186" s="3">
        <f>IF(Y186="",0,INDEX(Tablas!$C$4:$C$8,MATCH(Y186,Tablas!$A$4:$A$8,0)))</f>
      </c>
      <c r="EA186" s="3">
        <f>IF(Z186="",0,INDEX(Tablas!$B$4:$B$8,MATCH(Z186,Tablas!$A$4:$A$8,0)))</f>
      </c>
      <c r="EB186" s="3">
        <f>IF(AA186="",0,INDEX(Tablas!$B$4:$B$8,MATCH(AA186,Tablas!$A$4:$A$8,0)))</f>
      </c>
      <c r="EC186" s="3">
        <f>IF(AB186="",0,INDEX(Tablas!$B$4:$B$8,MATCH(AB186,Tablas!$A$4:$A$8,0)))</f>
      </c>
      <c r="ED186" s="3">
        <f>IF(AC186="",0,INDEX(Tablas!$B$4:$B$8,MATCH(AC186,Tablas!$A$4:$A$8,0)))</f>
      </c>
      <c r="EE186" s="3">
        <f>IF(AD186="",0,INDEX(Tablas!$B$4:$B$8,MATCH(AD186,Tablas!$A$4:$A$8,0)))</f>
      </c>
      <c r="EF186" s="3">
        <f>IF(AE186="",0,INDEX(Tablas!$B$4:$B$8,MATCH(AE186,Tablas!$A$4:$A$8,0)))</f>
      </c>
      <c r="EG186" s="3">
        <f>IF(AF186="",0,INDEX(Tablas!$C$4:$C$8,MATCH(AF186,Tablas!$A$4:$A$8,0)))</f>
      </c>
      <c r="EH186" s="3">
        <f>IF(AG186="",0,INDEX(Tablas!$B$4:$B$8,MATCH(AG186,Tablas!$A$4:$A$8,0)))</f>
      </c>
      <c r="EI186" s="3">
        <f>IF(AH186="",0,INDEX(Tablas!$B$4:$B$8,MATCH(AH186,Tablas!$A$4:$A$8,0)))</f>
      </c>
      <c r="EJ186" s="3">
        <f>IF(AI186="",0,INDEX(Tablas!$B$4:$B$8,MATCH(AI186,Tablas!$A$4:$A$8,0)))</f>
      </c>
      <c r="EK186" s="3">
        <f>IF(AJ186="",0,INDEX(Tablas!$B$4:$B$8,MATCH(AJ186,Tablas!$A$4:$A$8,0)))</f>
      </c>
      <c r="EL186" s="3">
        <f>IF(AK186="",0,INDEX(Tablas!$B$4:$B$8,MATCH(AK186,Tablas!$A$4:$A$8,0)))</f>
      </c>
      <c r="EM186" s="3">
        <f>IF(AL186="",0,INDEX(Tablas!$B$4:$B$8,MATCH(AL186,Tablas!$A$4:$A$8,0)))</f>
      </c>
      <c r="EN186" s="3">
        <f>IF(AM186="",0,INDEX(Tablas!$B$4:$B$8,MATCH(AM186,Tablas!$A$4:$A$8,0)))</f>
      </c>
      <c r="EO186" s="3">
        <f>IF(AN186="",0,INDEX(Tablas!$B$4:$B$8,MATCH(AN186,Tablas!$A$4:$A$8,0)))</f>
      </c>
      <c r="EP186" s="3">
        <f>IF(AO186="",0,INDEX(Tablas!$B$4:$B$8,MATCH(AO186,Tablas!$A$4:$A$8,0)))</f>
      </c>
      <c r="EQ186" s="3">
        <f>IF(AP186="",0,INDEX(Tablas!$B$4:$B$8,MATCH(AP186,Tablas!$A$4:$A$8,0)))</f>
      </c>
      <c r="ER186" s="3">
        <f>IF(AQ186="",0,INDEX(Tablas!$B$4:$B$8,MATCH(AQ186,Tablas!$A$4:$A$8,0)))</f>
      </c>
      <c r="ES186" s="3">
        <f>IF(AR186="",0,INDEX(Tablas!$B$4:$B$8,MATCH(AR186,Tablas!$A$4:$A$8,0)))</f>
      </c>
      <c r="ET186" s="3">
        <f>IF(AS186="",0,INDEX(Tablas!$B$4:$B$8,MATCH(AS186,Tablas!$A$4:$A$8,0)))</f>
      </c>
      <c r="EU186" s="3">
        <f>IF(AT186="",0,INDEX(Tablas!$B$4:$B$8,MATCH(AT186,Tablas!$A$4:$A$8,0)))</f>
      </c>
      <c r="EV186" s="3">
        <f>IF(AU186="",0,INDEX(Tablas!$B$4:$B$8,MATCH(AU186,Tablas!$A$4:$A$8,0)))</f>
      </c>
      <c r="EW186" s="3">
        <f>IF(AV186="",0,INDEX(Tablas!$B$4:$B$8,MATCH(AV186,Tablas!$A$4:$A$8,0)))</f>
      </c>
      <c r="EX186" s="3">
        <f>IF(AW186="",0,INDEX(Tablas!$B$4:$B$8,MATCH(AW186,Tablas!$A$4:$A$8,0)))</f>
      </c>
      <c r="EY186" s="3">
        <f>IF(AX186="",0,INDEX(Tablas!$B$4:$B$8,MATCH(AX186,Tablas!$A$4:$A$8,0)))</f>
      </c>
      <c r="EZ186" s="3">
        <f>IF(AY186="",0,INDEX(Tablas!$B$4:$B$8,MATCH(AY186,Tablas!$A$4:$A$8,0)))</f>
      </c>
      <c r="FA186" s="3">
        <f>IF(AZ186="",0,INDEX(Tablas!$B$4:$B$8,MATCH(AZ186,Tablas!$A$4:$A$8,0)))</f>
      </c>
      <c r="FB186" s="3">
        <f>IF(BA186="",0,INDEX(Tablas!$B$4:$B$8,MATCH(BA186,Tablas!$A$4:$A$8,0)))</f>
      </c>
      <c r="FC186" s="3">
        <f>IF(BB186="",0,INDEX(Tablas!$B$4:$B$8,MATCH(BB186,Tablas!$A$4:$A$8,0)))</f>
      </c>
      <c r="FD186" s="3">
        <f>IF(BC186="",0,INDEX(Tablas!$B$4:$B$8,MATCH(BC186,Tablas!$A$4:$A$8,0)))</f>
      </c>
      <c r="FE186" s="3">
        <f>IF(BD186="",0,INDEX(Tablas!$B$4:$B$8,MATCH(BD186,Tablas!$A$4:$A$8,0)))</f>
      </c>
      <c r="FF186" s="3">
        <f>IF(BE186="",0,INDEX(Tablas!$C$4:$C$8,MATCH(BE186,Tablas!$A$4:$A$8,0)))</f>
      </c>
      <c r="FG186" s="3">
        <f>IF(BF186="",0,INDEX(Tablas!$B$4:$B$8,MATCH(BF186,Tablas!$A$4:$A$8,0)))</f>
      </c>
      <c r="FH186" s="3">
        <f>IF(BG186="",0,INDEX(Tablas!$B$4:$B$8,MATCH(BG186,Tablas!$A$4:$A$8,0)))</f>
      </c>
      <c r="FI186" s="3">
        <f>IF(BH186="",0,INDEX(Tablas!$B$4:$B$8,MATCH(BH186,Tablas!$A$4:$A$8,0)))</f>
      </c>
      <c r="FJ186" s="3">
        <f>IF(BI186="",0,INDEX(Tablas!$C$4:$C$8,MATCH(BI186,Tablas!$A$4:$A$8,0)))</f>
      </c>
      <c r="FK186" s="3">
        <f>IF(BJ186="",0,INDEX(Tablas!$C$4:$C$8,MATCH(BJ186,Tablas!$A$4:$A$8,0)))</f>
      </c>
      <c r="FL186" s="3">
        <f>IF(BK186="",0,INDEX(Tablas!$C$4:$C$8,MATCH(BK186,Tablas!$A$4:$A$8,0)))</f>
      </c>
      <c r="FM186" s="3">
        <f>IF(BL186="",0,INDEX(Tablas!$C$4:$C$8,MATCH(BL186,Tablas!$A$4:$A$8,0)))</f>
      </c>
      <c r="FN186" s="3">
        <f>IF(BM186="",0,INDEX(Tablas!$C$4:$C$8,MATCH(BM186,Tablas!$A$4:$A$8,0)))</f>
      </c>
      <c r="FO186" s="3">
        <f>IF(BN186="",0,INDEX(Tablas!$C$4:$C$8,MATCH(BN186,Tablas!$A$4:$A$8,0)))</f>
      </c>
      <c r="FP186" s="3">
        <f>IF(BO186="",0,INDEX(Tablas!$C$4:$C$8,MATCH(BO186,Tablas!$A$4:$A$8,0)))</f>
      </c>
      <c r="FQ186" s="3">
        <f>IF(OR($B186&lt;&gt;"Sí",BP186=""),0,INDEX(Tablas!$C$4:$C$8,MATCH(BP186,Tablas!$A$4:$A$8,0)))</f>
      </c>
      <c r="FR186" s="3">
        <f>IF(OR($B186&lt;&gt;"Sí",BQ186=""),0,INDEX(Tablas!$C$4:$C$8,MATCH(BQ186,Tablas!$A$4:$A$8,0)))</f>
      </c>
      <c r="FS186" s="3">
        <f>IF(OR($B186&lt;&gt;"Sí",BR186=""),0,INDEX(Tablas!$C$4:$C$8,MATCH(BR186,Tablas!$A$4:$A$8,0)))</f>
      </c>
      <c r="FT186" s="3">
        <f>IF(OR($B186&lt;&gt;"Sí",BS186=""),0,INDEX(Tablas!$C$4:$C$8,MATCH(BS186,Tablas!$A$4:$A$8,0)))</f>
      </c>
      <c r="FU186" s="3">
        <f>IF(OR($C186&lt;&gt;"Sí",BT186=""),0,INDEX(Tablas!$C$4:$C$8,MATCH(BT186,Tablas!$A$4:$A$8,0)))</f>
      </c>
      <c r="FV186" s="3">
        <f>IF(OR($C186&lt;&gt;"Sí",BU186=""),0,INDEX(Tablas!$C$4:$C$8,MATCH(BU186,Tablas!$A$4:$A$8,0)))</f>
      </c>
      <c r="FW186" s="3">
        <f>IF(OR($C186&lt;&gt;"Sí",BV186=""),0,INDEX(Tablas!$C$4:$C$8,MATCH(BV186,Tablas!$A$4:$A$8,0)))</f>
      </c>
      <c r="FX186" s="3">
        <f>IF(OR($C186&lt;&gt;"Sí",BW186=""),0,INDEX(Tablas!$C$4:$C$8,MATCH(BW186,Tablas!$A$4:$A$8,0)))</f>
      </c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6">
        <f>IF(COUNTA($A187:$BW187)=0,"",SUM(DE187:FX187))</f>
      </c>
      <c r="BY187" s="6">
        <f>IF(BX187="","",IF(BX187&lt;Tablas!$C$11,"Nulo",IF(BX187&lt;Tablas!$D$11,"Bajo",IF(BX187&lt;Tablas!$E$11,"Medio",IF(BX187&lt;Tablas!$F$11,"Alto","Muy alto")))))</f>
      </c>
      <c r="BZ187" s="3">
        <f>IF($BX187="","",SUM(DE187,DG187,DF187,DH187,DI187))</f>
      </c>
      <c r="CA187" s="3">
        <f>IF(BZ187="","",IF(BZ187&lt;Tablas!$C$12,"Nulo",IF(BZ187&lt;Tablas!$D$12,"Bajo",IF(BZ187&lt;Tablas!$E$12,"Medio",IF(BZ187&lt;Tablas!$F$12,"Alto","Muy alto")))))</f>
      </c>
      <c r="CB187" s="3">
        <f>IF($BX187="","",SUM(DJ187,DP187,DK187,DL187,DM187,DN187,DO187,FQ187,FR187,FS187,FT187,DQ187,DR187,DS187,DT187,EC187,ED187,EE187,EF187,EA187,EB187,EG187,EH187,EM187,EN187))</f>
      </c>
      <c r="CC187" s="3">
        <f>IF(CB187="","",IF(CB187&lt;Tablas!$C$13,"Nulo",IF(CB187&lt;Tablas!$D$13,"Bajo",IF(CB187&lt;Tablas!$E$13,"Medio",IF(CB187&lt;Tablas!$F$13,"Alto","Muy alto")))))</f>
      </c>
      <c r="CD187" s="3">
        <f>IF($BX187="","",SUM(DU187,DV187,DW187,DX187,DY187,DZ187))</f>
      </c>
      <c r="CE187" s="3">
        <f>IF(CD187="","",IF(CD187&lt;Tablas!$C$14,"Nulo",IF(CD187&lt;Tablas!$D$14,"Bajo",IF(CD187&lt;Tablas!$E$14,"Medio",IF(CD187&lt;Tablas!$F$14,"Alto","Muy alto")))))</f>
      </c>
      <c r="CF187" s="3">
        <f>IF($BX187="","",SUM(EI187,EJ187,EK187,EL187,EO187,EP187,EQ187,ER187,ES187,ET187,EU187,EV187,EW187,EX187,FU187,FV187,FW187,FX187,FI187,FJ187,FK187,FL187,FM187,FN187,FO187,FP187))</f>
      </c>
      <c r="CG187" s="3">
        <f>IF(CF187="","",IF(CF187&lt;Tablas!$C$15,"Nulo",IF(CF187&lt;Tablas!$D$15,"Bajo",IF(CF187&lt;Tablas!$E$15,"Medio",IF(CF187&lt;Tablas!$F$15,"Alto","Muy alto")))))</f>
      </c>
      <c r="CH187" s="3">
        <f>IF($BX187="","",SUM(EY187,EZ187,FA187,FB187,FC187,FD187,FG187,FH187,FE187,FF187))</f>
      </c>
      <c r="CI187" s="3">
        <f>IF(CH187="","",IF(CH187&lt;Tablas!$C$16,"Nulo",IF(CH187&lt;Tablas!$D$16,"Bajo",IF(CH187&lt;Tablas!$E$16,"Medio",IF(CH187&lt;Tablas!$F$16,"Alto","Muy alto")))))</f>
      </c>
      <c r="CJ187" s="3">
        <f>IF($BX187="","",SUM(DE187,DG187,DF187,DH187,DI187))</f>
      </c>
      <c r="CK187" s="3">
        <f>IF(CJ187="","",IF(CJ187&lt;Tablas!$C$17,"Nulo",IF(CJ187&lt;Tablas!$D$17,"Bajo",IF(CJ187&lt;Tablas!$E$17,"Medio",IF(CJ187&lt;Tablas!$F$17,"Alto","Muy alto")))))</f>
      </c>
      <c r="CL187" s="3">
        <f>IF($BX187="","",SUM(DJ187,DP187,DK187,DL187,DM187,DN187,DO187,FQ187,FR187,FS187,FT187,DQ187,DR187,DS187,DT187))</f>
      </c>
      <c r="CM187" s="3">
        <f>IF(CL187="","",IF(CL187&lt;Tablas!$C$18,"Nulo",IF(CL187&lt;Tablas!$D$18,"Bajo",IF(CL187&lt;Tablas!$E$18,"Medio",IF(CL187&lt;Tablas!$F$18,"Alto","Muy alto")))))</f>
      </c>
      <c r="CN187" s="3">
        <f>IF($BX187="","",SUM(EC187,ED187,EE187,EF187,EA187,EB187,EG187,EH187,EM187,EN187))</f>
      </c>
      <c r="CO187" s="3">
        <f>IF(CN187="","",IF(CN187&lt;Tablas!$C$19,"Nulo",IF(CN187&lt;Tablas!$D$19,"Bajo",IF(CN187&lt;Tablas!$E$19,"Medio",IF(CN187&lt;Tablas!$F$19,"Alto","Muy alto")))))</f>
      </c>
      <c r="CP187" s="3">
        <f>IF($BX187="","",SUM(DU187,DV187))</f>
      </c>
      <c r="CQ187" s="3">
        <f>IF(CP187="","",IF(CP187&lt;Tablas!$C$20,"Nulo",IF(CP187&lt;Tablas!$D$20,"Bajo",IF(CP187&lt;Tablas!$E$20,"Medio",IF(CP187&lt;Tablas!$F$20,"Alto","Muy alto")))))</f>
      </c>
      <c r="CR187" s="3">
        <f>IF($BX187="","",SUM(DW187,DX187,DY187,DZ187))</f>
      </c>
      <c r="CS187" s="3">
        <f>IF(CR187="","",IF(CR187&lt;Tablas!$C$21,"Nulo",IF(CR187&lt;Tablas!$D$21,"Bajo",IF(CR187&lt;Tablas!$E$21,"Medio",IF(CR187&lt;Tablas!$F$21,"Alto","Muy alto")))))</f>
      </c>
      <c r="CT187" s="3">
        <f>IF($BX187="","",SUM(EI187,EJ187,EK187,EL187,EO187,EP187,EQ187,ER187,ES187))</f>
      </c>
      <c r="CU187" s="3">
        <f>IF(CT187="","",IF(CT187&lt;Tablas!$C$22,"Nulo",IF(CT187&lt;Tablas!$D$22,"Bajo",IF(CT187&lt;Tablas!$E$22,"Medio",IF(CT187&lt;Tablas!$F$22,"Alto","Muy alto")))))</f>
      </c>
      <c r="CV187" s="3">
        <f>IF($BX187="","",SUM(ET187,EU187,EV187,EW187,EX187,FU187,FV187,FW187,FX187))</f>
      </c>
      <c r="CW187" s="3">
        <f>IF(CV187="","",IF(CV187&lt;Tablas!$C$23,"Nulo",IF(CV187&lt;Tablas!$D$23,"Bajo",IF(CV187&lt;Tablas!$E$23,"Medio",IF(CV187&lt;Tablas!$F$23,"Alto","Muy alto")))))</f>
      </c>
      <c r="CX187" s="3">
        <f>IF($BX187="","",SUM(FI187,FJ187,FK187,FL187,FM187,FN187,FO187,FP187))</f>
      </c>
      <c r="CY187" s="3">
        <f>IF(CX187="","",IF(CX187&lt;Tablas!$C$24,"Nulo",IF(CX187&lt;Tablas!$D$24,"Bajo",IF(CX187&lt;Tablas!$E$24,"Medio",IF(CX187&lt;Tablas!$F$24,"Alto","Muy alto")))))</f>
      </c>
      <c r="CZ187" s="3">
        <f>IF($BX187="","",SUM(EY187,EZ187,FA187,FB187,FC187,FD187))</f>
      </c>
      <c r="DA187" s="3">
        <f>IF(CZ187="","",IF(CZ187&lt;Tablas!$C$25,"Nulo",IF(CZ187&lt;Tablas!$D$25,"Bajo",IF(CZ187&lt;Tablas!$E$25,"Medio",IF(CZ187&lt;Tablas!$F$25,"Alto","Muy alto")))))</f>
      </c>
      <c r="DB187" s="3">
        <f>IF($BX187="","",SUM(FG187,FH187,FE187,FF187))</f>
      </c>
      <c r="DC187" s="3">
        <f>IF(DB187="","",IF(DB187&lt;Tablas!$C$26,"Nulo",IF(DB187&lt;Tablas!$D$26,"Bajo",IF(DB187&lt;Tablas!$E$26,"Medio",IF(DB187&lt;Tablas!$F$26,"Alto","Muy alto")))))</f>
      </c>
      <c r="DD187" s="3">
        <f>IF($BX187="","",COUNTBLANK(D187:BO187)+IF($B187="Sí",COUNTBLANK(BP187:BS187),0)+IF($C187="Sí",COUNTBLANK(BT187:BW187),0)+IF($B187="",1,0)+IF($C187="",1,0))</f>
      </c>
      <c r="DE187" s="3">
        <f>IF(D187="",0,INDEX(Tablas!$B$4:$B$8,MATCH(D187,Tablas!$A$4:$A$8,0)))</f>
      </c>
      <c r="DF187" s="3">
        <f>IF(E187="",0,INDEX(Tablas!$C$4:$C$8,MATCH(E187,Tablas!$A$4:$A$8,0)))</f>
      </c>
      <c r="DG187" s="3">
        <f>IF(F187="",0,INDEX(Tablas!$C$4:$C$8,MATCH(F187,Tablas!$A$4:$A$8,0)))</f>
      </c>
      <c r="DH187" s="3">
        <f>IF(G187="",0,INDEX(Tablas!$B$4:$B$8,MATCH(G187,Tablas!$A$4:$A$8,0)))</f>
      </c>
      <c r="DI187" s="3">
        <f>IF(H187="",0,INDEX(Tablas!$C$4:$C$8,MATCH(H187,Tablas!$A$4:$A$8,0)))</f>
      </c>
      <c r="DJ187" s="3">
        <f>IF(I187="",0,INDEX(Tablas!$C$4:$C$8,MATCH(I187,Tablas!$A$4:$A$8,0)))</f>
      </c>
      <c r="DK187" s="3">
        <f>IF(J187="",0,INDEX(Tablas!$C$4:$C$8,MATCH(J187,Tablas!$A$4:$A$8,0)))</f>
      </c>
      <c r="DL187" s="3">
        <f>IF(K187="",0,INDEX(Tablas!$C$4:$C$8,MATCH(K187,Tablas!$A$4:$A$8,0)))</f>
      </c>
      <c r="DM187" s="3">
        <f>IF(L187="",0,INDEX(Tablas!$C$4:$C$8,MATCH(L187,Tablas!$A$4:$A$8,0)))</f>
      </c>
      <c r="DN187" s="3">
        <f>IF(M187="",0,INDEX(Tablas!$C$4:$C$8,MATCH(M187,Tablas!$A$4:$A$8,0)))</f>
      </c>
      <c r="DO187" s="3">
        <f>IF(N187="",0,INDEX(Tablas!$C$4:$C$8,MATCH(N187,Tablas!$A$4:$A$8,0)))</f>
      </c>
      <c r="DP187" s="3">
        <f>IF(O187="",0,INDEX(Tablas!$C$4:$C$8,MATCH(O187,Tablas!$A$4:$A$8,0)))</f>
      </c>
      <c r="DQ187" s="3">
        <f>IF(P187="",0,INDEX(Tablas!$C$4:$C$8,MATCH(P187,Tablas!$A$4:$A$8,0)))</f>
      </c>
      <c r="DR187" s="3">
        <f>IF(Q187="",0,INDEX(Tablas!$C$4:$C$8,MATCH(Q187,Tablas!$A$4:$A$8,0)))</f>
      </c>
      <c r="DS187" s="3">
        <f>IF(R187="",0,INDEX(Tablas!$C$4:$C$8,MATCH(R187,Tablas!$A$4:$A$8,0)))</f>
      </c>
      <c r="DT187" s="3">
        <f>IF(S187="",0,INDEX(Tablas!$C$4:$C$8,MATCH(S187,Tablas!$A$4:$A$8,0)))</f>
      </c>
      <c r="DU187" s="3">
        <f>IF(T187="",0,INDEX(Tablas!$C$4:$C$8,MATCH(T187,Tablas!$A$4:$A$8,0)))</f>
      </c>
      <c r="DV187" s="3">
        <f>IF(U187="",0,INDEX(Tablas!$C$4:$C$8,MATCH(U187,Tablas!$A$4:$A$8,0)))</f>
      </c>
      <c r="DW187" s="3">
        <f>IF(V187="",0,INDEX(Tablas!$C$4:$C$8,MATCH(V187,Tablas!$A$4:$A$8,0)))</f>
      </c>
      <c r="DX187" s="3">
        <f>IF(W187="",0,INDEX(Tablas!$C$4:$C$8,MATCH(W187,Tablas!$A$4:$A$8,0)))</f>
      </c>
      <c r="DY187" s="3">
        <f>IF(X187="",0,INDEX(Tablas!$C$4:$C$8,MATCH(X187,Tablas!$A$4:$A$8,0)))</f>
      </c>
      <c r="DZ187" s="3">
        <f>IF(Y187="",0,INDEX(Tablas!$C$4:$C$8,MATCH(Y187,Tablas!$A$4:$A$8,0)))</f>
      </c>
      <c r="EA187" s="3">
        <f>IF(Z187="",0,INDEX(Tablas!$B$4:$B$8,MATCH(Z187,Tablas!$A$4:$A$8,0)))</f>
      </c>
      <c r="EB187" s="3">
        <f>IF(AA187="",0,INDEX(Tablas!$B$4:$B$8,MATCH(AA187,Tablas!$A$4:$A$8,0)))</f>
      </c>
      <c r="EC187" s="3">
        <f>IF(AB187="",0,INDEX(Tablas!$B$4:$B$8,MATCH(AB187,Tablas!$A$4:$A$8,0)))</f>
      </c>
      <c r="ED187" s="3">
        <f>IF(AC187="",0,INDEX(Tablas!$B$4:$B$8,MATCH(AC187,Tablas!$A$4:$A$8,0)))</f>
      </c>
      <c r="EE187" s="3">
        <f>IF(AD187="",0,INDEX(Tablas!$B$4:$B$8,MATCH(AD187,Tablas!$A$4:$A$8,0)))</f>
      </c>
      <c r="EF187" s="3">
        <f>IF(AE187="",0,INDEX(Tablas!$B$4:$B$8,MATCH(AE187,Tablas!$A$4:$A$8,0)))</f>
      </c>
      <c r="EG187" s="3">
        <f>IF(AF187="",0,INDEX(Tablas!$C$4:$C$8,MATCH(AF187,Tablas!$A$4:$A$8,0)))</f>
      </c>
      <c r="EH187" s="3">
        <f>IF(AG187="",0,INDEX(Tablas!$B$4:$B$8,MATCH(AG187,Tablas!$A$4:$A$8,0)))</f>
      </c>
      <c r="EI187" s="3">
        <f>IF(AH187="",0,INDEX(Tablas!$B$4:$B$8,MATCH(AH187,Tablas!$A$4:$A$8,0)))</f>
      </c>
      <c r="EJ187" s="3">
        <f>IF(AI187="",0,INDEX(Tablas!$B$4:$B$8,MATCH(AI187,Tablas!$A$4:$A$8,0)))</f>
      </c>
      <c r="EK187" s="3">
        <f>IF(AJ187="",0,INDEX(Tablas!$B$4:$B$8,MATCH(AJ187,Tablas!$A$4:$A$8,0)))</f>
      </c>
      <c r="EL187" s="3">
        <f>IF(AK187="",0,INDEX(Tablas!$B$4:$B$8,MATCH(AK187,Tablas!$A$4:$A$8,0)))</f>
      </c>
      <c r="EM187" s="3">
        <f>IF(AL187="",0,INDEX(Tablas!$B$4:$B$8,MATCH(AL187,Tablas!$A$4:$A$8,0)))</f>
      </c>
      <c r="EN187" s="3">
        <f>IF(AM187="",0,INDEX(Tablas!$B$4:$B$8,MATCH(AM187,Tablas!$A$4:$A$8,0)))</f>
      </c>
      <c r="EO187" s="3">
        <f>IF(AN187="",0,INDEX(Tablas!$B$4:$B$8,MATCH(AN187,Tablas!$A$4:$A$8,0)))</f>
      </c>
      <c r="EP187" s="3">
        <f>IF(AO187="",0,INDEX(Tablas!$B$4:$B$8,MATCH(AO187,Tablas!$A$4:$A$8,0)))</f>
      </c>
      <c r="EQ187" s="3">
        <f>IF(AP187="",0,INDEX(Tablas!$B$4:$B$8,MATCH(AP187,Tablas!$A$4:$A$8,0)))</f>
      </c>
      <c r="ER187" s="3">
        <f>IF(AQ187="",0,INDEX(Tablas!$B$4:$B$8,MATCH(AQ187,Tablas!$A$4:$A$8,0)))</f>
      </c>
      <c r="ES187" s="3">
        <f>IF(AR187="",0,INDEX(Tablas!$B$4:$B$8,MATCH(AR187,Tablas!$A$4:$A$8,0)))</f>
      </c>
      <c r="ET187" s="3">
        <f>IF(AS187="",0,INDEX(Tablas!$B$4:$B$8,MATCH(AS187,Tablas!$A$4:$A$8,0)))</f>
      </c>
      <c r="EU187" s="3">
        <f>IF(AT187="",0,INDEX(Tablas!$B$4:$B$8,MATCH(AT187,Tablas!$A$4:$A$8,0)))</f>
      </c>
      <c r="EV187" s="3">
        <f>IF(AU187="",0,INDEX(Tablas!$B$4:$B$8,MATCH(AU187,Tablas!$A$4:$A$8,0)))</f>
      </c>
      <c r="EW187" s="3">
        <f>IF(AV187="",0,INDEX(Tablas!$B$4:$B$8,MATCH(AV187,Tablas!$A$4:$A$8,0)))</f>
      </c>
      <c r="EX187" s="3">
        <f>IF(AW187="",0,INDEX(Tablas!$B$4:$B$8,MATCH(AW187,Tablas!$A$4:$A$8,0)))</f>
      </c>
      <c r="EY187" s="3">
        <f>IF(AX187="",0,INDEX(Tablas!$B$4:$B$8,MATCH(AX187,Tablas!$A$4:$A$8,0)))</f>
      </c>
      <c r="EZ187" s="3">
        <f>IF(AY187="",0,INDEX(Tablas!$B$4:$B$8,MATCH(AY187,Tablas!$A$4:$A$8,0)))</f>
      </c>
      <c r="FA187" s="3">
        <f>IF(AZ187="",0,INDEX(Tablas!$B$4:$B$8,MATCH(AZ187,Tablas!$A$4:$A$8,0)))</f>
      </c>
      <c r="FB187" s="3">
        <f>IF(BA187="",0,INDEX(Tablas!$B$4:$B$8,MATCH(BA187,Tablas!$A$4:$A$8,0)))</f>
      </c>
      <c r="FC187" s="3">
        <f>IF(BB187="",0,INDEX(Tablas!$B$4:$B$8,MATCH(BB187,Tablas!$A$4:$A$8,0)))</f>
      </c>
      <c r="FD187" s="3">
        <f>IF(BC187="",0,INDEX(Tablas!$B$4:$B$8,MATCH(BC187,Tablas!$A$4:$A$8,0)))</f>
      </c>
      <c r="FE187" s="3">
        <f>IF(BD187="",0,INDEX(Tablas!$B$4:$B$8,MATCH(BD187,Tablas!$A$4:$A$8,0)))</f>
      </c>
      <c r="FF187" s="3">
        <f>IF(BE187="",0,INDEX(Tablas!$C$4:$C$8,MATCH(BE187,Tablas!$A$4:$A$8,0)))</f>
      </c>
      <c r="FG187" s="3">
        <f>IF(BF187="",0,INDEX(Tablas!$B$4:$B$8,MATCH(BF187,Tablas!$A$4:$A$8,0)))</f>
      </c>
      <c r="FH187" s="3">
        <f>IF(BG187="",0,INDEX(Tablas!$B$4:$B$8,MATCH(BG187,Tablas!$A$4:$A$8,0)))</f>
      </c>
      <c r="FI187" s="3">
        <f>IF(BH187="",0,INDEX(Tablas!$B$4:$B$8,MATCH(BH187,Tablas!$A$4:$A$8,0)))</f>
      </c>
      <c r="FJ187" s="3">
        <f>IF(BI187="",0,INDEX(Tablas!$C$4:$C$8,MATCH(BI187,Tablas!$A$4:$A$8,0)))</f>
      </c>
      <c r="FK187" s="3">
        <f>IF(BJ187="",0,INDEX(Tablas!$C$4:$C$8,MATCH(BJ187,Tablas!$A$4:$A$8,0)))</f>
      </c>
      <c r="FL187" s="3">
        <f>IF(BK187="",0,INDEX(Tablas!$C$4:$C$8,MATCH(BK187,Tablas!$A$4:$A$8,0)))</f>
      </c>
      <c r="FM187" s="3">
        <f>IF(BL187="",0,INDEX(Tablas!$C$4:$C$8,MATCH(BL187,Tablas!$A$4:$A$8,0)))</f>
      </c>
      <c r="FN187" s="3">
        <f>IF(BM187="",0,INDEX(Tablas!$C$4:$C$8,MATCH(BM187,Tablas!$A$4:$A$8,0)))</f>
      </c>
      <c r="FO187" s="3">
        <f>IF(BN187="",0,INDEX(Tablas!$C$4:$C$8,MATCH(BN187,Tablas!$A$4:$A$8,0)))</f>
      </c>
      <c r="FP187" s="3">
        <f>IF(BO187="",0,INDEX(Tablas!$C$4:$C$8,MATCH(BO187,Tablas!$A$4:$A$8,0)))</f>
      </c>
      <c r="FQ187" s="3">
        <f>IF(OR($B187&lt;&gt;"Sí",BP187=""),0,INDEX(Tablas!$C$4:$C$8,MATCH(BP187,Tablas!$A$4:$A$8,0)))</f>
      </c>
      <c r="FR187" s="3">
        <f>IF(OR($B187&lt;&gt;"Sí",BQ187=""),0,INDEX(Tablas!$C$4:$C$8,MATCH(BQ187,Tablas!$A$4:$A$8,0)))</f>
      </c>
      <c r="FS187" s="3">
        <f>IF(OR($B187&lt;&gt;"Sí",BR187=""),0,INDEX(Tablas!$C$4:$C$8,MATCH(BR187,Tablas!$A$4:$A$8,0)))</f>
      </c>
      <c r="FT187" s="3">
        <f>IF(OR($B187&lt;&gt;"Sí",BS187=""),0,INDEX(Tablas!$C$4:$C$8,MATCH(BS187,Tablas!$A$4:$A$8,0)))</f>
      </c>
      <c r="FU187" s="3">
        <f>IF(OR($C187&lt;&gt;"Sí",BT187=""),0,INDEX(Tablas!$C$4:$C$8,MATCH(BT187,Tablas!$A$4:$A$8,0)))</f>
      </c>
      <c r="FV187" s="3">
        <f>IF(OR($C187&lt;&gt;"Sí",BU187=""),0,INDEX(Tablas!$C$4:$C$8,MATCH(BU187,Tablas!$A$4:$A$8,0)))</f>
      </c>
      <c r="FW187" s="3">
        <f>IF(OR($C187&lt;&gt;"Sí",BV187=""),0,INDEX(Tablas!$C$4:$C$8,MATCH(BV187,Tablas!$A$4:$A$8,0)))</f>
      </c>
      <c r="FX187" s="3">
        <f>IF(OR($C187&lt;&gt;"Sí",BW187=""),0,INDEX(Tablas!$C$4:$C$8,MATCH(BW187,Tablas!$A$4:$A$8,0)))</f>
      </c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6">
        <f>IF(COUNTA($A188:$BW188)=0,"",SUM(DE188:FX188))</f>
      </c>
      <c r="BY188" s="6">
        <f>IF(BX188="","",IF(BX188&lt;Tablas!$C$11,"Nulo",IF(BX188&lt;Tablas!$D$11,"Bajo",IF(BX188&lt;Tablas!$E$11,"Medio",IF(BX188&lt;Tablas!$F$11,"Alto","Muy alto")))))</f>
      </c>
      <c r="BZ188" s="3">
        <f>IF($BX188="","",SUM(DE188,DG188,DF188,DH188,DI188))</f>
      </c>
      <c r="CA188" s="3">
        <f>IF(BZ188="","",IF(BZ188&lt;Tablas!$C$12,"Nulo",IF(BZ188&lt;Tablas!$D$12,"Bajo",IF(BZ188&lt;Tablas!$E$12,"Medio",IF(BZ188&lt;Tablas!$F$12,"Alto","Muy alto")))))</f>
      </c>
      <c r="CB188" s="3">
        <f>IF($BX188="","",SUM(DJ188,DP188,DK188,DL188,DM188,DN188,DO188,FQ188,FR188,FS188,FT188,DQ188,DR188,DS188,DT188,EC188,ED188,EE188,EF188,EA188,EB188,EG188,EH188,EM188,EN188))</f>
      </c>
      <c r="CC188" s="3">
        <f>IF(CB188="","",IF(CB188&lt;Tablas!$C$13,"Nulo",IF(CB188&lt;Tablas!$D$13,"Bajo",IF(CB188&lt;Tablas!$E$13,"Medio",IF(CB188&lt;Tablas!$F$13,"Alto","Muy alto")))))</f>
      </c>
      <c r="CD188" s="3">
        <f>IF($BX188="","",SUM(DU188,DV188,DW188,DX188,DY188,DZ188))</f>
      </c>
      <c r="CE188" s="3">
        <f>IF(CD188="","",IF(CD188&lt;Tablas!$C$14,"Nulo",IF(CD188&lt;Tablas!$D$14,"Bajo",IF(CD188&lt;Tablas!$E$14,"Medio",IF(CD188&lt;Tablas!$F$14,"Alto","Muy alto")))))</f>
      </c>
      <c r="CF188" s="3">
        <f>IF($BX188="","",SUM(EI188,EJ188,EK188,EL188,EO188,EP188,EQ188,ER188,ES188,ET188,EU188,EV188,EW188,EX188,FU188,FV188,FW188,FX188,FI188,FJ188,FK188,FL188,FM188,FN188,FO188,FP188))</f>
      </c>
      <c r="CG188" s="3">
        <f>IF(CF188="","",IF(CF188&lt;Tablas!$C$15,"Nulo",IF(CF188&lt;Tablas!$D$15,"Bajo",IF(CF188&lt;Tablas!$E$15,"Medio",IF(CF188&lt;Tablas!$F$15,"Alto","Muy alto")))))</f>
      </c>
      <c r="CH188" s="3">
        <f>IF($BX188="","",SUM(EY188,EZ188,FA188,FB188,FC188,FD188,FG188,FH188,FE188,FF188))</f>
      </c>
      <c r="CI188" s="3">
        <f>IF(CH188="","",IF(CH188&lt;Tablas!$C$16,"Nulo",IF(CH188&lt;Tablas!$D$16,"Bajo",IF(CH188&lt;Tablas!$E$16,"Medio",IF(CH188&lt;Tablas!$F$16,"Alto","Muy alto")))))</f>
      </c>
      <c r="CJ188" s="3">
        <f>IF($BX188="","",SUM(DE188,DG188,DF188,DH188,DI188))</f>
      </c>
      <c r="CK188" s="3">
        <f>IF(CJ188="","",IF(CJ188&lt;Tablas!$C$17,"Nulo",IF(CJ188&lt;Tablas!$D$17,"Bajo",IF(CJ188&lt;Tablas!$E$17,"Medio",IF(CJ188&lt;Tablas!$F$17,"Alto","Muy alto")))))</f>
      </c>
      <c r="CL188" s="3">
        <f>IF($BX188="","",SUM(DJ188,DP188,DK188,DL188,DM188,DN188,DO188,FQ188,FR188,FS188,FT188,DQ188,DR188,DS188,DT188))</f>
      </c>
      <c r="CM188" s="3">
        <f>IF(CL188="","",IF(CL188&lt;Tablas!$C$18,"Nulo",IF(CL188&lt;Tablas!$D$18,"Bajo",IF(CL188&lt;Tablas!$E$18,"Medio",IF(CL188&lt;Tablas!$F$18,"Alto","Muy alto")))))</f>
      </c>
      <c r="CN188" s="3">
        <f>IF($BX188="","",SUM(EC188,ED188,EE188,EF188,EA188,EB188,EG188,EH188,EM188,EN188))</f>
      </c>
      <c r="CO188" s="3">
        <f>IF(CN188="","",IF(CN188&lt;Tablas!$C$19,"Nulo",IF(CN188&lt;Tablas!$D$19,"Bajo",IF(CN188&lt;Tablas!$E$19,"Medio",IF(CN188&lt;Tablas!$F$19,"Alto","Muy alto")))))</f>
      </c>
      <c r="CP188" s="3">
        <f>IF($BX188="","",SUM(DU188,DV188))</f>
      </c>
      <c r="CQ188" s="3">
        <f>IF(CP188="","",IF(CP188&lt;Tablas!$C$20,"Nulo",IF(CP188&lt;Tablas!$D$20,"Bajo",IF(CP188&lt;Tablas!$E$20,"Medio",IF(CP188&lt;Tablas!$F$20,"Alto","Muy alto")))))</f>
      </c>
      <c r="CR188" s="3">
        <f>IF($BX188="","",SUM(DW188,DX188,DY188,DZ188))</f>
      </c>
      <c r="CS188" s="3">
        <f>IF(CR188="","",IF(CR188&lt;Tablas!$C$21,"Nulo",IF(CR188&lt;Tablas!$D$21,"Bajo",IF(CR188&lt;Tablas!$E$21,"Medio",IF(CR188&lt;Tablas!$F$21,"Alto","Muy alto")))))</f>
      </c>
      <c r="CT188" s="3">
        <f>IF($BX188="","",SUM(EI188,EJ188,EK188,EL188,EO188,EP188,EQ188,ER188,ES188))</f>
      </c>
      <c r="CU188" s="3">
        <f>IF(CT188="","",IF(CT188&lt;Tablas!$C$22,"Nulo",IF(CT188&lt;Tablas!$D$22,"Bajo",IF(CT188&lt;Tablas!$E$22,"Medio",IF(CT188&lt;Tablas!$F$22,"Alto","Muy alto")))))</f>
      </c>
      <c r="CV188" s="3">
        <f>IF($BX188="","",SUM(ET188,EU188,EV188,EW188,EX188,FU188,FV188,FW188,FX188))</f>
      </c>
      <c r="CW188" s="3">
        <f>IF(CV188="","",IF(CV188&lt;Tablas!$C$23,"Nulo",IF(CV188&lt;Tablas!$D$23,"Bajo",IF(CV188&lt;Tablas!$E$23,"Medio",IF(CV188&lt;Tablas!$F$23,"Alto","Muy alto")))))</f>
      </c>
      <c r="CX188" s="3">
        <f>IF($BX188="","",SUM(FI188,FJ188,FK188,FL188,FM188,FN188,FO188,FP188))</f>
      </c>
      <c r="CY188" s="3">
        <f>IF(CX188="","",IF(CX188&lt;Tablas!$C$24,"Nulo",IF(CX188&lt;Tablas!$D$24,"Bajo",IF(CX188&lt;Tablas!$E$24,"Medio",IF(CX188&lt;Tablas!$F$24,"Alto","Muy alto")))))</f>
      </c>
      <c r="CZ188" s="3">
        <f>IF($BX188="","",SUM(EY188,EZ188,FA188,FB188,FC188,FD188))</f>
      </c>
      <c r="DA188" s="3">
        <f>IF(CZ188="","",IF(CZ188&lt;Tablas!$C$25,"Nulo",IF(CZ188&lt;Tablas!$D$25,"Bajo",IF(CZ188&lt;Tablas!$E$25,"Medio",IF(CZ188&lt;Tablas!$F$25,"Alto","Muy alto")))))</f>
      </c>
      <c r="DB188" s="3">
        <f>IF($BX188="","",SUM(FG188,FH188,FE188,FF188))</f>
      </c>
      <c r="DC188" s="3">
        <f>IF(DB188="","",IF(DB188&lt;Tablas!$C$26,"Nulo",IF(DB188&lt;Tablas!$D$26,"Bajo",IF(DB188&lt;Tablas!$E$26,"Medio",IF(DB188&lt;Tablas!$F$26,"Alto","Muy alto")))))</f>
      </c>
      <c r="DD188" s="3">
        <f>IF($BX188="","",COUNTBLANK(D188:BO188)+IF($B188="Sí",COUNTBLANK(BP188:BS188),0)+IF($C188="Sí",COUNTBLANK(BT188:BW188),0)+IF($B188="",1,0)+IF($C188="",1,0))</f>
      </c>
      <c r="DE188" s="3">
        <f>IF(D188="",0,INDEX(Tablas!$B$4:$B$8,MATCH(D188,Tablas!$A$4:$A$8,0)))</f>
      </c>
      <c r="DF188" s="3">
        <f>IF(E188="",0,INDEX(Tablas!$C$4:$C$8,MATCH(E188,Tablas!$A$4:$A$8,0)))</f>
      </c>
      <c r="DG188" s="3">
        <f>IF(F188="",0,INDEX(Tablas!$C$4:$C$8,MATCH(F188,Tablas!$A$4:$A$8,0)))</f>
      </c>
      <c r="DH188" s="3">
        <f>IF(G188="",0,INDEX(Tablas!$B$4:$B$8,MATCH(G188,Tablas!$A$4:$A$8,0)))</f>
      </c>
      <c r="DI188" s="3">
        <f>IF(H188="",0,INDEX(Tablas!$C$4:$C$8,MATCH(H188,Tablas!$A$4:$A$8,0)))</f>
      </c>
      <c r="DJ188" s="3">
        <f>IF(I188="",0,INDEX(Tablas!$C$4:$C$8,MATCH(I188,Tablas!$A$4:$A$8,0)))</f>
      </c>
      <c r="DK188" s="3">
        <f>IF(J188="",0,INDEX(Tablas!$C$4:$C$8,MATCH(J188,Tablas!$A$4:$A$8,0)))</f>
      </c>
      <c r="DL188" s="3">
        <f>IF(K188="",0,INDEX(Tablas!$C$4:$C$8,MATCH(K188,Tablas!$A$4:$A$8,0)))</f>
      </c>
      <c r="DM188" s="3">
        <f>IF(L188="",0,INDEX(Tablas!$C$4:$C$8,MATCH(L188,Tablas!$A$4:$A$8,0)))</f>
      </c>
      <c r="DN188" s="3">
        <f>IF(M188="",0,INDEX(Tablas!$C$4:$C$8,MATCH(M188,Tablas!$A$4:$A$8,0)))</f>
      </c>
      <c r="DO188" s="3">
        <f>IF(N188="",0,INDEX(Tablas!$C$4:$C$8,MATCH(N188,Tablas!$A$4:$A$8,0)))</f>
      </c>
      <c r="DP188" s="3">
        <f>IF(O188="",0,INDEX(Tablas!$C$4:$C$8,MATCH(O188,Tablas!$A$4:$A$8,0)))</f>
      </c>
      <c r="DQ188" s="3">
        <f>IF(P188="",0,INDEX(Tablas!$C$4:$C$8,MATCH(P188,Tablas!$A$4:$A$8,0)))</f>
      </c>
      <c r="DR188" s="3">
        <f>IF(Q188="",0,INDEX(Tablas!$C$4:$C$8,MATCH(Q188,Tablas!$A$4:$A$8,0)))</f>
      </c>
      <c r="DS188" s="3">
        <f>IF(R188="",0,INDEX(Tablas!$C$4:$C$8,MATCH(R188,Tablas!$A$4:$A$8,0)))</f>
      </c>
      <c r="DT188" s="3">
        <f>IF(S188="",0,INDEX(Tablas!$C$4:$C$8,MATCH(S188,Tablas!$A$4:$A$8,0)))</f>
      </c>
      <c r="DU188" s="3">
        <f>IF(T188="",0,INDEX(Tablas!$C$4:$C$8,MATCH(T188,Tablas!$A$4:$A$8,0)))</f>
      </c>
      <c r="DV188" s="3">
        <f>IF(U188="",0,INDEX(Tablas!$C$4:$C$8,MATCH(U188,Tablas!$A$4:$A$8,0)))</f>
      </c>
      <c r="DW188" s="3">
        <f>IF(V188="",0,INDEX(Tablas!$C$4:$C$8,MATCH(V188,Tablas!$A$4:$A$8,0)))</f>
      </c>
      <c r="DX188" s="3">
        <f>IF(W188="",0,INDEX(Tablas!$C$4:$C$8,MATCH(W188,Tablas!$A$4:$A$8,0)))</f>
      </c>
      <c r="DY188" s="3">
        <f>IF(X188="",0,INDEX(Tablas!$C$4:$C$8,MATCH(X188,Tablas!$A$4:$A$8,0)))</f>
      </c>
      <c r="DZ188" s="3">
        <f>IF(Y188="",0,INDEX(Tablas!$C$4:$C$8,MATCH(Y188,Tablas!$A$4:$A$8,0)))</f>
      </c>
      <c r="EA188" s="3">
        <f>IF(Z188="",0,INDEX(Tablas!$B$4:$B$8,MATCH(Z188,Tablas!$A$4:$A$8,0)))</f>
      </c>
      <c r="EB188" s="3">
        <f>IF(AA188="",0,INDEX(Tablas!$B$4:$B$8,MATCH(AA188,Tablas!$A$4:$A$8,0)))</f>
      </c>
      <c r="EC188" s="3">
        <f>IF(AB188="",0,INDEX(Tablas!$B$4:$B$8,MATCH(AB188,Tablas!$A$4:$A$8,0)))</f>
      </c>
      <c r="ED188" s="3">
        <f>IF(AC188="",0,INDEX(Tablas!$B$4:$B$8,MATCH(AC188,Tablas!$A$4:$A$8,0)))</f>
      </c>
      <c r="EE188" s="3">
        <f>IF(AD188="",0,INDEX(Tablas!$B$4:$B$8,MATCH(AD188,Tablas!$A$4:$A$8,0)))</f>
      </c>
      <c r="EF188" s="3">
        <f>IF(AE188="",0,INDEX(Tablas!$B$4:$B$8,MATCH(AE188,Tablas!$A$4:$A$8,0)))</f>
      </c>
      <c r="EG188" s="3">
        <f>IF(AF188="",0,INDEX(Tablas!$C$4:$C$8,MATCH(AF188,Tablas!$A$4:$A$8,0)))</f>
      </c>
      <c r="EH188" s="3">
        <f>IF(AG188="",0,INDEX(Tablas!$B$4:$B$8,MATCH(AG188,Tablas!$A$4:$A$8,0)))</f>
      </c>
      <c r="EI188" s="3">
        <f>IF(AH188="",0,INDEX(Tablas!$B$4:$B$8,MATCH(AH188,Tablas!$A$4:$A$8,0)))</f>
      </c>
      <c r="EJ188" s="3">
        <f>IF(AI188="",0,INDEX(Tablas!$B$4:$B$8,MATCH(AI188,Tablas!$A$4:$A$8,0)))</f>
      </c>
      <c r="EK188" s="3">
        <f>IF(AJ188="",0,INDEX(Tablas!$B$4:$B$8,MATCH(AJ188,Tablas!$A$4:$A$8,0)))</f>
      </c>
      <c r="EL188" s="3">
        <f>IF(AK188="",0,INDEX(Tablas!$B$4:$B$8,MATCH(AK188,Tablas!$A$4:$A$8,0)))</f>
      </c>
      <c r="EM188" s="3">
        <f>IF(AL188="",0,INDEX(Tablas!$B$4:$B$8,MATCH(AL188,Tablas!$A$4:$A$8,0)))</f>
      </c>
      <c r="EN188" s="3">
        <f>IF(AM188="",0,INDEX(Tablas!$B$4:$B$8,MATCH(AM188,Tablas!$A$4:$A$8,0)))</f>
      </c>
      <c r="EO188" s="3">
        <f>IF(AN188="",0,INDEX(Tablas!$B$4:$B$8,MATCH(AN188,Tablas!$A$4:$A$8,0)))</f>
      </c>
      <c r="EP188" s="3">
        <f>IF(AO188="",0,INDEX(Tablas!$B$4:$B$8,MATCH(AO188,Tablas!$A$4:$A$8,0)))</f>
      </c>
      <c r="EQ188" s="3">
        <f>IF(AP188="",0,INDEX(Tablas!$B$4:$B$8,MATCH(AP188,Tablas!$A$4:$A$8,0)))</f>
      </c>
      <c r="ER188" s="3">
        <f>IF(AQ188="",0,INDEX(Tablas!$B$4:$B$8,MATCH(AQ188,Tablas!$A$4:$A$8,0)))</f>
      </c>
      <c r="ES188" s="3">
        <f>IF(AR188="",0,INDEX(Tablas!$B$4:$B$8,MATCH(AR188,Tablas!$A$4:$A$8,0)))</f>
      </c>
      <c r="ET188" s="3">
        <f>IF(AS188="",0,INDEX(Tablas!$B$4:$B$8,MATCH(AS188,Tablas!$A$4:$A$8,0)))</f>
      </c>
      <c r="EU188" s="3">
        <f>IF(AT188="",0,INDEX(Tablas!$B$4:$B$8,MATCH(AT188,Tablas!$A$4:$A$8,0)))</f>
      </c>
      <c r="EV188" s="3">
        <f>IF(AU188="",0,INDEX(Tablas!$B$4:$B$8,MATCH(AU188,Tablas!$A$4:$A$8,0)))</f>
      </c>
      <c r="EW188" s="3">
        <f>IF(AV188="",0,INDEX(Tablas!$B$4:$B$8,MATCH(AV188,Tablas!$A$4:$A$8,0)))</f>
      </c>
      <c r="EX188" s="3">
        <f>IF(AW188="",0,INDEX(Tablas!$B$4:$B$8,MATCH(AW188,Tablas!$A$4:$A$8,0)))</f>
      </c>
      <c r="EY188" s="3">
        <f>IF(AX188="",0,INDEX(Tablas!$B$4:$B$8,MATCH(AX188,Tablas!$A$4:$A$8,0)))</f>
      </c>
      <c r="EZ188" s="3">
        <f>IF(AY188="",0,INDEX(Tablas!$B$4:$B$8,MATCH(AY188,Tablas!$A$4:$A$8,0)))</f>
      </c>
      <c r="FA188" s="3">
        <f>IF(AZ188="",0,INDEX(Tablas!$B$4:$B$8,MATCH(AZ188,Tablas!$A$4:$A$8,0)))</f>
      </c>
      <c r="FB188" s="3">
        <f>IF(BA188="",0,INDEX(Tablas!$B$4:$B$8,MATCH(BA188,Tablas!$A$4:$A$8,0)))</f>
      </c>
      <c r="FC188" s="3">
        <f>IF(BB188="",0,INDEX(Tablas!$B$4:$B$8,MATCH(BB188,Tablas!$A$4:$A$8,0)))</f>
      </c>
      <c r="FD188" s="3">
        <f>IF(BC188="",0,INDEX(Tablas!$B$4:$B$8,MATCH(BC188,Tablas!$A$4:$A$8,0)))</f>
      </c>
      <c r="FE188" s="3">
        <f>IF(BD188="",0,INDEX(Tablas!$B$4:$B$8,MATCH(BD188,Tablas!$A$4:$A$8,0)))</f>
      </c>
      <c r="FF188" s="3">
        <f>IF(BE188="",0,INDEX(Tablas!$C$4:$C$8,MATCH(BE188,Tablas!$A$4:$A$8,0)))</f>
      </c>
      <c r="FG188" s="3">
        <f>IF(BF188="",0,INDEX(Tablas!$B$4:$B$8,MATCH(BF188,Tablas!$A$4:$A$8,0)))</f>
      </c>
      <c r="FH188" s="3">
        <f>IF(BG188="",0,INDEX(Tablas!$B$4:$B$8,MATCH(BG188,Tablas!$A$4:$A$8,0)))</f>
      </c>
      <c r="FI188" s="3">
        <f>IF(BH188="",0,INDEX(Tablas!$B$4:$B$8,MATCH(BH188,Tablas!$A$4:$A$8,0)))</f>
      </c>
      <c r="FJ188" s="3">
        <f>IF(BI188="",0,INDEX(Tablas!$C$4:$C$8,MATCH(BI188,Tablas!$A$4:$A$8,0)))</f>
      </c>
      <c r="FK188" s="3">
        <f>IF(BJ188="",0,INDEX(Tablas!$C$4:$C$8,MATCH(BJ188,Tablas!$A$4:$A$8,0)))</f>
      </c>
      <c r="FL188" s="3">
        <f>IF(BK188="",0,INDEX(Tablas!$C$4:$C$8,MATCH(BK188,Tablas!$A$4:$A$8,0)))</f>
      </c>
      <c r="FM188" s="3">
        <f>IF(BL188="",0,INDEX(Tablas!$C$4:$C$8,MATCH(BL188,Tablas!$A$4:$A$8,0)))</f>
      </c>
      <c r="FN188" s="3">
        <f>IF(BM188="",0,INDEX(Tablas!$C$4:$C$8,MATCH(BM188,Tablas!$A$4:$A$8,0)))</f>
      </c>
      <c r="FO188" s="3">
        <f>IF(BN188="",0,INDEX(Tablas!$C$4:$C$8,MATCH(BN188,Tablas!$A$4:$A$8,0)))</f>
      </c>
      <c r="FP188" s="3">
        <f>IF(BO188="",0,INDEX(Tablas!$C$4:$C$8,MATCH(BO188,Tablas!$A$4:$A$8,0)))</f>
      </c>
      <c r="FQ188" s="3">
        <f>IF(OR($B188&lt;&gt;"Sí",BP188=""),0,INDEX(Tablas!$C$4:$C$8,MATCH(BP188,Tablas!$A$4:$A$8,0)))</f>
      </c>
      <c r="FR188" s="3">
        <f>IF(OR($B188&lt;&gt;"Sí",BQ188=""),0,INDEX(Tablas!$C$4:$C$8,MATCH(BQ188,Tablas!$A$4:$A$8,0)))</f>
      </c>
      <c r="FS188" s="3">
        <f>IF(OR($B188&lt;&gt;"Sí",BR188=""),0,INDEX(Tablas!$C$4:$C$8,MATCH(BR188,Tablas!$A$4:$A$8,0)))</f>
      </c>
      <c r="FT188" s="3">
        <f>IF(OR($B188&lt;&gt;"Sí",BS188=""),0,INDEX(Tablas!$C$4:$C$8,MATCH(BS188,Tablas!$A$4:$A$8,0)))</f>
      </c>
      <c r="FU188" s="3">
        <f>IF(OR($C188&lt;&gt;"Sí",BT188=""),0,INDEX(Tablas!$C$4:$C$8,MATCH(BT188,Tablas!$A$4:$A$8,0)))</f>
      </c>
      <c r="FV188" s="3">
        <f>IF(OR($C188&lt;&gt;"Sí",BU188=""),0,INDEX(Tablas!$C$4:$C$8,MATCH(BU188,Tablas!$A$4:$A$8,0)))</f>
      </c>
      <c r="FW188" s="3">
        <f>IF(OR($C188&lt;&gt;"Sí",BV188=""),0,INDEX(Tablas!$C$4:$C$8,MATCH(BV188,Tablas!$A$4:$A$8,0)))</f>
      </c>
      <c r="FX188" s="3">
        <f>IF(OR($C188&lt;&gt;"Sí",BW188=""),0,INDEX(Tablas!$C$4:$C$8,MATCH(BW188,Tablas!$A$4:$A$8,0)))</f>
      </c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6">
        <f>IF(COUNTA($A189:$BW189)=0,"",SUM(DE189:FX189))</f>
      </c>
      <c r="BY189" s="6">
        <f>IF(BX189="","",IF(BX189&lt;Tablas!$C$11,"Nulo",IF(BX189&lt;Tablas!$D$11,"Bajo",IF(BX189&lt;Tablas!$E$11,"Medio",IF(BX189&lt;Tablas!$F$11,"Alto","Muy alto")))))</f>
      </c>
      <c r="BZ189" s="3">
        <f>IF($BX189="","",SUM(DE189,DG189,DF189,DH189,DI189))</f>
      </c>
      <c r="CA189" s="3">
        <f>IF(BZ189="","",IF(BZ189&lt;Tablas!$C$12,"Nulo",IF(BZ189&lt;Tablas!$D$12,"Bajo",IF(BZ189&lt;Tablas!$E$12,"Medio",IF(BZ189&lt;Tablas!$F$12,"Alto","Muy alto")))))</f>
      </c>
      <c r="CB189" s="3">
        <f>IF($BX189="","",SUM(DJ189,DP189,DK189,DL189,DM189,DN189,DO189,FQ189,FR189,FS189,FT189,DQ189,DR189,DS189,DT189,EC189,ED189,EE189,EF189,EA189,EB189,EG189,EH189,EM189,EN189))</f>
      </c>
      <c r="CC189" s="3">
        <f>IF(CB189="","",IF(CB189&lt;Tablas!$C$13,"Nulo",IF(CB189&lt;Tablas!$D$13,"Bajo",IF(CB189&lt;Tablas!$E$13,"Medio",IF(CB189&lt;Tablas!$F$13,"Alto","Muy alto")))))</f>
      </c>
      <c r="CD189" s="3">
        <f>IF($BX189="","",SUM(DU189,DV189,DW189,DX189,DY189,DZ189))</f>
      </c>
      <c r="CE189" s="3">
        <f>IF(CD189="","",IF(CD189&lt;Tablas!$C$14,"Nulo",IF(CD189&lt;Tablas!$D$14,"Bajo",IF(CD189&lt;Tablas!$E$14,"Medio",IF(CD189&lt;Tablas!$F$14,"Alto","Muy alto")))))</f>
      </c>
      <c r="CF189" s="3">
        <f>IF($BX189="","",SUM(EI189,EJ189,EK189,EL189,EO189,EP189,EQ189,ER189,ES189,ET189,EU189,EV189,EW189,EX189,FU189,FV189,FW189,FX189,FI189,FJ189,FK189,FL189,FM189,FN189,FO189,FP189))</f>
      </c>
      <c r="CG189" s="3">
        <f>IF(CF189="","",IF(CF189&lt;Tablas!$C$15,"Nulo",IF(CF189&lt;Tablas!$D$15,"Bajo",IF(CF189&lt;Tablas!$E$15,"Medio",IF(CF189&lt;Tablas!$F$15,"Alto","Muy alto")))))</f>
      </c>
      <c r="CH189" s="3">
        <f>IF($BX189="","",SUM(EY189,EZ189,FA189,FB189,FC189,FD189,FG189,FH189,FE189,FF189))</f>
      </c>
      <c r="CI189" s="3">
        <f>IF(CH189="","",IF(CH189&lt;Tablas!$C$16,"Nulo",IF(CH189&lt;Tablas!$D$16,"Bajo",IF(CH189&lt;Tablas!$E$16,"Medio",IF(CH189&lt;Tablas!$F$16,"Alto","Muy alto")))))</f>
      </c>
      <c r="CJ189" s="3">
        <f>IF($BX189="","",SUM(DE189,DG189,DF189,DH189,DI189))</f>
      </c>
      <c r="CK189" s="3">
        <f>IF(CJ189="","",IF(CJ189&lt;Tablas!$C$17,"Nulo",IF(CJ189&lt;Tablas!$D$17,"Bajo",IF(CJ189&lt;Tablas!$E$17,"Medio",IF(CJ189&lt;Tablas!$F$17,"Alto","Muy alto")))))</f>
      </c>
      <c r="CL189" s="3">
        <f>IF($BX189="","",SUM(DJ189,DP189,DK189,DL189,DM189,DN189,DO189,FQ189,FR189,FS189,FT189,DQ189,DR189,DS189,DT189))</f>
      </c>
      <c r="CM189" s="3">
        <f>IF(CL189="","",IF(CL189&lt;Tablas!$C$18,"Nulo",IF(CL189&lt;Tablas!$D$18,"Bajo",IF(CL189&lt;Tablas!$E$18,"Medio",IF(CL189&lt;Tablas!$F$18,"Alto","Muy alto")))))</f>
      </c>
      <c r="CN189" s="3">
        <f>IF($BX189="","",SUM(EC189,ED189,EE189,EF189,EA189,EB189,EG189,EH189,EM189,EN189))</f>
      </c>
      <c r="CO189" s="3">
        <f>IF(CN189="","",IF(CN189&lt;Tablas!$C$19,"Nulo",IF(CN189&lt;Tablas!$D$19,"Bajo",IF(CN189&lt;Tablas!$E$19,"Medio",IF(CN189&lt;Tablas!$F$19,"Alto","Muy alto")))))</f>
      </c>
      <c r="CP189" s="3">
        <f>IF($BX189="","",SUM(DU189,DV189))</f>
      </c>
      <c r="CQ189" s="3">
        <f>IF(CP189="","",IF(CP189&lt;Tablas!$C$20,"Nulo",IF(CP189&lt;Tablas!$D$20,"Bajo",IF(CP189&lt;Tablas!$E$20,"Medio",IF(CP189&lt;Tablas!$F$20,"Alto","Muy alto")))))</f>
      </c>
      <c r="CR189" s="3">
        <f>IF($BX189="","",SUM(DW189,DX189,DY189,DZ189))</f>
      </c>
      <c r="CS189" s="3">
        <f>IF(CR189="","",IF(CR189&lt;Tablas!$C$21,"Nulo",IF(CR189&lt;Tablas!$D$21,"Bajo",IF(CR189&lt;Tablas!$E$21,"Medio",IF(CR189&lt;Tablas!$F$21,"Alto","Muy alto")))))</f>
      </c>
      <c r="CT189" s="3">
        <f>IF($BX189="","",SUM(EI189,EJ189,EK189,EL189,EO189,EP189,EQ189,ER189,ES189))</f>
      </c>
      <c r="CU189" s="3">
        <f>IF(CT189="","",IF(CT189&lt;Tablas!$C$22,"Nulo",IF(CT189&lt;Tablas!$D$22,"Bajo",IF(CT189&lt;Tablas!$E$22,"Medio",IF(CT189&lt;Tablas!$F$22,"Alto","Muy alto")))))</f>
      </c>
      <c r="CV189" s="3">
        <f>IF($BX189="","",SUM(ET189,EU189,EV189,EW189,EX189,FU189,FV189,FW189,FX189))</f>
      </c>
      <c r="CW189" s="3">
        <f>IF(CV189="","",IF(CV189&lt;Tablas!$C$23,"Nulo",IF(CV189&lt;Tablas!$D$23,"Bajo",IF(CV189&lt;Tablas!$E$23,"Medio",IF(CV189&lt;Tablas!$F$23,"Alto","Muy alto")))))</f>
      </c>
      <c r="CX189" s="3">
        <f>IF($BX189="","",SUM(FI189,FJ189,FK189,FL189,FM189,FN189,FO189,FP189))</f>
      </c>
      <c r="CY189" s="3">
        <f>IF(CX189="","",IF(CX189&lt;Tablas!$C$24,"Nulo",IF(CX189&lt;Tablas!$D$24,"Bajo",IF(CX189&lt;Tablas!$E$24,"Medio",IF(CX189&lt;Tablas!$F$24,"Alto","Muy alto")))))</f>
      </c>
      <c r="CZ189" s="3">
        <f>IF($BX189="","",SUM(EY189,EZ189,FA189,FB189,FC189,FD189))</f>
      </c>
      <c r="DA189" s="3">
        <f>IF(CZ189="","",IF(CZ189&lt;Tablas!$C$25,"Nulo",IF(CZ189&lt;Tablas!$D$25,"Bajo",IF(CZ189&lt;Tablas!$E$25,"Medio",IF(CZ189&lt;Tablas!$F$25,"Alto","Muy alto")))))</f>
      </c>
      <c r="DB189" s="3">
        <f>IF($BX189="","",SUM(FG189,FH189,FE189,FF189))</f>
      </c>
      <c r="DC189" s="3">
        <f>IF(DB189="","",IF(DB189&lt;Tablas!$C$26,"Nulo",IF(DB189&lt;Tablas!$D$26,"Bajo",IF(DB189&lt;Tablas!$E$26,"Medio",IF(DB189&lt;Tablas!$F$26,"Alto","Muy alto")))))</f>
      </c>
      <c r="DD189" s="3">
        <f>IF($BX189="","",COUNTBLANK(D189:BO189)+IF($B189="Sí",COUNTBLANK(BP189:BS189),0)+IF($C189="Sí",COUNTBLANK(BT189:BW189),0)+IF($B189="",1,0)+IF($C189="",1,0))</f>
      </c>
      <c r="DE189" s="3">
        <f>IF(D189="",0,INDEX(Tablas!$B$4:$B$8,MATCH(D189,Tablas!$A$4:$A$8,0)))</f>
      </c>
      <c r="DF189" s="3">
        <f>IF(E189="",0,INDEX(Tablas!$C$4:$C$8,MATCH(E189,Tablas!$A$4:$A$8,0)))</f>
      </c>
      <c r="DG189" s="3">
        <f>IF(F189="",0,INDEX(Tablas!$C$4:$C$8,MATCH(F189,Tablas!$A$4:$A$8,0)))</f>
      </c>
      <c r="DH189" s="3">
        <f>IF(G189="",0,INDEX(Tablas!$B$4:$B$8,MATCH(G189,Tablas!$A$4:$A$8,0)))</f>
      </c>
      <c r="DI189" s="3">
        <f>IF(H189="",0,INDEX(Tablas!$C$4:$C$8,MATCH(H189,Tablas!$A$4:$A$8,0)))</f>
      </c>
      <c r="DJ189" s="3">
        <f>IF(I189="",0,INDEX(Tablas!$C$4:$C$8,MATCH(I189,Tablas!$A$4:$A$8,0)))</f>
      </c>
      <c r="DK189" s="3">
        <f>IF(J189="",0,INDEX(Tablas!$C$4:$C$8,MATCH(J189,Tablas!$A$4:$A$8,0)))</f>
      </c>
      <c r="DL189" s="3">
        <f>IF(K189="",0,INDEX(Tablas!$C$4:$C$8,MATCH(K189,Tablas!$A$4:$A$8,0)))</f>
      </c>
      <c r="DM189" s="3">
        <f>IF(L189="",0,INDEX(Tablas!$C$4:$C$8,MATCH(L189,Tablas!$A$4:$A$8,0)))</f>
      </c>
      <c r="DN189" s="3">
        <f>IF(M189="",0,INDEX(Tablas!$C$4:$C$8,MATCH(M189,Tablas!$A$4:$A$8,0)))</f>
      </c>
      <c r="DO189" s="3">
        <f>IF(N189="",0,INDEX(Tablas!$C$4:$C$8,MATCH(N189,Tablas!$A$4:$A$8,0)))</f>
      </c>
      <c r="DP189" s="3">
        <f>IF(O189="",0,INDEX(Tablas!$C$4:$C$8,MATCH(O189,Tablas!$A$4:$A$8,0)))</f>
      </c>
      <c r="DQ189" s="3">
        <f>IF(P189="",0,INDEX(Tablas!$C$4:$C$8,MATCH(P189,Tablas!$A$4:$A$8,0)))</f>
      </c>
      <c r="DR189" s="3">
        <f>IF(Q189="",0,INDEX(Tablas!$C$4:$C$8,MATCH(Q189,Tablas!$A$4:$A$8,0)))</f>
      </c>
      <c r="DS189" s="3">
        <f>IF(R189="",0,INDEX(Tablas!$C$4:$C$8,MATCH(R189,Tablas!$A$4:$A$8,0)))</f>
      </c>
      <c r="DT189" s="3">
        <f>IF(S189="",0,INDEX(Tablas!$C$4:$C$8,MATCH(S189,Tablas!$A$4:$A$8,0)))</f>
      </c>
      <c r="DU189" s="3">
        <f>IF(T189="",0,INDEX(Tablas!$C$4:$C$8,MATCH(T189,Tablas!$A$4:$A$8,0)))</f>
      </c>
      <c r="DV189" s="3">
        <f>IF(U189="",0,INDEX(Tablas!$C$4:$C$8,MATCH(U189,Tablas!$A$4:$A$8,0)))</f>
      </c>
      <c r="DW189" s="3">
        <f>IF(V189="",0,INDEX(Tablas!$C$4:$C$8,MATCH(V189,Tablas!$A$4:$A$8,0)))</f>
      </c>
      <c r="DX189" s="3">
        <f>IF(W189="",0,INDEX(Tablas!$C$4:$C$8,MATCH(W189,Tablas!$A$4:$A$8,0)))</f>
      </c>
      <c r="DY189" s="3">
        <f>IF(X189="",0,INDEX(Tablas!$C$4:$C$8,MATCH(X189,Tablas!$A$4:$A$8,0)))</f>
      </c>
      <c r="DZ189" s="3">
        <f>IF(Y189="",0,INDEX(Tablas!$C$4:$C$8,MATCH(Y189,Tablas!$A$4:$A$8,0)))</f>
      </c>
      <c r="EA189" s="3">
        <f>IF(Z189="",0,INDEX(Tablas!$B$4:$B$8,MATCH(Z189,Tablas!$A$4:$A$8,0)))</f>
      </c>
      <c r="EB189" s="3">
        <f>IF(AA189="",0,INDEX(Tablas!$B$4:$B$8,MATCH(AA189,Tablas!$A$4:$A$8,0)))</f>
      </c>
      <c r="EC189" s="3">
        <f>IF(AB189="",0,INDEX(Tablas!$B$4:$B$8,MATCH(AB189,Tablas!$A$4:$A$8,0)))</f>
      </c>
      <c r="ED189" s="3">
        <f>IF(AC189="",0,INDEX(Tablas!$B$4:$B$8,MATCH(AC189,Tablas!$A$4:$A$8,0)))</f>
      </c>
      <c r="EE189" s="3">
        <f>IF(AD189="",0,INDEX(Tablas!$B$4:$B$8,MATCH(AD189,Tablas!$A$4:$A$8,0)))</f>
      </c>
      <c r="EF189" s="3">
        <f>IF(AE189="",0,INDEX(Tablas!$B$4:$B$8,MATCH(AE189,Tablas!$A$4:$A$8,0)))</f>
      </c>
      <c r="EG189" s="3">
        <f>IF(AF189="",0,INDEX(Tablas!$C$4:$C$8,MATCH(AF189,Tablas!$A$4:$A$8,0)))</f>
      </c>
      <c r="EH189" s="3">
        <f>IF(AG189="",0,INDEX(Tablas!$B$4:$B$8,MATCH(AG189,Tablas!$A$4:$A$8,0)))</f>
      </c>
      <c r="EI189" s="3">
        <f>IF(AH189="",0,INDEX(Tablas!$B$4:$B$8,MATCH(AH189,Tablas!$A$4:$A$8,0)))</f>
      </c>
      <c r="EJ189" s="3">
        <f>IF(AI189="",0,INDEX(Tablas!$B$4:$B$8,MATCH(AI189,Tablas!$A$4:$A$8,0)))</f>
      </c>
      <c r="EK189" s="3">
        <f>IF(AJ189="",0,INDEX(Tablas!$B$4:$B$8,MATCH(AJ189,Tablas!$A$4:$A$8,0)))</f>
      </c>
      <c r="EL189" s="3">
        <f>IF(AK189="",0,INDEX(Tablas!$B$4:$B$8,MATCH(AK189,Tablas!$A$4:$A$8,0)))</f>
      </c>
      <c r="EM189" s="3">
        <f>IF(AL189="",0,INDEX(Tablas!$B$4:$B$8,MATCH(AL189,Tablas!$A$4:$A$8,0)))</f>
      </c>
      <c r="EN189" s="3">
        <f>IF(AM189="",0,INDEX(Tablas!$B$4:$B$8,MATCH(AM189,Tablas!$A$4:$A$8,0)))</f>
      </c>
      <c r="EO189" s="3">
        <f>IF(AN189="",0,INDEX(Tablas!$B$4:$B$8,MATCH(AN189,Tablas!$A$4:$A$8,0)))</f>
      </c>
      <c r="EP189" s="3">
        <f>IF(AO189="",0,INDEX(Tablas!$B$4:$B$8,MATCH(AO189,Tablas!$A$4:$A$8,0)))</f>
      </c>
      <c r="EQ189" s="3">
        <f>IF(AP189="",0,INDEX(Tablas!$B$4:$B$8,MATCH(AP189,Tablas!$A$4:$A$8,0)))</f>
      </c>
      <c r="ER189" s="3">
        <f>IF(AQ189="",0,INDEX(Tablas!$B$4:$B$8,MATCH(AQ189,Tablas!$A$4:$A$8,0)))</f>
      </c>
      <c r="ES189" s="3">
        <f>IF(AR189="",0,INDEX(Tablas!$B$4:$B$8,MATCH(AR189,Tablas!$A$4:$A$8,0)))</f>
      </c>
      <c r="ET189" s="3">
        <f>IF(AS189="",0,INDEX(Tablas!$B$4:$B$8,MATCH(AS189,Tablas!$A$4:$A$8,0)))</f>
      </c>
      <c r="EU189" s="3">
        <f>IF(AT189="",0,INDEX(Tablas!$B$4:$B$8,MATCH(AT189,Tablas!$A$4:$A$8,0)))</f>
      </c>
      <c r="EV189" s="3">
        <f>IF(AU189="",0,INDEX(Tablas!$B$4:$B$8,MATCH(AU189,Tablas!$A$4:$A$8,0)))</f>
      </c>
      <c r="EW189" s="3">
        <f>IF(AV189="",0,INDEX(Tablas!$B$4:$B$8,MATCH(AV189,Tablas!$A$4:$A$8,0)))</f>
      </c>
      <c r="EX189" s="3">
        <f>IF(AW189="",0,INDEX(Tablas!$B$4:$B$8,MATCH(AW189,Tablas!$A$4:$A$8,0)))</f>
      </c>
      <c r="EY189" s="3">
        <f>IF(AX189="",0,INDEX(Tablas!$B$4:$B$8,MATCH(AX189,Tablas!$A$4:$A$8,0)))</f>
      </c>
      <c r="EZ189" s="3">
        <f>IF(AY189="",0,INDEX(Tablas!$B$4:$B$8,MATCH(AY189,Tablas!$A$4:$A$8,0)))</f>
      </c>
      <c r="FA189" s="3">
        <f>IF(AZ189="",0,INDEX(Tablas!$B$4:$B$8,MATCH(AZ189,Tablas!$A$4:$A$8,0)))</f>
      </c>
      <c r="FB189" s="3">
        <f>IF(BA189="",0,INDEX(Tablas!$B$4:$B$8,MATCH(BA189,Tablas!$A$4:$A$8,0)))</f>
      </c>
      <c r="FC189" s="3">
        <f>IF(BB189="",0,INDEX(Tablas!$B$4:$B$8,MATCH(BB189,Tablas!$A$4:$A$8,0)))</f>
      </c>
      <c r="FD189" s="3">
        <f>IF(BC189="",0,INDEX(Tablas!$B$4:$B$8,MATCH(BC189,Tablas!$A$4:$A$8,0)))</f>
      </c>
      <c r="FE189" s="3">
        <f>IF(BD189="",0,INDEX(Tablas!$B$4:$B$8,MATCH(BD189,Tablas!$A$4:$A$8,0)))</f>
      </c>
      <c r="FF189" s="3">
        <f>IF(BE189="",0,INDEX(Tablas!$C$4:$C$8,MATCH(BE189,Tablas!$A$4:$A$8,0)))</f>
      </c>
      <c r="FG189" s="3">
        <f>IF(BF189="",0,INDEX(Tablas!$B$4:$B$8,MATCH(BF189,Tablas!$A$4:$A$8,0)))</f>
      </c>
      <c r="FH189" s="3">
        <f>IF(BG189="",0,INDEX(Tablas!$B$4:$B$8,MATCH(BG189,Tablas!$A$4:$A$8,0)))</f>
      </c>
      <c r="FI189" s="3">
        <f>IF(BH189="",0,INDEX(Tablas!$B$4:$B$8,MATCH(BH189,Tablas!$A$4:$A$8,0)))</f>
      </c>
      <c r="FJ189" s="3">
        <f>IF(BI189="",0,INDEX(Tablas!$C$4:$C$8,MATCH(BI189,Tablas!$A$4:$A$8,0)))</f>
      </c>
      <c r="FK189" s="3">
        <f>IF(BJ189="",0,INDEX(Tablas!$C$4:$C$8,MATCH(BJ189,Tablas!$A$4:$A$8,0)))</f>
      </c>
      <c r="FL189" s="3">
        <f>IF(BK189="",0,INDEX(Tablas!$C$4:$C$8,MATCH(BK189,Tablas!$A$4:$A$8,0)))</f>
      </c>
      <c r="FM189" s="3">
        <f>IF(BL189="",0,INDEX(Tablas!$C$4:$C$8,MATCH(BL189,Tablas!$A$4:$A$8,0)))</f>
      </c>
      <c r="FN189" s="3">
        <f>IF(BM189="",0,INDEX(Tablas!$C$4:$C$8,MATCH(BM189,Tablas!$A$4:$A$8,0)))</f>
      </c>
      <c r="FO189" s="3">
        <f>IF(BN189="",0,INDEX(Tablas!$C$4:$C$8,MATCH(BN189,Tablas!$A$4:$A$8,0)))</f>
      </c>
      <c r="FP189" s="3">
        <f>IF(BO189="",0,INDEX(Tablas!$C$4:$C$8,MATCH(BO189,Tablas!$A$4:$A$8,0)))</f>
      </c>
      <c r="FQ189" s="3">
        <f>IF(OR($B189&lt;&gt;"Sí",BP189=""),0,INDEX(Tablas!$C$4:$C$8,MATCH(BP189,Tablas!$A$4:$A$8,0)))</f>
      </c>
      <c r="FR189" s="3">
        <f>IF(OR($B189&lt;&gt;"Sí",BQ189=""),0,INDEX(Tablas!$C$4:$C$8,MATCH(BQ189,Tablas!$A$4:$A$8,0)))</f>
      </c>
      <c r="FS189" s="3">
        <f>IF(OR($B189&lt;&gt;"Sí",BR189=""),0,INDEX(Tablas!$C$4:$C$8,MATCH(BR189,Tablas!$A$4:$A$8,0)))</f>
      </c>
      <c r="FT189" s="3">
        <f>IF(OR($B189&lt;&gt;"Sí",BS189=""),0,INDEX(Tablas!$C$4:$C$8,MATCH(BS189,Tablas!$A$4:$A$8,0)))</f>
      </c>
      <c r="FU189" s="3">
        <f>IF(OR($C189&lt;&gt;"Sí",BT189=""),0,INDEX(Tablas!$C$4:$C$8,MATCH(BT189,Tablas!$A$4:$A$8,0)))</f>
      </c>
      <c r="FV189" s="3">
        <f>IF(OR($C189&lt;&gt;"Sí",BU189=""),0,INDEX(Tablas!$C$4:$C$8,MATCH(BU189,Tablas!$A$4:$A$8,0)))</f>
      </c>
      <c r="FW189" s="3">
        <f>IF(OR($C189&lt;&gt;"Sí",BV189=""),0,INDEX(Tablas!$C$4:$C$8,MATCH(BV189,Tablas!$A$4:$A$8,0)))</f>
      </c>
      <c r="FX189" s="3">
        <f>IF(OR($C189&lt;&gt;"Sí",BW189=""),0,INDEX(Tablas!$C$4:$C$8,MATCH(BW189,Tablas!$A$4:$A$8,0)))</f>
      </c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6">
        <f>IF(COUNTA($A190:$BW190)=0,"",SUM(DE190:FX190))</f>
      </c>
      <c r="BY190" s="6">
        <f>IF(BX190="","",IF(BX190&lt;Tablas!$C$11,"Nulo",IF(BX190&lt;Tablas!$D$11,"Bajo",IF(BX190&lt;Tablas!$E$11,"Medio",IF(BX190&lt;Tablas!$F$11,"Alto","Muy alto")))))</f>
      </c>
      <c r="BZ190" s="3">
        <f>IF($BX190="","",SUM(DE190,DG190,DF190,DH190,DI190))</f>
      </c>
      <c r="CA190" s="3">
        <f>IF(BZ190="","",IF(BZ190&lt;Tablas!$C$12,"Nulo",IF(BZ190&lt;Tablas!$D$12,"Bajo",IF(BZ190&lt;Tablas!$E$12,"Medio",IF(BZ190&lt;Tablas!$F$12,"Alto","Muy alto")))))</f>
      </c>
      <c r="CB190" s="3">
        <f>IF($BX190="","",SUM(DJ190,DP190,DK190,DL190,DM190,DN190,DO190,FQ190,FR190,FS190,FT190,DQ190,DR190,DS190,DT190,EC190,ED190,EE190,EF190,EA190,EB190,EG190,EH190,EM190,EN190))</f>
      </c>
      <c r="CC190" s="3">
        <f>IF(CB190="","",IF(CB190&lt;Tablas!$C$13,"Nulo",IF(CB190&lt;Tablas!$D$13,"Bajo",IF(CB190&lt;Tablas!$E$13,"Medio",IF(CB190&lt;Tablas!$F$13,"Alto","Muy alto")))))</f>
      </c>
      <c r="CD190" s="3">
        <f>IF($BX190="","",SUM(DU190,DV190,DW190,DX190,DY190,DZ190))</f>
      </c>
      <c r="CE190" s="3">
        <f>IF(CD190="","",IF(CD190&lt;Tablas!$C$14,"Nulo",IF(CD190&lt;Tablas!$D$14,"Bajo",IF(CD190&lt;Tablas!$E$14,"Medio",IF(CD190&lt;Tablas!$F$14,"Alto","Muy alto")))))</f>
      </c>
      <c r="CF190" s="3">
        <f>IF($BX190="","",SUM(EI190,EJ190,EK190,EL190,EO190,EP190,EQ190,ER190,ES190,ET190,EU190,EV190,EW190,EX190,FU190,FV190,FW190,FX190,FI190,FJ190,FK190,FL190,FM190,FN190,FO190,FP190))</f>
      </c>
      <c r="CG190" s="3">
        <f>IF(CF190="","",IF(CF190&lt;Tablas!$C$15,"Nulo",IF(CF190&lt;Tablas!$D$15,"Bajo",IF(CF190&lt;Tablas!$E$15,"Medio",IF(CF190&lt;Tablas!$F$15,"Alto","Muy alto")))))</f>
      </c>
      <c r="CH190" s="3">
        <f>IF($BX190="","",SUM(EY190,EZ190,FA190,FB190,FC190,FD190,FG190,FH190,FE190,FF190))</f>
      </c>
      <c r="CI190" s="3">
        <f>IF(CH190="","",IF(CH190&lt;Tablas!$C$16,"Nulo",IF(CH190&lt;Tablas!$D$16,"Bajo",IF(CH190&lt;Tablas!$E$16,"Medio",IF(CH190&lt;Tablas!$F$16,"Alto","Muy alto")))))</f>
      </c>
      <c r="CJ190" s="3">
        <f>IF($BX190="","",SUM(DE190,DG190,DF190,DH190,DI190))</f>
      </c>
      <c r="CK190" s="3">
        <f>IF(CJ190="","",IF(CJ190&lt;Tablas!$C$17,"Nulo",IF(CJ190&lt;Tablas!$D$17,"Bajo",IF(CJ190&lt;Tablas!$E$17,"Medio",IF(CJ190&lt;Tablas!$F$17,"Alto","Muy alto")))))</f>
      </c>
      <c r="CL190" s="3">
        <f>IF($BX190="","",SUM(DJ190,DP190,DK190,DL190,DM190,DN190,DO190,FQ190,FR190,FS190,FT190,DQ190,DR190,DS190,DT190))</f>
      </c>
      <c r="CM190" s="3">
        <f>IF(CL190="","",IF(CL190&lt;Tablas!$C$18,"Nulo",IF(CL190&lt;Tablas!$D$18,"Bajo",IF(CL190&lt;Tablas!$E$18,"Medio",IF(CL190&lt;Tablas!$F$18,"Alto","Muy alto")))))</f>
      </c>
      <c r="CN190" s="3">
        <f>IF($BX190="","",SUM(EC190,ED190,EE190,EF190,EA190,EB190,EG190,EH190,EM190,EN190))</f>
      </c>
      <c r="CO190" s="3">
        <f>IF(CN190="","",IF(CN190&lt;Tablas!$C$19,"Nulo",IF(CN190&lt;Tablas!$D$19,"Bajo",IF(CN190&lt;Tablas!$E$19,"Medio",IF(CN190&lt;Tablas!$F$19,"Alto","Muy alto")))))</f>
      </c>
      <c r="CP190" s="3">
        <f>IF($BX190="","",SUM(DU190,DV190))</f>
      </c>
      <c r="CQ190" s="3">
        <f>IF(CP190="","",IF(CP190&lt;Tablas!$C$20,"Nulo",IF(CP190&lt;Tablas!$D$20,"Bajo",IF(CP190&lt;Tablas!$E$20,"Medio",IF(CP190&lt;Tablas!$F$20,"Alto","Muy alto")))))</f>
      </c>
      <c r="CR190" s="3">
        <f>IF($BX190="","",SUM(DW190,DX190,DY190,DZ190))</f>
      </c>
      <c r="CS190" s="3">
        <f>IF(CR190="","",IF(CR190&lt;Tablas!$C$21,"Nulo",IF(CR190&lt;Tablas!$D$21,"Bajo",IF(CR190&lt;Tablas!$E$21,"Medio",IF(CR190&lt;Tablas!$F$21,"Alto","Muy alto")))))</f>
      </c>
      <c r="CT190" s="3">
        <f>IF($BX190="","",SUM(EI190,EJ190,EK190,EL190,EO190,EP190,EQ190,ER190,ES190))</f>
      </c>
      <c r="CU190" s="3">
        <f>IF(CT190="","",IF(CT190&lt;Tablas!$C$22,"Nulo",IF(CT190&lt;Tablas!$D$22,"Bajo",IF(CT190&lt;Tablas!$E$22,"Medio",IF(CT190&lt;Tablas!$F$22,"Alto","Muy alto")))))</f>
      </c>
      <c r="CV190" s="3">
        <f>IF($BX190="","",SUM(ET190,EU190,EV190,EW190,EX190,FU190,FV190,FW190,FX190))</f>
      </c>
      <c r="CW190" s="3">
        <f>IF(CV190="","",IF(CV190&lt;Tablas!$C$23,"Nulo",IF(CV190&lt;Tablas!$D$23,"Bajo",IF(CV190&lt;Tablas!$E$23,"Medio",IF(CV190&lt;Tablas!$F$23,"Alto","Muy alto")))))</f>
      </c>
      <c r="CX190" s="3">
        <f>IF($BX190="","",SUM(FI190,FJ190,FK190,FL190,FM190,FN190,FO190,FP190))</f>
      </c>
      <c r="CY190" s="3">
        <f>IF(CX190="","",IF(CX190&lt;Tablas!$C$24,"Nulo",IF(CX190&lt;Tablas!$D$24,"Bajo",IF(CX190&lt;Tablas!$E$24,"Medio",IF(CX190&lt;Tablas!$F$24,"Alto","Muy alto")))))</f>
      </c>
      <c r="CZ190" s="3">
        <f>IF($BX190="","",SUM(EY190,EZ190,FA190,FB190,FC190,FD190))</f>
      </c>
      <c r="DA190" s="3">
        <f>IF(CZ190="","",IF(CZ190&lt;Tablas!$C$25,"Nulo",IF(CZ190&lt;Tablas!$D$25,"Bajo",IF(CZ190&lt;Tablas!$E$25,"Medio",IF(CZ190&lt;Tablas!$F$25,"Alto","Muy alto")))))</f>
      </c>
      <c r="DB190" s="3">
        <f>IF($BX190="","",SUM(FG190,FH190,FE190,FF190))</f>
      </c>
      <c r="DC190" s="3">
        <f>IF(DB190="","",IF(DB190&lt;Tablas!$C$26,"Nulo",IF(DB190&lt;Tablas!$D$26,"Bajo",IF(DB190&lt;Tablas!$E$26,"Medio",IF(DB190&lt;Tablas!$F$26,"Alto","Muy alto")))))</f>
      </c>
      <c r="DD190" s="3">
        <f>IF($BX190="","",COUNTBLANK(D190:BO190)+IF($B190="Sí",COUNTBLANK(BP190:BS190),0)+IF($C190="Sí",COUNTBLANK(BT190:BW190),0)+IF($B190="",1,0)+IF($C190="",1,0))</f>
      </c>
      <c r="DE190" s="3">
        <f>IF(D190="",0,INDEX(Tablas!$B$4:$B$8,MATCH(D190,Tablas!$A$4:$A$8,0)))</f>
      </c>
      <c r="DF190" s="3">
        <f>IF(E190="",0,INDEX(Tablas!$C$4:$C$8,MATCH(E190,Tablas!$A$4:$A$8,0)))</f>
      </c>
      <c r="DG190" s="3">
        <f>IF(F190="",0,INDEX(Tablas!$C$4:$C$8,MATCH(F190,Tablas!$A$4:$A$8,0)))</f>
      </c>
      <c r="DH190" s="3">
        <f>IF(G190="",0,INDEX(Tablas!$B$4:$B$8,MATCH(G190,Tablas!$A$4:$A$8,0)))</f>
      </c>
      <c r="DI190" s="3">
        <f>IF(H190="",0,INDEX(Tablas!$C$4:$C$8,MATCH(H190,Tablas!$A$4:$A$8,0)))</f>
      </c>
      <c r="DJ190" s="3">
        <f>IF(I190="",0,INDEX(Tablas!$C$4:$C$8,MATCH(I190,Tablas!$A$4:$A$8,0)))</f>
      </c>
      <c r="DK190" s="3">
        <f>IF(J190="",0,INDEX(Tablas!$C$4:$C$8,MATCH(J190,Tablas!$A$4:$A$8,0)))</f>
      </c>
      <c r="DL190" s="3">
        <f>IF(K190="",0,INDEX(Tablas!$C$4:$C$8,MATCH(K190,Tablas!$A$4:$A$8,0)))</f>
      </c>
      <c r="DM190" s="3">
        <f>IF(L190="",0,INDEX(Tablas!$C$4:$C$8,MATCH(L190,Tablas!$A$4:$A$8,0)))</f>
      </c>
      <c r="DN190" s="3">
        <f>IF(M190="",0,INDEX(Tablas!$C$4:$C$8,MATCH(M190,Tablas!$A$4:$A$8,0)))</f>
      </c>
      <c r="DO190" s="3">
        <f>IF(N190="",0,INDEX(Tablas!$C$4:$C$8,MATCH(N190,Tablas!$A$4:$A$8,0)))</f>
      </c>
      <c r="DP190" s="3">
        <f>IF(O190="",0,INDEX(Tablas!$C$4:$C$8,MATCH(O190,Tablas!$A$4:$A$8,0)))</f>
      </c>
      <c r="DQ190" s="3">
        <f>IF(P190="",0,INDEX(Tablas!$C$4:$C$8,MATCH(P190,Tablas!$A$4:$A$8,0)))</f>
      </c>
      <c r="DR190" s="3">
        <f>IF(Q190="",0,INDEX(Tablas!$C$4:$C$8,MATCH(Q190,Tablas!$A$4:$A$8,0)))</f>
      </c>
      <c r="DS190" s="3">
        <f>IF(R190="",0,INDEX(Tablas!$C$4:$C$8,MATCH(R190,Tablas!$A$4:$A$8,0)))</f>
      </c>
      <c r="DT190" s="3">
        <f>IF(S190="",0,INDEX(Tablas!$C$4:$C$8,MATCH(S190,Tablas!$A$4:$A$8,0)))</f>
      </c>
      <c r="DU190" s="3">
        <f>IF(T190="",0,INDEX(Tablas!$C$4:$C$8,MATCH(T190,Tablas!$A$4:$A$8,0)))</f>
      </c>
      <c r="DV190" s="3">
        <f>IF(U190="",0,INDEX(Tablas!$C$4:$C$8,MATCH(U190,Tablas!$A$4:$A$8,0)))</f>
      </c>
      <c r="DW190" s="3">
        <f>IF(V190="",0,INDEX(Tablas!$C$4:$C$8,MATCH(V190,Tablas!$A$4:$A$8,0)))</f>
      </c>
      <c r="DX190" s="3">
        <f>IF(W190="",0,INDEX(Tablas!$C$4:$C$8,MATCH(W190,Tablas!$A$4:$A$8,0)))</f>
      </c>
      <c r="DY190" s="3">
        <f>IF(X190="",0,INDEX(Tablas!$C$4:$C$8,MATCH(X190,Tablas!$A$4:$A$8,0)))</f>
      </c>
      <c r="DZ190" s="3">
        <f>IF(Y190="",0,INDEX(Tablas!$C$4:$C$8,MATCH(Y190,Tablas!$A$4:$A$8,0)))</f>
      </c>
      <c r="EA190" s="3">
        <f>IF(Z190="",0,INDEX(Tablas!$B$4:$B$8,MATCH(Z190,Tablas!$A$4:$A$8,0)))</f>
      </c>
      <c r="EB190" s="3">
        <f>IF(AA190="",0,INDEX(Tablas!$B$4:$B$8,MATCH(AA190,Tablas!$A$4:$A$8,0)))</f>
      </c>
      <c r="EC190" s="3">
        <f>IF(AB190="",0,INDEX(Tablas!$B$4:$B$8,MATCH(AB190,Tablas!$A$4:$A$8,0)))</f>
      </c>
      <c r="ED190" s="3">
        <f>IF(AC190="",0,INDEX(Tablas!$B$4:$B$8,MATCH(AC190,Tablas!$A$4:$A$8,0)))</f>
      </c>
      <c r="EE190" s="3">
        <f>IF(AD190="",0,INDEX(Tablas!$B$4:$B$8,MATCH(AD190,Tablas!$A$4:$A$8,0)))</f>
      </c>
      <c r="EF190" s="3">
        <f>IF(AE190="",0,INDEX(Tablas!$B$4:$B$8,MATCH(AE190,Tablas!$A$4:$A$8,0)))</f>
      </c>
      <c r="EG190" s="3">
        <f>IF(AF190="",0,INDEX(Tablas!$C$4:$C$8,MATCH(AF190,Tablas!$A$4:$A$8,0)))</f>
      </c>
      <c r="EH190" s="3">
        <f>IF(AG190="",0,INDEX(Tablas!$B$4:$B$8,MATCH(AG190,Tablas!$A$4:$A$8,0)))</f>
      </c>
      <c r="EI190" s="3">
        <f>IF(AH190="",0,INDEX(Tablas!$B$4:$B$8,MATCH(AH190,Tablas!$A$4:$A$8,0)))</f>
      </c>
      <c r="EJ190" s="3">
        <f>IF(AI190="",0,INDEX(Tablas!$B$4:$B$8,MATCH(AI190,Tablas!$A$4:$A$8,0)))</f>
      </c>
      <c r="EK190" s="3">
        <f>IF(AJ190="",0,INDEX(Tablas!$B$4:$B$8,MATCH(AJ190,Tablas!$A$4:$A$8,0)))</f>
      </c>
      <c r="EL190" s="3">
        <f>IF(AK190="",0,INDEX(Tablas!$B$4:$B$8,MATCH(AK190,Tablas!$A$4:$A$8,0)))</f>
      </c>
      <c r="EM190" s="3">
        <f>IF(AL190="",0,INDEX(Tablas!$B$4:$B$8,MATCH(AL190,Tablas!$A$4:$A$8,0)))</f>
      </c>
      <c r="EN190" s="3">
        <f>IF(AM190="",0,INDEX(Tablas!$B$4:$B$8,MATCH(AM190,Tablas!$A$4:$A$8,0)))</f>
      </c>
      <c r="EO190" s="3">
        <f>IF(AN190="",0,INDEX(Tablas!$B$4:$B$8,MATCH(AN190,Tablas!$A$4:$A$8,0)))</f>
      </c>
      <c r="EP190" s="3">
        <f>IF(AO190="",0,INDEX(Tablas!$B$4:$B$8,MATCH(AO190,Tablas!$A$4:$A$8,0)))</f>
      </c>
      <c r="EQ190" s="3">
        <f>IF(AP190="",0,INDEX(Tablas!$B$4:$B$8,MATCH(AP190,Tablas!$A$4:$A$8,0)))</f>
      </c>
      <c r="ER190" s="3">
        <f>IF(AQ190="",0,INDEX(Tablas!$B$4:$B$8,MATCH(AQ190,Tablas!$A$4:$A$8,0)))</f>
      </c>
      <c r="ES190" s="3">
        <f>IF(AR190="",0,INDEX(Tablas!$B$4:$B$8,MATCH(AR190,Tablas!$A$4:$A$8,0)))</f>
      </c>
      <c r="ET190" s="3">
        <f>IF(AS190="",0,INDEX(Tablas!$B$4:$B$8,MATCH(AS190,Tablas!$A$4:$A$8,0)))</f>
      </c>
      <c r="EU190" s="3">
        <f>IF(AT190="",0,INDEX(Tablas!$B$4:$B$8,MATCH(AT190,Tablas!$A$4:$A$8,0)))</f>
      </c>
      <c r="EV190" s="3">
        <f>IF(AU190="",0,INDEX(Tablas!$B$4:$B$8,MATCH(AU190,Tablas!$A$4:$A$8,0)))</f>
      </c>
      <c r="EW190" s="3">
        <f>IF(AV190="",0,INDEX(Tablas!$B$4:$B$8,MATCH(AV190,Tablas!$A$4:$A$8,0)))</f>
      </c>
      <c r="EX190" s="3">
        <f>IF(AW190="",0,INDEX(Tablas!$B$4:$B$8,MATCH(AW190,Tablas!$A$4:$A$8,0)))</f>
      </c>
      <c r="EY190" s="3">
        <f>IF(AX190="",0,INDEX(Tablas!$B$4:$B$8,MATCH(AX190,Tablas!$A$4:$A$8,0)))</f>
      </c>
      <c r="EZ190" s="3">
        <f>IF(AY190="",0,INDEX(Tablas!$B$4:$B$8,MATCH(AY190,Tablas!$A$4:$A$8,0)))</f>
      </c>
      <c r="FA190" s="3">
        <f>IF(AZ190="",0,INDEX(Tablas!$B$4:$B$8,MATCH(AZ190,Tablas!$A$4:$A$8,0)))</f>
      </c>
      <c r="FB190" s="3">
        <f>IF(BA190="",0,INDEX(Tablas!$B$4:$B$8,MATCH(BA190,Tablas!$A$4:$A$8,0)))</f>
      </c>
      <c r="FC190" s="3">
        <f>IF(BB190="",0,INDEX(Tablas!$B$4:$B$8,MATCH(BB190,Tablas!$A$4:$A$8,0)))</f>
      </c>
      <c r="FD190" s="3">
        <f>IF(BC190="",0,INDEX(Tablas!$B$4:$B$8,MATCH(BC190,Tablas!$A$4:$A$8,0)))</f>
      </c>
      <c r="FE190" s="3">
        <f>IF(BD190="",0,INDEX(Tablas!$B$4:$B$8,MATCH(BD190,Tablas!$A$4:$A$8,0)))</f>
      </c>
      <c r="FF190" s="3">
        <f>IF(BE190="",0,INDEX(Tablas!$C$4:$C$8,MATCH(BE190,Tablas!$A$4:$A$8,0)))</f>
      </c>
      <c r="FG190" s="3">
        <f>IF(BF190="",0,INDEX(Tablas!$B$4:$B$8,MATCH(BF190,Tablas!$A$4:$A$8,0)))</f>
      </c>
      <c r="FH190" s="3">
        <f>IF(BG190="",0,INDEX(Tablas!$B$4:$B$8,MATCH(BG190,Tablas!$A$4:$A$8,0)))</f>
      </c>
      <c r="FI190" s="3">
        <f>IF(BH190="",0,INDEX(Tablas!$B$4:$B$8,MATCH(BH190,Tablas!$A$4:$A$8,0)))</f>
      </c>
      <c r="FJ190" s="3">
        <f>IF(BI190="",0,INDEX(Tablas!$C$4:$C$8,MATCH(BI190,Tablas!$A$4:$A$8,0)))</f>
      </c>
      <c r="FK190" s="3">
        <f>IF(BJ190="",0,INDEX(Tablas!$C$4:$C$8,MATCH(BJ190,Tablas!$A$4:$A$8,0)))</f>
      </c>
      <c r="FL190" s="3">
        <f>IF(BK190="",0,INDEX(Tablas!$C$4:$C$8,MATCH(BK190,Tablas!$A$4:$A$8,0)))</f>
      </c>
      <c r="FM190" s="3">
        <f>IF(BL190="",0,INDEX(Tablas!$C$4:$C$8,MATCH(BL190,Tablas!$A$4:$A$8,0)))</f>
      </c>
      <c r="FN190" s="3">
        <f>IF(BM190="",0,INDEX(Tablas!$C$4:$C$8,MATCH(BM190,Tablas!$A$4:$A$8,0)))</f>
      </c>
      <c r="FO190" s="3">
        <f>IF(BN190="",0,INDEX(Tablas!$C$4:$C$8,MATCH(BN190,Tablas!$A$4:$A$8,0)))</f>
      </c>
      <c r="FP190" s="3">
        <f>IF(BO190="",0,INDEX(Tablas!$C$4:$C$8,MATCH(BO190,Tablas!$A$4:$A$8,0)))</f>
      </c>
      <c r="FQ190" s="3">
        <f>IF(OR($B190&lt;&gt;"Sí",BP190=""),0,INDEX(Tablas!$C$4:$C$8,MATCH(BP190,Tablas!$A$4:$A$8,0)))</f>
      </c>
      <c r="FR190" s="3">
        <f>IF(OR($B190&lt;&gt;"Sí",BQ190=""),0,INDEX(Tablas!$C$4:$C$8,MATCH(BQ190,Tablas!$A$4:$A$8,0)))</f>
      </c>
      <c r="FS190" s="3">
        <f>IF(OR($B190&lt;&gt;"Sí",BR190=""),0,INDEX(Tablas!$C$4:$C$8,MATCH(BR190,Tablas!$A$4:$A$8,0)))</f>
      </c>
      <c r="FT190" s="3">
        <f>IF(OR($B190&lt;&gt;"Sí",BS190=""),0,INDEX(Tablas!$C$4:$C$8,MATCH(BS190,Tablas!$A$4:$A$8,0)))</f>
      </c>
      <c r="FU190" s="3">
        <f>IF(OR($C190&lt;&gt;"Sí",BT190=""),0,INDEX(Tablas!$C$4:$C$8,MATCH(BT190,Tablas!$A$4:$A$8,0)))</f>
      </c>
      <c r="FV190" s="3">
        <f>IF(OR($C190&lt;&gt;"Sí",BU190=""),0,INDEX(Tablas!$C$4:$C$8,MATCH(BU190,Tablas!$A$4:$A$8,0)))</f>
      </c>
      <c r="FW190" s="3">
        <f>IF(OR($C190&lt;&gt;"Sí",BV190=""),0,INDEX(Tablas!$C$4:$C$8,MATCH(BV190,Tablas!$A$4:$A$8,0)))</f>
      </c>
      <c r="FX190" s="3">
        <f>IF(OR($C190&lt;&gt;"Sí",BW190=""),0,INDEX(Tablas!$C$4:$C$8,MATCH(BW190,Tablas!$A$4:$A$8,0)))</f>
      </c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6">
        <f>IF(COUNTA($A191:$BW191)=0,"",SUM(DE191:FX191))</f>
      </c>
      <c r="BY191" s="6">
        <f>IF(BX191="","",IF(BX191&lt;Tablas!$C$11,"Nulo",IF(BX191&lt;Tablas!$D$11,"Bajo",IF(BX191&lt;Tablas!$E$11,"Medio",IF(BX191&lt;Tablas!$F$11,"Alto","Muy alto")))))</f>
      </c>
      <c r="BZ191" s="3">
        <f>IF($BX191="","",SUM(DE191,DG191,DF191,DH191,DI191))</f>
      </c>
      <c r="CA191" s="3">
        <f>IF(BZ191="","",IF(BZ191&lt;Tablas!$C$12,"Nulo",IF(BZ191&lt;Tablas!$D$12,"Bajo",IF(BZ191&lt;Tablas!$E$12,"Medio",IF(BZ191&lt;Tablas!$F$12,"Alto","Muy alto")))))</f>
      </c>
      <c r="CB191" s="3">
        <f>IF($BX191="","",SUM(DJ191,DP191,DK191,DL191,DM191,DN191,DO191,FQ191,FR191,FS191,FT191,DQ191,DR191,DS191,DT191,EC191,ED191,EE191,EF191,EA191,EB191,EG191,EH191,EM191,EN191))</f>
      </c>
      <c r="CC191" s="3">
        <f>IF(CB191="","",IF(CB191&lt;Tablas!$C$13,"Nulo",IF(CB191&lt;Tablas!$D$13,"Bajo",IF(CB191&lt;Tablas!$E$13,"Medio",IF(CB191&lt;Tablas!$F$13,"Alto","Muy alto")))))</f>
      </c>
      <c r="CD191" s="3">
        <f>IF($BX191="","",SUM(DU191,DV191,DW191,DX191,DY191,DZ191))</f>
      </c>
      <c r="CE191" s="3">
        <f>IF(CD191="","",IF(CD191&lt;Tablas!$C$14,"Nulo",IF(CD191&lt;Tablas!$D$14,"Bajo",IF(CD191&lt;Tablas!$E$14,"Medio",IF(CD191&lt;Tablas!$F$14,"Alto","Muy alto")))))</f>
      </c>
      <c r="CF191" s="3">
        <f>IF($BX191="","",SUM(EI191,EJ191,EK191,EL191,EO191,EP191,EQ191,ER191,ES191,ET191,EU191,EV191,EW191,EX191,FU191,FV191,FW191,FX191,FI191,FJ191,FK191,FL191,FM191,FN191,FO191,FP191))</f>
      </c>
      <c r="CG191" s="3">
        <f>IF(CF191="","",IF(CF191&lt;Tablas!$C$15,"Nulo",IF(CF191&lt;Tablas!$D$15,"Bajo",IF(CF191&lt;Tablas!$E$15,"Medio",IF(CF191&lt;Tablas!$F$15,"Alto","Muy alto")))))</f>
      </c>
      <c r="CH191" s="3">
        <f>IF($BX191="","",SUM(EY191,EZ191,FA191,FB191,FC191,FD191,FG191,FH191,FE191,FF191))</f>
      </c>
      <c r="CI191" s="3">
        <f>IF(CH191="","",IF(CH191&lt;Tablas!$C$16,"Nulo",IF(CH191&lt;Tablas!$D$16,"Bajo",IF(CH191&lt;Tablas!$E$16,"Medio",IF(CH191&lt;Tablas!$F$16,"Alto","Muy alto")))))</f>
      </c>
      <c r="CJ191" s="3">
        <f>IF($BX191="","",SUM(DE191,DG191,DF191,DH191,DI191))</f>
      </c>
      <c r="CK191" s="3">
        <f>IF(CJ191="","",IF(CJ191&lt;Tablas!$C$17,"Nulo",IF(CJ191&lt;Tablas!$D$17,"Bajo",IF(CJ191&lt;Tablas!$E$17,"Medio",IF(CJ191&lt;Tablas!$F$17,"Alto","Muy alto")))))</f>
      </c>
      <c r="CL191" s="3">
        <f>IF($BX191="","",SUM(DJ191,DP191,DK191,DL191,DM191,DN191,DO191,FQ191,FR191,FS191,FT191,DQ191,DR191,DS191,DT191))</f>
      </c>
      <c r="CM191" s="3">
        <f>IF(CL191="","",IF(CL191&lt;Tablas!$C$18,"Nulo",IF(CL191&lt;Tablas!$D$18,"Bajo",IF(CL191&lt;Tablas!$E$18,"Medio",IF(CL191&lt;Tablas!$F$18,"Alto","Muy alto")))))</f>
      </c>
      <c r="CN191" s="3">
        <f>IF($BX191="","",SUM(EC191,ED191,EE191,EF191,EA191,EB191,EG191,EH191,EM191,EN191))</f>
      </c>
      <c r="CO191" s="3">
        <f>IF(CN191="","",IF(CN191&lt;Tablas!$C$19,"Nulo",IF(CN191&lt;Tablas!$D$19,"Bajo",IF(CN191&lt;Tablas!$E$19,"Medio",IF(CN191&lt;Tablas!$F$19,"Alto","Muy alto")))))</f>
      </c>
      <c r="CP191" s="3">
        <f>IF($BX191="","",SUM(DU191,DV191))</f>
      </c>
      <c r="CQ191" s="3">
        <f>IF(CP191="","",IF(CP191&lt;Tablas!$C$20,"Nulo",IF(CP191&lt;Tablas!$D$20,"Bajo",IF(CP191&lt;Tablas!$E$20,"Medio",IF(CP191&lt;Tablas!$F$20,"Alto","Muy alto")))))</f>
      </c>
      <c r="CR191" s="3">
        <f>IF($BX191="","",SUM(DW191,DX191,DY191,DZ191))</f>
      </c>
      <c r="CS191" s="3">
        <f>IF(CR191="","",IF(CR191&lt;Tablas!$C$21,"Nulo",IF(CR191&lt;Tablas!$D$21,"Bajo",IF(CR191&lt;Tablas!$E$21,"Medio",IF(CR191&lt;Tablas!$F$21,"Alto","Muy alto")))))</f>
      </c>
      <c r="CT191" s="3">
        <f>IF($BX191="","",SUM(EI191,EJ191,EK191,EL191,EO191,EP191,EQ191,ER191,ES191))</f>
      </c>
      <c r="CU191" s="3">
        <f>IF(CT191="","",IF(CT191&lt;Tablas!$C$22,"Nulo",IF(CT191&lt;Tablas!$D$22,"Bajo",IF(CT191&lt;Tablas!$E$22,"Medio",IF(CT191&lt;Tablas!$F$22,"Alto","Muy alto")))))</f>
      </c>
      <c r="CV191" s="3">
        <f>IF($BX191="","",SUM(ET191,EU191,EV191,EW191,EX191,FU191,FV191,FW191,FX191))</f>
      </c>
      <c r="CW191" s="3">
        <f>IF(CV191="","",IF(CV191&lt;Tablas!$C$23,"Nulo",IF(CV191&lt;Tablas!$D$23,"Bajo",IF(CV191&lt;Tablas!$E$23,"Medio",IF(CV191&lt;Tablas!$F$23,"Alto","Muy alto")))))</f>
      </c>
      <c r="CX191" s="3">
        <f>IF($BX191="","",SUM(FI191,FJ191,FK191,FL191,FM191,FN191,FO191,FP191))</f>
      </c>
      <c r="CY191" s="3">
        <f>IF(CX191="","",IF(CX191&lt;Tablas!$C$24,"Nulo",IF(CX191&lt;Tablas!$D$24,"Bajo",IF(CX191&lt;Tablas!$E$24,"Medio",IF(CX191&lt;Tablas!$F$24,"Alto","Muy alto")))))</f>
      </c>
      <c r="CZ191" s="3">
        <f>IF($BX191="","",SUM(EY191,EZ191,FA191,FB191,FC191,FD191))</f>
      </c>
      <c r="DA191" s="3">
        <f>IF(CZ191="","",IF(CZ191&lt;Tablas!$C$25,"Nulo",IF(CZ191&lt;Tablas!$D$25,"Bajo",IF(CZ191&lt;Tablas!$E$25,"Medio",IF(CZ191&lt;Tablas!$F$25,"Alto","Muy alto")))))</f>
      </c>
      <c r="DB191" s="3">
        <f>IF($BX191="","",SUM(FG191,FH191,FE191,FF191))</f>
      </c>
      <c r="DC191" s="3">
        <f>IF(DB191="","",IF(DB191&lt;Tablas!$C$26,"Nulo",IF(DB191&lt;Tablas!$D$26,"Bajo",IF(DB191&lt;Tablas!$E$26,"Medio",IF(DB191&lt;Tablas!$F$26,"Alto","Muy alto")))))</f>
      </c>
      <c r="DD191" s="3">
        <f>IF($BX191="","",COUNTBLANK(D191:BO191)+IF($B191="Sí",COUNTBLANK(BP191:BS191),0)+IF($C191="Sí",COUNTBLANK(BT191:BW191),0)+IF($B191="",1,0)+IF($C191="",1,0))</f>
      </c>
      <c r="DE191" s="3">
        <f>IF(D191="",0,INDEX(Tablas!$B$4:$B$8,MATCH(D191,Tablas!$A$4:$A$8,0)))</f>
      </c>
      <c r="DF191" s="3">
        <f>IF(E191="",0,INDEX(Tablas!$C$4:$C$8,MATCH(E191,Tablas!$A$4:$A$8,0)))</f>
      </c>
      <c r="DG191" s="3">
        <f>IF(F191="",0,INDEX(Tablas!$C$4:$C$8,MATCH(F191,Tablas!$A$4:$A$8,0)))</f>
      </c>
      <c r="DH191" s="3">
        <f>IF(G191="",0,INDEX(Tablas!$B$4:$B$8,MATCH(G191,Tablas!$A$4:$A$8,0)))</f>
      </c>
      <c r="DI191" s="3">
        <f>IF(H191="",0,INDEX(Tablas!$C$4:$C$8,MATCH(H191,Tablas!$A$4:$A$8,0)))</f>
      </c>
      <c r="DJ191" s="3">
        <f>IF(I191="",0,INDEX(Tablas!$C$4:$C$8,MATCH(I191,Tablas!$A$4:$A$8,0)))</f>
      </c>
      <c r="DK191" s="3">
        <f>IF(J191="",0,INDEX(Tablas!$C$4:$C$8,MATCH(J191,Tablas!$A$4:$A$8,0)))</f>
      </c>
      <c r="DL191" s="3">
        <f>IF(K191="",0,INDEX(Tablas!$C$4:$C$8,MATCH(K191,Tablas!$A$4:$A$8,0)))</f>
      </c>
      <c r="DM191" s="3">
        <f>IF(L191="",0,INDEX(Tablas!$C$4:$C$8,MATCH(L191,Tablas!$A$4:$A$8,0)))</f>
      </c>
      <c r="DN191" s="3">
        <f>IF(M191="",0,INDEX(Tablas!$C$4:$C$8,MATCH(M191,Tablas!$A$4:$A$8,0)))</f>
      </c>
      <c r="DO191" s="3">
        <f>IF(N191="",0,INDEX(Tablas!$C$4:$C$8,MATCH(N191,Tablas!$A$4:$A$8,0)))</f>
      </c>
      <c r="DP191" s="3">
        <f>IF(O191="",0,INDEX(Tablas!$C$4:$C$8,MATCH(O191,Tablas!$A$4:$A$8,0)))</f>
      </c>
      <c r="DQ191" s="3">
        <f>IF(P191="",0,INDEX(Tablas!$C$4:$C$8,MATCH(P191,Tablas!$A$4:$A$8,0)))</f>
      </c>
      <c r="DR191" s="3">
        <f>IF(Q191="",0,INDEX(Tablas!$C$4:$C$8,MATCH(Q191,Tablas!$A$4:$A$8,0)))</f>
      </c>
      <c r="DS191" s="3">
        <f>IF(R191="",0,INDEX(Tablas!$C$4:$C$8,MATCH(R191,Tablas!$A$4:$A$8,0)))</f>
      </c>
      <c r="DT191" s="3">
        <f>IF(S191="",0,INDEX(Tablas!$C$4:$C$8,MATCH(S191,Tablas!$A$4:$A$8,0)))</f>
      </c>
      <c r="DU191" s="3">
        <f>IF(T191="",0,INDEX(Tablas!$C$4:$C$8,MATCH(T191,Tablas!$A$4:$A$8,0)))</f>
      </c>
      <c r="DV191" s="3">
        <f>IF(U191="",0,INDEX(Tablas!$C$4:$C$8,MATCH(U191,Tablas!$A$4:$A$8,0)))</f>
      </c>
      <c r="DW191" s="3">
        <f>IF(V191="",0,INDEX(Tablas!$C$4:$C$8,MATCH(V191,Tablas!$A$4:$A$8,0)))</f>
      </c>
      <c r="DX191" s="3">
        <f>IF(W191="",0,INDEX(Tablas!$C$4:$C$8,MATCH(W191,Tablas!$A$4:$A$8,0)))</f>
      </c>
      <c r="DY191" s="3">
        <f>IF(X191="",0,INDEX(Tablas!$C$4:$C$8,MATCH(X191,Tablas!$A$4:$A$8,0)))</f>
      </c>
      <c r="DZ191" s="3">
        <f>IF(Y191="",0,INDEX(Tablas!$C$4:$C$8,MATCH(Y191,Tablas!$A$4:$A$8,0)))</f>
      </c>
      <c r="EA191" s="3">
        <f>IF(Z191="",0,INDEX(Tablas!$B$4:$B$8,MATCH(Z191,Tablas!$A$4:$A$8,0)))</f>
      </c>
      <c r="EB191" s="3">
        <f>IF(AA191="",0,INDEX(Tablas!$B$4:$B$8,MATCH(AA191,Tablas!$A$4:$A$8,0)))</f>
      </c>
      <c r="EC191" s="3">
        <f>IF(AB191="",0,INDEX(Tablas!$B$4:$B$8,MATCH(AB191,Tablas!$A$4:$A$8,0)))</f>
      </c>
      <c r="ED191" s="3">
        <f>IF(AC191="",0,INDEX(Tablas!$B$4:$B$8,MATCH(AC191,Tablas!$A$4:$A$8,0)))</f>
      </c>
      <c r="EE191" s="3">
        <f>IF(AD191="",0,INDEX(Tablas!$B$4:$B$8,MATCH(AD191,Tablas!$A$4:$A$8,0)))</f>
      </c>
      <c r="EF191" s="3">
        <f>IF(AE191="",0,INDEX(Tablas!$B$4:$B$8,MATCH(AE191,Tablas!$A$4:$A$8,0)))</f>
      </c>
      <c r="EG191" s="3">
        <f>IF(AF191="",0,INDEX(Tablas!$C$4:$C$8,MATCH(AF191,Tablas!$A$4:$A$8,0)))</f>
      </c>
      <c r="EH191" s="3">
        <f>IF(AG191="",0,INDEX(Tablas!$B$4:$B$8,MATCH(AG191,Tablas!$A$4:$A$8,0)))</f>
      </c>
      <c r="EI191" s="3">
        <f>IF(AH191="",0,INDEX(Tablas!$B$4:$B$8,MATCH(AH191,Tablas!$A$4:$A$8,0)))</f>
      </c>
      <c r="EJ191" s="3">
        <f>IF(AI191="",0,INDEX(Tablas!$B$4:$B$8,MATCH(AI191,Tablas!$A$4:$A$8,0)))</f>
      </c>
      <c r="EK191" s="3">
        <f>IF(AJ191="",0,INDEX(Tablas!$B$4:$B$8,MATCH(AJ191,Tablas!$A$4:$A$8,0)))</f>
      </c>
      <c r="EL191" s="3">
        <f>IF(AK191="",0,INDEX(Tablas!$B$4:$B$8,MATCH(AK191,Tablas!$A$4:$A$8,0)))</f>
      </c>
      <c r="EM191" s="3">
        <f>IF(AL191="",0,INDEX(Tablas!$B$4:$B$8,MATCH(AL191,Tablas!$A$4:$A$8,0)))</f>
      </c>
      <c r="EN191" s="3">
        <f>IF(AM191="",0,INDEX(Tablas!$B$4:$B$8,MATCH(AM191,Tablas!$A$4:$A$8,0)))</f>
      </c>
      <c r="EO191" s="3">
        <f>IF(AN191="",0,INDEX(Tablas!$B$4:$B$8,MATCH(AN191,Tablas!$A$4:$A$8,0)))</f>
      </c>
      <c r="EP191" s="3">
        <f>IF(AO191="",0,INDEX(Tablas!$B$4:$B$8,MATCH(AO191,Tablas!$A$4:$A$8,0)))</f>
      </c>
      <c r="EQ191" s="3">
        <f>IF(AP191="",0,INDEX(Tablas!$B$4:$B$8,MATCH(AP191,Tablas!$A$4:$A$8,0)))</f>
      </c>
      <c r="ER191" s="3">
        <f>IF(AQ191="",0,INDEX(Tablas!$B$4:$B$8,MATCH(AQ191,Tablas!$A$4:$A$8,0)))</f>
      </c>
      <c r="ES191" s="3">
        <f>IF(AR191="",0,INDEX(Tablas!$B$4:$B$8,MATCH(AR191,Tablas!$A$4:$A$8,0)))</f>
      </c>
      <c r="ET191" s="3">
        <f>IF(AS191="",0,INDEX(Tablas!$B$4:$B$8,MATCH(AS191,Tablas!$A$4:$A$8,0)))</f>
      </c>
      <c r="EU191" s="3">
        <f>IF(AT191="",0,INDEX(Tablas!$B$4:$B$8,MATCH(AT191,Tablas!$A$4:$A$8,0)))</f>
      </c>
      <c r="EV191" s="3">
        <f>IF(AU191="",0,INDEX(Tablas!$B$4:$B$8,MATCH(AU191,Tablas!$A$4:$A$8,0)))</f>
      </c>
      <c r="EW191" s="3">
        <f>IF(AV191="",0,INDEX(Tablas!$B$4:$B$8,MATCH(AV191,Tablas!$A$4:$A$8,0)))</f>
      </c>
      <c r="EX191" s="3">
        <f>IF(AW191="",0,INDEX(Tablas!$B$4:$B$8,MATCH(AW191,Tablas!$A$4:$A$8,0)))</f>
      </c>
      <c r="EY191" s="3">
        <f>IF(AX191="",0,INDEX(Tablas!$B$4:$B$8,MATCH(AX191,Tablas!$A$4:$A$8,0)))</f>
      </c>
      <c r="EZ191" s="3">
        <f>IF(AY191="",0,INDEX(Tablas!$B$4:$B$8,MATCH(AY191,Tablas!$A$4:$A$8,0)))</f>
      </c>
      <c r="FA191" s="3">
        <f>IF(AZ191="",0,INDEX(Tablas!$B$4:$B$8,MATCH(AZ191,Tablas!$A$4:$A$8,0)))</f>
      </c>
      <c r="FB191" s="3">
        <f>IF(BA191="",0,INDEX(Tablas!$B$4:$B$8,MATCH(BA191,Tablas!$A$4:$A$8,0)))</f>
      </c>
      <c r="FC191" s="3">
        <f>IF(BB191="",0,INDEX(Tablas!$B$4:$B$8,MATCH(BB191,Tablas!$A$4:$A$8,0)))</f>
      </c>
      <c r="FD191" s="3">
        <f>IF(BC191="",0,INDEX(Tablas!$B$4:$B$8,MATCH(BC191,Tablas!$A$4:$A$8,0)))</f>
      </c>
      <c r="FE191" s="3">
        <f>IF(BD191="",0,INDEX(Tablas!$B$4:$B$8,MATCH(BD191,Tablas!$A$4:$A$8,0)))</f>
      </c>
      <c r="FF191" s="3">
        <f>IF(BE191="",0,INDEX(Tablas!$C$4:$C$8,MATCH(BE191,Tablas!$A$4:$A$8,0)))</f>
      </c>
      <c r="FG191" s="3">
        <f>IF(BF191="",0,INDEX(Tablas!$B$4:$B$8,MATCH(BF191,Tablas!$A$4:$A$8,0)))</f>
      </c>
      <c r="FH191" s="3">
        <f>IF(BG191="",0,INDEX(Tablas!$B$4:$B$8,MATCH(BG191,Tablas!$A$4:$A$8,0)))</f>
      </c>
      <c r="FI191" s="3">
        <f>IF(BH191="",0,INDEX(Tablas!$B$4:$B$8,MATCH(BH191,Tablas!$A$4:$A$8,0)))</f>
      </c>
      <c r="FJ191" s="3">
        <f>IF(BI191="",0,INDEX(Tablas!$C$4:$C$8,MATCH(BI191,Tablas!$A$4:$A$8,0)))</f>
      </c>
      <c r="FK191" s="3">
        <f>IF(BJ191="",0,INDEX(Tablas!$C$4:$C$8,MATCH(BJ191,Tablas!$A$4:$A$8,0)))</f>
      </c>
      <c r="FL191" s="3">
        <f>IF(BK191="",0,INDEX(Tablas!$C$4:$C$8,MATCH(BK191,Tablas!$A$4:$A$8,0)))</f>
      </c>
      <c r="FM191" s="3">
        <f>IF(BL191="",0,INDEX(Tablas!$C$4:$C$8,MATCH(BL191,Tablas!$A$4:$A$8,0)))</f>
      </c>
      <c r="FN191" s="3">
        <f>IF(BM191="",0,INDEX(Tablas!$C$4:$C$8,MATCH(BM191,Tablas!$A$4:$A$8,0)))</f>
      </c>
      <c r="FO191" s="3">
        <f>IF(BN191="",0,INDEX(Tablas!$C$4:$C$8,MATCH(BN191,Tablas!$A$4:$A$8,0)))</f>
      </c>
      <c r="FP191" s="3">
        <f>IF(BO191="",0,INDEX(Tablas!$C$4:$C$8,MATCH(BO191,Tablas!$A$4:$A$8,0)))</f>
      </c>
      <c r="FQ191" s="3">
        <f>IF(OR($B191&lt;&gt;"Sí",BP191=""),0,INDEX(Tablas!$C$4:$C$8,MATCH(BP191,Tablas!$A$4:$A$8,0)))</f>
      </c>
      <c r="FR191" s="3">
        <f>IF(OR($B191&lt;&gt;"Sí",BQ191=""),0,INDEX(Tablas!$C$4:$C$8,MATCH(BQ191,Tablas!$A$4:$A$8,0)))</f>
      </c>
      <c r="FS191" s="3">
        <f>IF(OR($B191&lt;&gt;"Sí",BR191=""),0,INDEX(Tablas!$C$4:$C$8,MATCH(BR191,Tablas!$A$4:$A$8,0)))</f>
      </c>
      <c r="FT191" s="3">
        <f>IF(OR($B191&lt;&gt;"Sí",BS191=""),0,INDEX(Tablas!$C$4:$C$8,MATCH(BS191,Tablas!$A$4:$A$8,0)))</f>
      </c>
      <c r="FU191" s="3">
        <f>IF(OR($C191&lt;&gt;"Sí",BT191=""),0,INDEX(Tablas!$C$4:$C$8,MATCH(BT191,Tablas!$A$4:$A$8,0)))</f>
      </c>
      <c r="FV191" s="3">
        <f>IF(OR($C191&lt;&gt;"Sí",BU191=""),0,INDEX(Tablas!$C$4:$C$8,MATCH(BU191,Tablas!$A$4:$A$8,0)))</f>
      </c>
      <c r="FW191" s="3">
        <f>IF(OR($C191&lt;&gt;"Sí",BV191=""),0,INDEX(Tablas!$C$4:$C$8,MATCH(BV191,Tablas!$A$4:$A$8,0)))</f>
      </c>
      <c r="FX191" s="3">
        <f>IF(OR($C191&lt;&gt;"Sí",BW191=""),0,INDEX(Tablas!$C$4:$C$8,MATCH(BW191,Tablas!$A$4:$A$8,0)))</f>
      </c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6">
        <f>IF(COUNTA($A192:$BW192)=0,"",SUM(DE192:FX192))</f>
      </c>
      <c r="BY192" s="6">
        <f>IF(BX192="","",IF(BX192&lt;Tablas!$C$11,"Nulo",IF(BX192&lt;Tablas!$D$11,"Bajo",IF(BX192&lt;Tablas!$E$11,"Medio",IF(BX192&lt;Tablas!$F$11,"Alto","Muy alto")))))</f>
      </c>
      <c r="BZ192" s="3">
        <f>IF($BX192="","",SUM(DE192,DG192,DF192,DH192,DI192))</f>
      </c>
      <c r="CA192" s="3">
        <f>IF(BZ192="","",IF(BZ192&lt;Tablas!$C$12,"Nulo",IF(BZ192&lt;Tablas!$D$12,"Bajo",IF(BZ192&lt;Tablas!$E$12,"Medio",IF(BZ192&lt;Tablas!$F$12,"Alto","Muy alto")))))</f>
      </c>
      <c r="CB192" s="3">
        <f>IF($BX192="","",SUM(DJ192,DP192,DK192,DL192,DM192,DN192,DO192,FQ192,FR192,FS192,FT192,DQ192,DR192,DS192,DT192,EC192,ED192,EE192,EF192,EA192,EB192,EG192,EH192,EM192,EN192))</f>
      </c>
      <c r="CC192" s="3">
        <f>IF(CB192="","",IF(CB192&lt;Tablas!$C$13,"Nulo",IF(CB192&lt;Tablas!$D$13,"Bajo",IF(CB192&lt;Tablas!$E$13,"Medio",IF(CB192&lt;Tablas!$F$13,"Alto","Muy alto")))))</f>
      </c>
      <c r="CD192" s="3">
        <f>IF($BX192="","",SUM(DU192,DV192,DW192,DX192,DY192,DZ192))</f>
      </c>
      <c r="CE192" s="3">
        <f>IF(CD192="","",IF(CD192&lt;Tablas!$C$14,"Nulo",IF(CD192&lt;Tablas!$D$14,"Bajo",IF(CD192&lt;Tablas!$E$14,"Medio",IF(CD192&lt;Tablas!$F$14,"Alto","Muy alto")))))</f>
      </c>
      <c r="CF192" s="3">
        <f>IF($BX192="","",SUM(EI192,EJ192,EK192,EL192,EO192,EP192,EQ192,ER192,ES192,ET192,EU192,EV192,EW192,EX192,FU192,FV192,FW192,FX192,FI192,FJ192,FK192,FL192,FM192,FN192,FO192,FP192))</f>
      </c>
      <c r="CG192" s="3">
        <f>IF(CF192="","",IF(CF192&lt;Tablas!$C$15,"Nulo",IF(CF192&lt;Tablas!$D$15,"Bajo",IF(CF192&lt;Tablas!$E$15,"Medio",IF(CF192&lt;Tablas!$F$15,"Alto","Muy alto")))))</f>
      </c>
      <c r="CH192" s="3">
        <f>IF($BX192="","",SUM(EY192,EZ192,FA192,FB192,FC192,FD192,FG192,FH192,FE192,FF192))</f>
      </c>
      <c r="CI192" s="3">
        <f>IF(CH192="","",IF(CH192&lt;Tablas!$C$16,"Nulo",IF(CH192&lt;Tablas!$D$16,"Bajo",IF(CH192&lt;Tablas!$E$16,"Medio",IF(CH192&lt;Tablas!$F$16,"Alto","Muy alto")))))</f>
      </c>
      <c r="CJ192" s="3">
        <f>IF($BX192="","",SUM(DE192,DG192,DF192,DH192,DI192))</f>
      </c>
      <c r="CK192" s="3">
        <f>IF(CJ192="","",IF(CJ192&lt;Tablas!$C$17,"Nulo",IF(CJ192&lt;Tablas!$D$17,"Bajo",IF(CJ192&lt;Tablas!$E$17,"Medio",IF(CJ192&lt;Tablas!$F$17,"Alto","Muy alto")))))</f>
      </c>
      <c r="CL192" s="3">
        <f>IF($BX192="","",SUM(DJ192,DP192,DK192,DL192,DM192,DN192,DO192,FQ192,FR192,FS192,FT192,DQ192,DR192,DS192,DT192))</f>
      </c>
      <c r="CM192" s="3">
        <f>IF(CL192="","",IF(CL192&lt;Tablas!$C$18,"Nulo",IF(CL192&lt;Tablas!$D$18,"Bajo",IF(CL192&lt;Tablas!$E$18,"Medio",IF(CL192&lt;Tablas!$F$18,"Alto","Muy alto")))))</f>
      </c>
      <c r="CN192" s="3">
        <f>IF($BX192="","",SUM(EC192,ED192,EE192,EF192,EA192,EB192,EG192,EH192,EM192,EN192))</f>
      </c>
      <c r="CO192" s="3">
        <f>IF(CN192="","",IF(CN192&lt;Tablas!$C$19,"Nulo",IF(CN192&lt;Tablas!$D$19,"Bajo",IF(CN192&lt;Tablas!$E$19,"Medio",IF(CN192&lt;Tablas!$F$19,"Alto","Muy alto")))))</f>
      </c>
      <c r="CP192" s="3">
        <f>IF($BX192="","",SUM(DU192,DV192))</f>
      </c>
      <c r="CQ192" s="3">
        <f>IF(CP192="","",IF(CP192&lt;Tablas!$C$20,"Nulo",IF(CP192&lt;Tablas!$D$20,"Bajo",IF(CP192&lt;Tablas!$E$20,"Medio",IF(CP192&lt;Tablas!$F$20,"Alto","Muy alto")))))</f>
      </c>
      <c r="CR192" s="3">
        <f>IF($BX192="","",SUM(DW192,DX192,DY192,DZ192))</f>
      </c>
      <c r="CS192" s="3">
        <f>IF(CR192="","",IF(CR192&lt;Tablas!$C$21,"Nulo",IF(CR192&lt;Tablas!$D$21,"Bajo",IF(CR192&lt;Tablas!$E$21,"Medio",IF(CR192&lt;Tablas!$F$21,"Alto","Muy alto")))))</f>
      </c>
      <c r="CT192" s="3">
        <f>IF($BX192="","",SUM(EI192,EJ192,EK192,EL192,EO192,EP192,EQ192,ER192,ES192))</f>
      </c>
      <c r="CU192" s="3">
        <f>IF(CT192="","",IF(CT192&lt;Tablas!$C$22,"Nulo",IF(CT192&lt;Tablas!$D$22,"Bajo",IF(CT192&lt;Tablas!$E$22,"Medio",IF(CT192&lt;Tablas!$F$22,"Alto","Muy alto")))))</f>
      </c>
      <c r="CV192" s="3">
        <f>IF($BX192="","",SUM(ET192,EU192,EV192,EW192,EX192,FU192,FV192,FW192,FX192))</f>
      </c>
      <c r="CW192" s="3">
        <f>IF(CV192="","",IF(CV192&lt;Tablas!$C$23,"Nulo",IF(CV192&lt;Tablas!$D$23,"Bajo",IF(CV192&lt;Tablas!$E$23,"Medio",IF(CV192&lt;Tablas!$F$23,"Alto","Muy alto")))))</f>
      </c>
      <c r="CX192" s="3">
        <f>IF($BX192="","",SUM(FI192,FJ192,FK192,FL192,FM192,FN192,FO192,FP192))</f>
      </c>
      <c r="CY192" s="3">
        <f>IF(CX192="","",IF(CX192&lt;Tablas!$C$24,"Nulo",IF(CX192&lt;Tablas!$D$24,"Bajo",IF(CX192&lt;Tablas!$E$24,"Medio",IF(CX192&lt;Tablas!$F$24,"Alto","Muy alto")))))</f>
      </c>
      <c r="CZ192" s="3">
        <f>IF($BX192="","",SUM(EY192,EZ192,FA192,FB192,FC192,FD192))</f>
      </c>
      <c r="DA192" s="3">
        <f>IF(CZ192="","",IF(CZ192&lt;Tablas!$C$25,"Nulo",IF(CZ192&lt;Tablas!$D$25,"Bajo",IF(CZ192&lt;Tablas!$E$25,"Medio",IF(CZ192&lt;Tablas!$F$25,"Alto","Muy alto")))))</f>
      </c>
      <c r="DB192" s="3">
        <f>IF($BX192="","",SUM(FG192,FH192,FE192,FF192))</f>
      </c>
      <c r="DC192" s="3">
        <f>IF(DB192="","",IF(DB192&lt;Tablas!$C$26,"Nulo",IF(DB192&lt;Tablas!$D$26,"Bajo",IF(DB192&lt;Tablas!$E$26,"Medio",IF(DB192&lt;Tablas!$F$26,"Alto","Muy alto")))))</f>
      </c>
      <c r="DD192" s="3">
        <f>IF($BX192="","",COUNTBLANK(D192:BO192)+IF($B192="Sí",COUNTBLANK(BP192:BS192),0)+IF($C192="Sí",COUNTBLANK(BT192:BW192),0)+IF($B192="",1,0)+IF($C192="",1,0))</f>
      </c>
      <c r="DE192" s="3">
        <f>IF(D192="",0,INDEX(Tablas!$B$4:$B$8,MATCH(D192,Tablas!$A$4:$A$8,0)))</f>
      </c>
      <c r="DF192" s="3">
        <f>IF(E192="",0,INDEX(Tablas!$C$4:$C$8,MATCH(E192,Tablas!$A$4:$A$8,0)))</f>
      </c>
      <c r="DG192" s="3">
        <f>IF(F192="",0,INDEX(Tablas!$C$4:$C$8,MATCH(F192,Tablas!$A$4:$A$8,0)))</f>
      </c>
      <c r="DH192" s="3">
        <f>IF(G192="",0,INDEX(Tablas!$B$4:$B$8,MATCH(G192,Tablas!$A$4:$A$8,0)))</f>
      </c>
      <c r="DI192" s="3">
        <f>IF(H192="",0,INDEX(Tablas!$C$4:$C$8,MATCH(H192,Tablas!$A$4:$A$8,0)))</f>
      </c>
      <c r="DJ192" s="3">
        <f>IF(I192="",0,INDEX(Tablas!$C$4:$C$8,MATCH(I192,Tablas!$A$4:$A$8,0)))</f>
      </c>
      <c r="DK192" s="3">
        <f>IF(J192="",0,INDEX(Tablas!$C$4:$C$8,MATCH(J192,Tablas!$A$4:$A$8,0)))</f>
      </c>
      <c r="DL192" s="3">
        <f>IF(K192="",0,INDEX(Tablas!$C$4:$C$8,MATCH(K192,Tablas!$A$4:$A$8,0)))</f>
      </c>
      <c r="DM192" s="3">
        <f>IF(L192="",0,INDEX(Tablas!$C$4:$C$8,MATCH(L192,Tablas!$A$4:$A$8,0)))</f>
      </c>
      <c r="DN192" s="3">
        <f>IF(M192="",0,INDEX(Tablas!$C$4:$C$8,MATCH(M192,Tablas!$A$4:$A$8,0)))</f>
      </c>
      <c r="DO192" s="3">
        <f>IF(N192="",0,INDEX(Tablas!$C$4:$C$8,MATCH(N192,Tablas!$A$4:$A$8,0)))</f>
      </c>
      <c r="DP192" s="3">
        <f>IF(O192="",0,INDEX(Tablas!$C$4:$C$8,MATCH(O192,Tablas!$A$4:$A$8,0)))</f>
      </c>
      <c r="DQ192" s="3">
        <f>IF(P192="",0,INDEX(Tablas!$C$4:$C$8,MATCH(P192,Tablas!$A$4:$A$8,0)))</f>
      </c>
      <c r="DR192" s="3">
        <f>IF(Q192="",0,INDEX(Tablas!$C$4:$C$8,MATCH(Q192,Tablas!$A$4:$A$8,0)))</f>
      </c>
      <c r="DS192" s="3">
        <f>IF(R192="",0,INDEX(Tablas!$C$4:$C$8,MATCH(R192,Tablas!$A$4:$A$8,0)))</f>
      </c>
      <c r="DT192" s="3">
        <f>IF(S192="",0,INDEX(Tablas!$C$4:$C$8,MATCH(S192,Tablas!$A$4:$A$8,0)))</f>
      </c>
      <c r="DU192" s="3">
        <f>IF(T192="",0,INDEX(Tablas!$C$4:$C$8,MATCH(T192,Tablas!$A$4:$A$8,0)))</f>
      </c>
      <c r="DV192" s="3">
        <f>IF(U192="",0,INDEX(Tablas!$C$4:$C$8,MATCH(U192,Tablas!$A$4:$A$8,0)))</f>
      </c>
      <c r="DW192" s="3">
        <f>IF(V192="",0,INDEX(Tablas!$C$4:$C$8,MATCH(V192,Tablas!$A$4:$A$8,0)))</f>
      </c>
      <c r="DX192" s="3">
        <f>IF(W192="",0,INDEX(Tablas!$C$4:$C$8,MATCH(W192,Tablas!$A$4:$A$8,0)))</f>
      </c>
      <c r="DY192" s="3">
        <f>IF(X192="",0,INDEX(Tablas!$C$4:$C$8,MATCH(X192,Tablas!$A$4:$A$8,0)))</f>
      </c>
      <c r="DZ192" s="3">
        <f>IF(Y192="",0,INDEX(Tablas!$C$4:$C$8,MATCH(Y192,Tablas!$A$4:$A$8,0)))</f>
      </c>
      <c r="EA192" s="3">
        <f>IF(Z192="",0,INDEX(Tablas!$B$4:$B$8,MATCH(Z192,Tablas!$A$4:$A$8,0)))</f>
      </c>
      <c r="EB192" s="3">
        <f>IF(AA192="",0,INDEX(Tablas!$B$4:$B$8,MATCH(AA192,Tablas!$A$4:$A$8,0)))</f>
      </c>
      <c r="EC192" s="3">
        <f>IF(AB192="",0,INDEX(Tablas!$B$4:$B$8,MATCH(AB192,Tablas!$A$4:$A$8,0)))</f>
      </c>
      <c r="ED192" s="3">
        <f>IF(AC192="",0,INDEX(Tablas!$B$4:$B$8,MATCH(AC192,Tablas!$A$4:$A$8,0)))</f>
      </c>
      <c r="EE192" s="3">
        <f>IF(AD192="",0,INDEX(Tablas!$B$4:$B$8,MATCH(AD192,Tablas!$A$4:$A$8,0)))</f>
      </c>
      <c r="EF192" s="3">
        <f>IF(AE192="",0,INDEX(Tablas!$B$4:$B$8,MATCH(AE192,Tablas!$A$4:$A$8,0)))</f>
      </c>
      <c r="EG192" s="3">
        <f>IF(AF192="",0,INDEX(Tablas!$C$4:$C$8,MATCH(AF192,Tablas!$A$4:$A$8,0)))</f>
      </c>
      <c r="EH192" s="3">
        <f>IF(AG192="",0,INDEX(Tablas!$B$4:$B$8,MATCH(AG192,Tablas!$A$4:$A$8,0)))</f>
      </c>
      <c r="EI192" s="3">
        <f>IF(AH192="",0,INDEX(Tablas!$B$4:$B$8,MATCH(AH192,Tablas!$A$4:$A$8,0)))</f>
      </c>
      <c r="EJ192" s="3">
        <f>IF(AI192="",0,INDEX(Tablas!$B$4:$B$8,MATCH(AI192,Tablas!$A$4:$A$8,0)))</f>
      </c>
      <c r="EK192" s="3">
        <f>IF(AJ192="",0,INDEX(Tablas!$B$4:$B$8,MATCH(AJ192,Tablas!$A$4:$A$8,0)))</f>
      </c>
      <c r="EL192" s="3">
        <f>IF(AK192="",0,INDEX(Tablas!$B$4:$B$8,MATCH(AK192,Tablas!$A$4:$A$8,0)))</f>
      </c>
      <c r="EM192" s="3">
        <f>IF(AL192="",0,INDEX(Tablas!$B$4:$B$8,MATCH(AL192,Tablas!$A$4:$A$8,0)))</f>
      </c>
      <c r="EN192" s="3">
        <f>IF(AM192="",0,INDEX(Tablas!$B$4:$B$8,MATCH(AM192,Tablas!$A$4:$A$8,0)))</f>
      </c>
      <c r="EO192" s="3">
        <f>IF(AN192="",0,INDEX(Tablas!$B$4:$B$8,MATCH(AN192,Tablas!$A$4:$A$8,0)))</f>
      </c>
      <c r="EP192" s="3">
        <f>IF(AO192="",0,INDEX(Tablas!$B$4:$B$8,MATCH(AO192,Tablas!$A$4:$A$8,0)))</f>
      </c>
      <c r="EQ192" s="3">
        <f>IF(AP192="",0,INDEX(Tablas!$B$4:$B$8,MATCH(AP192,Tablas!$A$4:$A$8,0)))</f>
      </c>
      <c r="ER192" s="3">
        <f>IF(AQ192="",0,INDEX(Tablas!$B$4:$B$8,MATCH(AQ192,Tablas!$A$4:$A$8,0)))</f>
      </c>
      <c r="ES192" s="3">
        <f>IF(AR192="",0,INDEX(Tablas!$B$4:$B$8,MATCH(AR192,Tablas!$A$4:$A$8,0)))</f>
      </c>
      <c r="ET192" s="3">
        <f>IF(AS192="",0,INDEX(Tablas!$B$4:$B$8,MATCH(AS192,Tablas!$A$4:$A$8,0)))</f>
      </c>
      <c r="EU192" s="3">
        <f>IF(AT192="",0,INDEX(Tablas!$B$4:$B$8,MATCH(AT192,Tablas!$A$4:$A$8,0)))</f>
      </c>
      <c r="EV192" s="3">
        <f>IF(AU192="",0,INDEX(Tablas!$B$4:$B$8,MATCH(AU192,Tablas!$A$4:$A$8,0)))</f>
      </c>
      <c r="EW192" s="3">
        <f>IF(AV192="",0,INDEX(Tablas!$B$4:$B$8,MATCH(AV192,Tablas!$A$4:$A$8,0)))</f>
      </c>
      <c r="EX192" s="3">
        <f>IF(AW192="",0,INDEX(Tablas!$B$4:$B$8,MATCH(AW192,Tablas!$A$4:$A$8,0)))</f>
      </c>
      <c r="EY192" s="3">
        <f>IF(AX192="",0,INDEX(Tablas!$B$4:$B$8,MATCH(AX192,Tablas!$A$4:$A$8,0)))</f>
      </c>
      <c r="EZ192" s="3">
        <f>IF(AY192="",0,INDEX(Tablas!$B$4:$B$8,MATCH(AY192,Tablas!$A$4:$A$8,0)))</f>
      </c>
      <c r="FA192" s="3">
        <f>IF(AZ192="",0,INDEX(Tablas!$B$4:$B$8,MATCH(AZ192,Tablas!$A$4:$A$8,0)))</f>
      </c>
      <c r="FB192" s="3">
        <f>IF(BA192="",0,INDEX(Tablas!$B$4:$B$8,MATCH(BA192,Tablas!$A$4:$A$8,0)))</f>
      </c>
      <c r="FC192" s="3">
        <f>IF(BB192="",0,INDEX(Tablas!$B$4:$B$8,MATCH(BB192,Tablas!$A$4:$A$8,0)))</f>
      </c>
      <c r="FD192" s="3">
        <f>IF(BC192="",0,INDEX(Tablas!$B$4:$B$8,MATCH(BC192,Tablas!$A$4:$A$8,0)))</f>
      </c>
      <c r="FE192" s="3">
        <f>IF(BD192="",0,INDEX(Tablas!$B$4:$B$8,MATCH(BD192,Tablas!$A$4:$A$8,0)))</f>
      </c>
      <c r="FF192" s="3">
        <f>IF(BE192="",0,INDEX(Tablas!$C$4:$C$8,MATCH(BE192,Tablas!$A$4:$A$8,0)))</f>
      </c>
      <c r="FG192" s="3">
        <f>IF(BF192="",0,INDEX(Tablas!$B$4:$B$8,MATCH(BF192,Tablas!$A$4:$A$8,0)))</f>
      </c>
      <c r="FH192" s="3">
        <f>IF(BG192="",0,INDEX(Tablas!$B$4:$B$8,MATCH(BG192,Tablas!$A$4:$A$8,0)))</f>
      </c>
      <c r="FI192" s="3">
        <f>IF(BH192="",0,INDEX(Tablas!$B$4:$B$8,MATCH(BH192,Tablas!$A$4:$A$8,0)))</f>
      </c>
      <c r="FJ192" s="3">
        <f>IF(BI192="",0,INDEX(Tablas!$C$4:$C$8,MATCH(BI192,Tablas!$A$4:$A$8,0)))</f>
      </c>
      <c r="FK192" s="3">
        <f>IF(BJ192="",0,INDEX(Tablas!$C$4:$C$8,MATCH(BJ192,Tablas!$A$4:$A$8,0)))</f>
      </c>
      <c r="FL192" s="3">
        <f>IF(BK192="",0,INDEX(Tablas!$C$4:$C$8,MATCH(BK192,Tablas!$A$4:$A$8,0)))</f>
      </c>
      <c r="FM192" s="3">
        <f>IF(BL192="",0,INDEX(Tablas!$C$4:$C$8,MATCH(BL192,Tablas!$A$4:$A$8,0)))</f>
      </c>
      <c r="FN192" s="3">
        <f>IF(BM192="",0,INDEX(Tablas!$C$4:$C$8,MATCH(BM192,Tablas!$A$4:$A$8,0)))</f>
      </c>
      <c r="FO192" s="3">
        <f>IF(BN192="",0,INDEX(Tablas!$C$4:$C$8,MATCH(BN192,Tablas!$A$4:$A$8,0)))</f>
      </c>
      <c r="FP192" s="3">
        <f>IF(BO192="",0,INDEX(Tablas!$C$4:$C$8,MATCH(BO192,Tablas!$A$4:$A$8,0)))</f>
      </c>
      <c r="FQ192" s="3">
        <f>IF(OR($B192&lt;&gt;"Sí",BP192=""),0,INDEX(Tablas!$C$4:$C$8,MATCH(BP192,Tablas!$A$4:$A$8,0)))</f>
      </c>
      <c r="FR192" s="3">
        <f>IF(OR($B192&lt;&gt;"Sí",BQ192=""),0,INDEX(Tablas!$C$4:$C$8,MATCH(BQ192,Tablas!$A$4:$A$8,0)))</f>
      </c>
      <c r="FS192" s="3">
        <f>IF(OR($B192&lt;&gt;"Sí",BR192=""),0,INDEX(Tablas!$C$4:$C$8,MATCH(BR192,Tablas!$A$4:$A$8,0)))</f>
      </c>
      <c r="FT192" s="3">
        <f>IF(OR($B192&lt;&gt;"Sí",BS192=""),0,INDEX(Tablas!$C$4:$C$8,MATCH(BS192,Tablas!$A$4:$A$8,0)))</f>
      </c>
      <c r="FU192" s="3">
        <f>IF(OR($C192&lt;&gt;"Sí",BT192=""),0,INDEX(Tablas!$C$4:$C$8,MATCH(BT192,Tablas!$A$4:$A$8,0)))</f>
      </c>
      <c r="FV192" s="3">
        <f>IF(OR($C192&lt;&gt;"Sí",BU192=""),0,INDEX(Tablas!$C$4:$C$8,MATCH(BU192,Tablas!$A$4:$A$8,0)))</f>
      </c>
      <c r="FW192" s="3">
        <f>IF(OR($C192&lt;&gt;"Sí",BV192=""),0,INDEX(Tablas!$C$4:$C$8,MATCH(BV192,Tablas!$A$4:$A$8,0)))</f>
      </c>
      <c r="FX192" s="3">
        <f>IF(OR($C192&lt;&gt;"Sí",BW192=""),0,INDEX(Tablas!$C$4:$C$8,MATCH(BW192,Tablas!$A$4:$A$8,0)))</f>
      </c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6">
        <f>IF(COUNTA($A193:$BW193)=0,"",SUM(DE193:FX193))</f>
      </c>
      <c r="BY193" s="6">
        <f>IF(BX193="","",IF(BX193&lt;Tablas!$C$11,"Nulo",IF(BX193&lt;Tablas!$D$11,"Bajo",IF(BX193&lt;Tablas!$E$11,"Medio",IF(BX193&lt;Tablas!$F$11,"Alto","Muy alto")))))</f>
      </c>
      <c r="BZ193" s="3">
        <f>IF($BX193="","",SUM(DE193,DG193,DF193,DH193,DI193))</f>
      </c>
      <c r="CA193" s="3">
        <f>IF(BZ193="","",IF(BZ193&lt;Tablas!$C$12,"Nulo",IF(BZ193&lt;Tablas!$D$12,"Bajo",IF(BZ193&lt;Tablas!$E$12,"Medio",IF(BZ193&lt;Tablas!$F$12,"Alto","Muy alto")))))</f>
      </c>
      <c r="CB193" s="3">
        <f>IF($BX193="","",SUM(DJ193,DP193,DK193,DL193,DM193,DN193,DO193,FQ193,FR193,FS193,FT193,DQ193,DR193,DS193,DT193,EC193,ED193,EE193,EF193,EA193,EB193,EG193,EH193,EM193,EN193))</f>
      </c>
      <c r="CC193" s="3">
        <f>IF(CB193="","",IF(CB193&lt;Tablas!$C$13,"Nulo",IF(CB193&lt;Tablas!$D$13,"Bajo",IF(CB193&lt;Tablas!$E$13,"Medio",IF(CB193&lt;Tablas!$F$13,"Alto","Muy alto")))))</f>
      </c>
      <c r="CD193" s="3">
        <f>IF($BX193="","",SUM(DU193,DV193,DW193,DX193,DY193,DZ193))</f>
      </c>
      <c r="CE193" s="3">
        <f>IF(CD193="","",IF(CD193&lt;Tablas!$C$14,"Nulo",IF(CD193&lt;Tablas!$D$14,"Bajo",IF(CD193&lt;Tablas!$E$14,"Medio",IF(CD193&lt;Tablas!$F$14,"Alto","Muy alto")))))</f>
      </c>
      <c r="CF193" s="3">
        <f>IF($BX193="","",SUM(EI193,EJ193,EK193,EL193,EO193,EP193,EQ193,ER193,ES193,ET193,EU193,EV193,EW193,EX193,FU193,FV193,FW193,FX193,FI193,FJ193,FK193,FL193,FM193,FN193,FO193,FP193))</f>
      </c>
      <c r="CG193" s="3">
        <f>IF(CF193="","",IF(CF193&lt;Tablas!$C$15,"Nulo",IF(CF193&lt;Tablas!$D$15,"Bajo",IF(CF193&lt;Tablas!$E$15,"Medio",IF(CF193&lt;Tablas!$F$15,"Alto","Muy alto")))))</f>
      </c>
      <c r="CH193" s="3">
        <f>IF($BX193="","",SUM(EY193,EZ193,FA193,FB193,FC193,FD193,FG193,FH193,FE193,FF193))</f>
      </c>
      <c r="CI193" s="3">
        <f>IF(CH193="","",IF(CH193&lt;Tablas!$C$16,"Nulo",IF(CH193&lt;Tablas!$D$16,"Bajo",IF(CH193&lt;Tablas!$E$16,"Medio",IF(CH193&lt;Tablas!$F$16,"Alto","Muy alto")))))</f>
      </c>
      <c r="CJ193" s="3">
        <f>IF($BX193="","",SUM(DE193,DG193,DF193,DH193,DI193))</f>
      </c>
      <c r="CK193" s="3">
        <f>IF(CJ193="","",IF(CJ193&lt;Tablas!$C$17,"Nulo",IF(CJ193&lt;Tablas!$D$17,"Bajo",IF(CJ193&lt;Tablas!$E$17,"Medio",IF(CJ193&lt;Tablas!$F$17,"Alto","Muy alto")))))</f>
      </c>
      <c r="CL193" s="3">
        <f>IF($BX193="","",SUM(DJ193,DP193,DK193,DL193,DM193,DN193,DO193,FQ193,FR193,FS193,FT193,DQ193,DR193,DS193,DT193))</f>
      </c>
      <c r="CM193" s="3">
        <f>IF(CL193="","",IF(CL193&lt;Tablas!$C$18,"Nulo",IF(CL193&lt;Tablas!$D$18,"Bajo",IF(CL193&lt;Tablas!$E$18,"Medio",IF(CL193&lt;Tablas!$F$18,"Alto","Muy alto")))))</f>
      </c>
      <c r="CN193" s="3">
        <f>IF($BX193="","",SUM(EC193,ED193,EE193,EF193,EA193,EB193,EG193,EH193,EM193,EN193))</f>
      </c>
      <c r="CO193" s="3">
        <f>IF(CN193="","",IF(CN193&lt;Tablas!$C$19,"Nulo",IF(CN193&lt;Tablas!$D$19,"Bajo",IF(CN193&lt;Tablas!$E$19,"Medio",IF(CN193&lt;Tablas!$F$19,"Alto","Muy alto")))))</f>
      </c>
      <c r="CP193" s="3">
        <f>IF($BX193="","",SUM(DU193,DV193))</f>
      </c>
      <c r="CQ193" s="3">
        <f>IF(CP193="","",IF(CP193&lt;Tablas!$C$20,"Nulo",IF(CP193&lt;Tablas!$D$20,"Bajo",IF(CP193&lt;Tablas!$E$20,"Medio",IF(CP193&lt;Tablas!$F$20,"Alto","Muy alto")))))</f>
      </c>
      <c r="CR193" s="3">
        <f>IF($BX193="","",SUM(DW193,DX193,DY193,DZ193))</f>
      </c>
      <c r="CS193" s="3">
        <f>IF(CR193="","",IF(CR193&lt;Tablas!$C$21,"Nulo",IF(CR193&lt;Tablas!$D$21,"Bajo",IF(CR193&lt;Tablas!$E$21,"Medio",IF(CR193&lt;Tablas!$F$21,"Alto","Muy alto")))))</f>
      </c>
      <c r="CT193" s="3">
        <f>IF($BX193="","",SUM(EI193,EJ193,EK193,EL193,EO193,EP193,EQ193,ER193,ES193))</f>
      </c>
      <c r="CU193" s="3">
        <f>IF(CT193="","",IF(CT193&lt;Tablas!$C$22,"Nulo",IF(CT193&lt;Tablas!$D$22,"Bajo",IF(CT193&lt;Tablas!$E$22,"Medio",IF(CT193&lt;Tablas!$F$22,"Alto","Muy alto")))))</f>
      </c>
      <c r="CV193" s="3">
        <f>IF($BX193="","",SUM(ET193,EU193,EV193,EW193,EX193,FU193,FV193,FW193,FX193))</f>
      </c>
      <c r="CW193" s="3">
        <f>IF(CV193="","",IF(CV193&lt;Tablas!$C$23,"Nulo",IF(CV193&lt;Tablas!$D$23,"Bajo",IF(CV193&lt;Tablas!$E$23,"Medio",IF(CV193&lt;Tablas!$F$23,"Alto","Muy alto")))))</f>
      </c>
      <c r="CX193" s="3">
        <f>IF($BX193="","",SUM(FI193,FJ193,FK193,FL193,FM193,FN193,FO193,FP193))</f>
      </c>
      <c r="CY193" s="3">
        <f>IF(CX193="","",IF(CX193&lt;Tablas!$C$24,"Nulo",IF(CX193&lt;Tablas!$D$24,"Bajo",IF(CX193&lt;Tablas!$E$24,"Medio",IF(CX193&lt;Tablas!$F$24,"Alto","Muy alto")))))</f>
      </c>
      <c r="CZ193" s="3">
        <f>IF($BX193="","",SUM(EY193,EZ193,FA193,FB193,FC193,FD193))</f>
      </c>
      <c r="DA193" s="3">
        <f>IF(CZ193="","",IF(CZ193&lt;Tablas!$C$25,"Nulo",IF(CZ193&lt;Tablas!$D$25,"Bajo",IF(CZ193&lt;Tablas!$E$25,"Medio",IF(CZ193&lt;Tablas!$F$25,"Alto","Muy alto")))))</f>
      </c>
      <c r="DB193" s="3">
        <f>IF($BX193="","",SUM(FG193,FH193,FE193,FF193))</f>
      </c>
      <c r="DC193" s="3">
        <f>IF(DB193="","",IF(DB193&lt;Tablas!$C$26,"Nulo",IF(DB193&lt;Tablas!$D$26,"Bajo",IF(DB193&lt;Tablas!$E$26,"Medio",IF(DB193&lt;Tablas!$F$26,"Alto","Muy alto")))))</f>
      </c>
      <c r="DD193" s="3">
        <f>IF($BX193="","",COUNTBLANK(D193:BO193)+IF($B193="Sí",COUNTBLANK(BP193:BS193),0)+IF($C193="Sí",COUNTBLANK(BT193:BW193),0)+IF($B193="",1,0)+IF($C193="",1,0))</f>
      </c>
      <c r="DE193" s="3">
        <f>IF(D193="",0,INDEX(Tablas!$B$4:$B$8,MATCH(D193,Tablas!$A$4:$A$8,0)))</f>
      </c>
      <c r="DF193" s="3">
        <f>IF(E193="",0,INDEX(Tablas!$C$4:$C$8,MATCH(E193,Tablas!$A$4:$A$8,0)))</f>
      </c>
      <c r="DG193" s="3">
        <f>IF(F193="",0,INDEX(Tablas!$C$4:$C$8,MATCH(F193,Tablas!$A$4:$A$8,0)))</f>
      </c>
      <c r="DH193" s="3">
        <f>IF(G193="",0,INDEX(Tablas!$B$4:$B$8,MATCH(G193,Tablas!$A$4:$A$8,0)))</f>
      </c>
      <c r="DI193" s="3">
        <f>IF(H193="",0,INDEX(Tablas!$C$4:$C$8,MATCH(H193,Tablas!$A$4:$A$8,0)))</f>
      </c>
      <c r="DJ193" s="3">
        <f>IF(I193="",0,INDEX(Tablas!$C$4:$C$8,MATCH(I193,Tablas!$A$4:$A$8,0)))</f>
      </c>
      <c r="DK193" s="3">
        <f>IF(J193="",0,INDEX(Tablas!$C$4:$C$8,MATCH(J193,Tablas!$A$4:$A$8,0)))</f>
      </c>
      <c r="DL193" s="3">
        <f>IF(K193="",0,INDEX(Tablas!$C$4:$C$8,MATCH(K193,Tablas!$A$4:$A$8,0)))</f>
      </c>
      <c r="DM193" s="3">
        <f>IF(L193="",0,INDEX(Tablas!$C$4:$C$8,MATCH(L193,Tablas!$A$4:$A$8,0)))</f>
      </c>
      <c r="DN193" s="3">
        <f>IF(M193="",0,INDEX(Tablas!$C$4:$C$8,MATCH(M193,Tablas!$A$4:$A$8,0)))</f>
      </c>
      <c r="DO193" s="3">
        <f>IF(N193="",0,INDEX(Tablas!$C$4:$C$8,MATCH(N193,Tablas!$A$4:$A$8,0)))</f>
      </c>
      <c r="DP193" s="3">
        <f>IF(O193="",0,INDEX(Tablas!$C$4:$C$8,MATCH(O193,Tablas!$A$4:$A$8,0)))</f>
      </c>
      <c r="DQ193" s="3">
        <f>IF(P193="",0,INDEX(Tablas!$C$4:$C$8,MATCH(P193,Tablas!$A$4:$A$8,0)))</f>
      </c>
      <c r="DR193" s="3">
        <f>IF(Q193="",0,INDEX(Tablas!$C$4:$C$8,MATCH(Q193,Tablas!$A$4:$A$8,0)))</f>
      </c>
      <c r="DS193" s="3">
        <f>IF(R193="",0,INDEX(Tablas!$C$4:$C$8,MATCH(R193,Tablas!$A$4:$A$8,0)))</f>
      </c>
      <c r="DT193" s="3">
        <f>IF(S193="",0,INDEX(Tablas!$C$4:$C$8,MATCH(S193,Tablas!$A$4:$A$8,0)))</f>
      </c>
      <c r="DU193" s="3">
        <f>IF(T193="",0,INDEX(Tablas!$C$4:$C$8,MATCH(T193,Tablas!$A$4:$A$8,0)))</f>
      </c>
      <c r="DV193" s="3">
        <f>IF(U193="",0,INDEX(Tablas!$C$4:$C$8,MATCH(U193,Tablas!$A$4:$A$8,0)))</f>
      </c>
      <c r="DW193" s="3">
        <f>IF(V193="",0,INDEX(Tablas!$C$4:$C$8,MATCH(V193,Tablas!$A$4:$A$8,0)))</f>
      </c>
      <c r="DX193" s="3">
        <f>IF(W193="",0,INDEX(Tablas!$C$4:$C$8,MATCH(W193,Tablas!$A$4:$A$8,0)))</f>
      </c>
      <c r="DY193" s="3">
        <f>IF(X193="",0,INDEX(Tablas!$C$4:$C$8,MATCH(X193,Tablas!$A$4:$A$8,0)))</f>
      </c>
      <c r="DZ193" s="3">
        <f>IF(Y193="",0,INDEX(Tablas!$C$4:$C$8,MATCH(Y193,Tablas!$A$4:$A$8,0)))</f>
      </c>
      <c r="EA193" s="3">
        <f>IF(Z193="",0,INDEX(Tablas!$B$4:$B$8,MATCH(Z193,Tablas!$A$4:$A$8,0)))</f>
      </c>
      <c r="EB193" s="3">
        <f>IF(AA193="",0,INDEX(Tablas!$B$4:$B$8,MATCH(AA193,Tablas!$A$4:$A$8,0)))</f>
      </c>
      <c r="EC193" s="3">
        <f>IF(AB193="",0,INDEX(Tablas!$B$4:$B$8,MATCH(AB193,Tablas!$A$4:$A$8,0)))</f>
      </c>
      <c r="ED193" s="3">
        <f>IF(AC193="",0,INDEX(Tablas!$B$4:$B$8,MATCH(AC193,Tablas!$A$4:$A$8,0)))</f>
      </c>
      <c r="EE193" s="3">
        <f>IF(AD193="",0,INDEX(Tablas!$B$4:$B$8,MATCH(AD193,Tablas!$A$4:$A$8,0)))</f>
      </c>
      <c r="EF193" s="3">
        <f>IF(AE193="",0,INDEX(Tablas!$B$4:$B$8,MATCH(AE193,Tablas!$A$4:$A$8,0)))</f>
      </c>
      <c r="EG193" s="3">
        <f>IF(AF193="",0,INDEX(Tablas!$C$4:$C$8,MATCH(AF193,Tablas!$A$4:$A$8,0)))</f>
      </c>
      <c r="EH193" s="3">
        <f>IF(AG193="",0,INDEX(Tablas!$B$4:$B$8,MATCH(AG193,Tablas!$A$4:$A$8,0)))</f>
      </c>
      <c r="EI193" s="3">
        <f>IF(AH193="",0,INDEX(Tablas!$B$4:$B$8,MATCH(AH193,Tablas!$A$4:$A$8,0)))</f>
      </c>
      <c r="EJ193" s="3">
        <f>IF(AI193="",0,INDEX(Tablas!$B$4:$B$8,MATCH(AI193,Tablas!$A$4:$A$8,0)))</f>
      </c>
      <c r="EK193" s="3">
        <f>IF(AJ193="",0,INDEX(Tablas!$B$4:$B$8,MATCH(AJ193,Tablas!$A$4:$A$8,0)))</f>
      </c>
      <c r="EL193" s="3">
        <f>IF(AK193="",0,INDEX(Tablas!$B$4:$B$8,MATCH(AK193,Tablas!$A$4:$A$8,0)))</f>
      </c>
      <c r="EM193" s="3">
        <f>IF(AL193="",0,INDEX(Tablas!$B$4:$B$8,MATCH(AL193,Tablas!$A$4:$A$8,0)))</f>
      </c>
      <c r="EN193" s="3">
        <f>IF(AM193="",0,INDEX(Tablas!$B$4:$B$8,MATCH(AM193,Tablas!$A$4:$A$8,0)))</f>
      </c>
      <c r="EO193" s="3">
        <f>IF(AN193="",0,INDEX(Tablas!$B$4:$B$8,MATCH(AN193,Tablas!$A$4:$A$8,0)))</f>
      </c>
      <c r="EP193" s="3">
        <f>IF(AO193="",0,INDEX(Tablas!$B$4:$B$8,MATCH(AO193,Tablas!$A$4:$A$8,0)))</f>
      </c>
      <c r="EQ193" s="3">
        <f>IF(AP193="",0,INDEX(Tablas!$B$4:$B$8,MATCH(AP193,Tablas!$A$4:$A$8,0)))</f>
      </c>
      <c r="ER193" s="3">
        <f>IF(AQ193="",0,INDEX(Tablas!$B$4:$B$8,MATCH(AQ193,Tablas!$A$4:$A$8,0)))</f>
      </c>
      <c r="ES193" s="3">
        <f>IF(AR193="",0,INDEX(Tablas!$B$4:$B$8,MATCH(AR193,Tablas!$A$4:$A$8,0)))</f>
      </c>
      <c r="ET193" s="3">
        <f>IF(AS193="",0,INDEX(Tablas!$B$4:$B$8,MATCH(AS193,Tablas!$A$4:$A$8,0)))</f>
      </c>
      <c r="EU193" s="3">
        <f>IF(AT193="",0,INDEX(Tablas!$B$4:$B$8,MATCH(AT193,Tablas!$A$4:$A$8,0)))</f>
      </c>
      <c r="EV193" s="3">
        <f>IF(AU193="",0,INDEX(Tablas!$B$4:$B$8,MATCH(AU193,Tablas!$A$4:$A$8,0)))</f>
      </c>
      <c r="EW193" s="3">
        <f>IF(AV193="",0,INDEX(Tablas!$B$4:$B$8,MATCH(AV193,Tablas!$A$4:$A$8,0)))</f>
      </c>
      <c r="EX193" s="3">
        <f>IF(AW193="",0,INDEX(Tablas!$B$4:$B$8,MATCH(AW193,Tablas!$A$4:$A$8,0)))</f>
      </c>
      <c r="EY193" s="3">
        <f>IF(AX193="",0,INDEX(Tablas!$B$4:$B$8,MATCH(AX193,Tablas!$A$4:$A$8,0)))</f>
      </c>
      <c r="EZ193" s="3">
        <f>IF(AY193="",0,INDEX(Tablas!$B$4:$B$8,MATCH(AY193,Tablas!$A$4:$A$8,0)))</f>
      </c>
      <c r="FA193" s="3">
        <f>IF(AZ193="",0,INDEX(Tablas!$B$4:$B$8,MATCH(AZ193,Tablas!$A$4:$A$8,0)))</f>
      </c>
      <c r="FB193" s="3">
        <f>IF(BA193="",0,INDEX(Tablas!$B$4:$B$8,MATCH(BA193,Tablas!$A$4:$A$8,0)))</f>
      </c>
      <c r="FC193" s="3">
        <f>IF(BB193="",0,INDEX(Tablas!$B$4:$B$8,MATCH(BB193,Tablas!$A$4:$A$8,0)))</f>
      </c>
      <c r="FD193" s="3">
        <f>IF(BC193="",0,INDEX(Tablas!$B$4:$B$8,MATCH(BC193,Tablas!$A$4:$A$8,0)))</f>
      </c>
      <c r="FE193" s="3">
        <f>IF(BD193="",0,INDEX(Tablas!$B$4:$B$8,MATCH(BD193,Tablas!$A$4:$A$8,0)))</f>
      </c>
      <c r="FF193" s="3">
        <f>IF(BE193="",0,INDEX(Tablas!$C$4:$C$8,MATCH(BE193,Tablas!$A$4:$A$8,0)))</f>
      </c>
      <c r="FG193" s="3">
        <f>IF(BF193="",0,INDEX(Tablas!$B$4:$B$8,MATCH(BF193,Tablas!$A$4:$A$8,0)))</f>
      </c>
      <c r="FH193" s="3">
        <f>IF(BG193="",0,INDEX(Tablas!$B$4:$B$8,MATCH(BG193,Tablas!$A$4:$A$8,0)))</f>
      </c>
      <c r="FI193" s="3">
        <f>IF(BH193="",0,INDEX(Tablas!$B$4:$B$8,MATCH(BH193,Tablas!$A$4:$A$8,0)))</f>
      </c>
      <c r="FJ193" s="3">
        <f>IF(BI193="",0,INDEX(Tablas!$C$4:$C$8,MATCH(BI193,Tablas!$A$4:$A$8,0)))</f>
      </c>
      <c r="FK193" s="3">
        <f>IF(BJ193="",0,INDEX(Tablas!$C$4:$C$8,MATCH(BJ193,Tablas!$A$4:$A$8,0)))</f>
      </c>
      <c r="FL193" s="3">
        <f>IF(BK193="",0,INDEX(Tablas!$C$4:$C$8,MATCH(BK193,Tablas!$A$4:$A$8,0)))</f>
      </c>
      <c r="FM193" s="3">
        <f>IF(BL193="",0,INDEX(Tablas!$C$4:$C$8,MATCH(BL193,Tablas!$A$4:$A$8,0)))</f>
      </c>
      <c r="FN193" s="3">
        <f>IF(BM193="",0,INDEX(Tablas!$C$4:$C$8,MATCH(BM193,Tablas!$A$4:$A$8,0)))</f>
      </c>
      <c r="FO193" s="3">
        <f>IF(BN193="",0,INDEX(Tablas!$C$4:$C$8,MATCH(BN193,Tablas!$A$4:$A$8,0)))</f>
      </c>
      <c r="FP193" s="3">
        <f>IF(BO193="",0,INDEX(Tablas!$C$4:$C$8,MATCH(BO193,Tablas!$A$4:$A$8,0)))</f>
      </c>
      <c r="FQ193" s="3">
        <f>IF(OR($B193&lt;&gt;"Sí",BP193=""),0,INDEX(Tablas!$C$4:$C$8,MATCH(BP193,Tablas!$A$4:$A$8,0)))</f>
      </c>
      <c r="FR193" s="3">
        <f>IF(OR($B193&lt;&gt;"Sí",BQ193=""),0,INDEX(Tablas!$C$4:$C$8,MATCH(BQ193,Tablas!$A$4:$A$8,0)))</f>
      </c>
      <c r="FS193" s="3">
        <f>IF(OR($B193&lt;&gt;"Sí",BR193=""),0,INDEX(Tablas!$C$4:$C$8,MATCH(BR193,Tablas!$A$4:$A$8,0)))</f>
      </c>
      <c r="FT193" s="3">
        <f>IF(OR($B193&lt;&gt;"Sí",BS193=""),0,INDEX(Tablas!$C$4:$C$8,MATCH(BS193,Tablas!$A$4:$A$8,0)))</f>
      </c>
      <c r="FU193" s="3">
        <f>IF(OR($C193&lt;&gt;"Sí",BT193=""),0,INDEX(Tablas!$C$4:$C$8,MATCH(BT193,Tablas!$A$4:$A$8,0)))</f>
      </c>
      <c r="FV193" s="3">
        <f>IF(OR($C193&lt;&gt;"Sí",BU193=""),0,INDEX(Tablas!$C$4:$C$8,MATCH(BU193,Tablas!$A$4:$A$8,0)))</f>
      </c>
      <c r="FW193" s="3">
        <f>IF(OR($C193&lt;&gt;"Sí",BV193=""),0,INDEX(Tablas!$C$4:$C$8,MATCH(BV193,Tablas!$A$4:$A$8,0)))</f>
      </c>
      <c r="FX193" s="3">
        <f>IF(OR($C193&lt;&gt;"Sí",BW193=""),0,INDEX(Tablas!$C$4:$C$8,MATCH(BW193,Tablas!$A$4:$A$8,0)))</f>
      </c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6">
        <f>IF(COUNTA($A194:$BW194)=0,"",SUM(DE194:FX194))</f>
      </c>
      <c r="BY194" s="6">
        <f>IF(BX194="","",IF(BX194&lt;Tablas!$C$11,"Nulo",IF(BX194&lt;Tablas!$D$11,"Bajo",IF(BX194&lt;Tablas!$E$11,"Medio",IF(BX194&lt;Tablas!$F$11,"Alto","Muy alto")))))</f>
      </c>
      <c r="BZ194" s="3">
        <f>IF($BX194="","",SUM(DE194,DG194,DF194,DH194,DI194))</f>
      </c>
      <c r="CA194" s="3">
        <f>IF(BZ194="","",IF(BZ194&lt;Tablas!$C$12,"Nulo",IF(BZ194&lt;Tablas!$D$12,"Bajo",IF(BZ194&lt;Tablas!$E$12,"Medio",IF(BZ194&lt;Tablas!$F$12,"Alto","Muy alto")))))</f>
      </c>
      <c r="CB194" s="3">
        <f>IF($BX194="","",SUM(DJ194,DP194,DK194,DL194,DM194,DN194,DO194,FQ194,FR194,FS194,FT194,DQ194,DR194,DS194,DT194,EC194,ED194,EE194,EF194,EA194,EB194,EG194,EH194,EM194,EN194))</f>
      </c>
      <c r="CC194" s="3">
        <f>IF(CB194="","",IF(CB194&lt;Tablas!$C$13,"Nulo",IF(CB194&lt;Tablas!$D$13,"Bajo",IF(CB194&lt;Tablas!$E$13,"Medio",IF(CB194&lt;Tablas!$F$13,"Alto","Muy alto")))))</f>
      </c>
      <c r="CD194" s="3">
        <f>IF($BX194="","",SUM(DU194,DV194,DW194,DX194,DY194,DZ194))</f>
      </c>
      <c r="CE194" s="3">
        <f>IF(CD194="","",IF(CD194&lt;Tablas!$C$14,"Nulo",IF(CD194&lt;Tablas!$D$14,"Bajo",IF(CD194&lt;Tablas!$E$14,"Medio",IF(CD194&lt;Tablas!$F$14,"Alto","Muy alto")))))</f>
      </c>
      <c r="CF194" s="3">
        <f>IF($BX194="","",SUM(EI194,EJ194,EK194,EL194,EO194,EP194,EQ194,ER194,ES194,ET194,EU194,EV194,EW194,EX194,FU194,FV194,FW194,FX194,FI194,FJ194,FK194,FL194,FM194,FN194,FO194,FP194))</f>
      </c>
      <c r="CG194" s="3">
        <f>IF(CF194="","",IF(CF194&lt;Tablas!$C$15,"Nulo",IF(CF194&lt;Tablas!$D$15,"Bajo",IF(CF194&lt;Tablas!$E$15,"Medio",IF(CF194&lt;Tablas!$F$15,"Alto","Muy alto")))))</f>
      </c>
      <c r="CH194" s="3">
        <f>IF($BX194="","",SUM(EY194,EZ194,FA194,FB194,FC194,FD194,FG194,FH194,FE194,FF194))</f>
      </c>
      <c r="CI194" s="3">
        <f>IF(CH194="","",IF(CH194&lt;Tablas!$C$16,"Nulo",IF(CH194&lt;Tablas!$D$16,"Bajo",IF(CH194&lt;Tablas!$E$16,"Medio",IF(CH194&lt;Tablas!$F$16,"Alto","Muy alto")))))</f>
      </c>
      <c r="CJ194" s="3">
        <f>IF($BX194="","",SUM(DE194,DG194,DF194,DH194,DI194))</f>
      </c>
      <c r="CK194" s="3">
        <f>IF(CJ194="","",IF(CJ194&lt;Tablas!$C$17,"Nulo",IF(CJ194&lt;Tablas!$D$17,"Bajo",IF(CJ194&lt;Tablas!$E$17,"Medio",IF(CJ194&lt;Tablas!$F$17,"Alto","Muy alto")))))</f>
      </c>
      <c r="CL194" s="3">
        <f>IF($BX194="","",SUM(DJ194,DP194,DK194,DL194,DM194,DN194,DO194,FQ194,FR194,FS194,FT194,DQ194,DR194,DS194,DT194))</f>
      </c>
      <c r="CM194" s="3">
        <f>IF(CL194="","",IF(CL194&lt;Tablas!$C$18,"Nulo",IF(CL194&lt;Tablas!$D$18,"Bajo",IF(CL194&lt;Tablas!$E$18,"Medio",IF(CL194&lt;Tablas!$F$18,"Alto","Muy alto")))))</f>
      </c>
      <c r="CN194" s="3">
        <f>IF($BX194="","",SUM(EC194,ED194,EE194,EF194,EA194,EB194,EG194,EH194,EM194,EN194))</f>
      </c>
      <c r="CO194" s="3">
        <f>IF(CN194="","",IF(CN194&lt;Tablas!$C$19,"Nulo",IF(CN194&lt;Tablas!$D$19,"Bajo",IF(CN194&lt;Tablas!$E$19,"Medio",IF(CN194&lt;Tablas!$F$19,"Alto","Muy alto")))))</f>
      </c>
      <c r="CP194" s="3">
        <f>IF($BX194="","",SUM(DU194,DV194))</f>
      </c>
      <c r="CQ194" s="3">
        <f>IF(CP194="","",IF(CP194&lt;Tablas!$C$20,"Nulo",IF(CP194&lt;Tablas!$D$20,"Bajo",IF(CP194&lt;Tablas!$E$20,"Medio",IF(CP194&lt;Tablas!$F$20,"Alto","Muy alto")))))</f>
      </c>
      <c r="CR194" s="3">
        <f>IF($BX194="","",SUM(DW194,DX194,DY194,DZ194))</f>
      </c>
      <c r="CS194" s="3">
        <f>IF(CR194="","",IF(CR194&lt;Tablas!$C$21,"Nulo",IF(CR194&lt;Tablas!$D$21,"Bajo",IF(CR194&lt;Tablas!$E$21,"Medio",IF(CR194&lt;Tablas!$F$21,"Alto","Muy alto")))))</f>
      </c>
      <c r="CT194" s="3">
        <f>IF($BX194="","",SUM(EI194,EJ194,EK194,EL194,EO194,EP194,EQ194,ER194,ES194))</f>
      </c>
      <c r="CU194" s="3">
        <f>IF(CT194="","",IF(CT194&lt;Tablas!$C$22,"Nulo",IF(CT194&lt;Tablas!$D$22,"Bajo",IF(CT194&lt;Tablas!$E$22,"Medio",IF(CT194&lt;Tablas!$F$22,"Alto","Muy alto")))))</f>
      </c>
      <c r="CV194" s="3">
        <f>IF($BX194="","",SUM(ET194,EU194,EV194,EW194,EX194,FU194,FV194,FW194,FX194))</f>
      </c>
      <c r="CW194" s="3">
        <f>IF(CV194="","",IF(CV194&lt;Tablas!$C$23,"Nulo",IF(CV194&lt;Tablas!$D$23,"Bajo",IF(CV194&lt;Tablas!$E$23,"Medio",IF(CV194&lt;Tablas!$F$23,"Alto","Muy alto")))))</f>
      </c>
      <c r="CX194" s="3">
        <f>IF($BX194="","",SUM(FI194,FJ194,FK194,FL194,FM194,FN194,FO194,FP194))</f>
      </c>
      <c r="CY194" s="3">
        <f>IF(CX194="","",IF(CX194&lt;Tablas!$C$24,"Nulo",IF(CX194&lt;Tablas!$D$24,"Bajo",IF(CX194&lt;Tablas!$E$24,"Medio",IF(CX194&lt;Tablas!$F$24,"Alto","Muy alto")))))</f>
      </c>
      <c r="CZ194" s="3">
        <f>IF($BX194="","",SUM(EY194,EZ194,FA194,FB194,FC194,FD194))</f>
      </c>
      <c r="DA194" s="3">
        <f>IF(CZ194="","",IF(CZ194&lt;Tablas!$C$25,"Nulo",IF(CZ194&lt;Tablas!$D$25,"Bajo",IF(CZ194&lt;Tablas!$E$25,"Medio",IF(CZ194&lt;Tablas!$F$25,"Alto","Muy alto")))))</f>
      </c>
      <c r="DB194" s="3">
        <f>IF($BX194="","",SUM(FG194,FH194,FE194,FF194))</f>
      </c>
      <c r="DC194" s="3">
        <f>IF(DB194="","",IF(DB194&lt;Tablas!$C$26,"Nulo",IF(DB194&lt;Tablas!$D$26,"Bajo",IF(DB194&lt;Tablas!$E$26,"Medio",IF(DB194&lt;Tablas!$F$26,"Alto","Muy alto")))))</f>
      </c>
      <c r="DD194" s="3">
        <f>IF($BX194="","",COUNTBLANK(D194:BO194)+IF($B194="Sí",COUNTBLANK(BP194:BS194),0)+IF($C194="Sí",COUNTBLANK(BT194:BW194),0)+IF($B194="",1,0)+IF($C194="",1,0))</f>
      </c>
      <c r="DE194" s="3">
        <f>IF(D194="",0,INDEX(Tablas!$B$4:$B$8,MATCH(D194,Tablas!$A$4:$A$8,0)))</f>
      </c>
      <c r="DF194" s="3">
        <f>IF(E194="",0,INDEX(Tablas!$C$4:$C$8,MATCH(E194,Tablas!$A$4:$A$8,0)))</f>
      </c>
      <c r="DG194" s="3">
        <f>IF(F194="",0,INDEX(Tablas!$C$4:$C$8,MATCH(F194,Tablas!$A$4:$A$8,0)))</f>
      </c>
      <c r="DH194" s="3">
        <f>IF(G194="",0,INDEX(Tablas!$B$4:$B$8,MATCH(G194,Tablas!$A$4:$A$8,0)))</f>
      </c>
      <c r="DI194" s="3">
        <f>IF(H194="",0,INDEX(Tablas!$C$4:$C$8,MATCH(H194,Tablas!$A$4:$A$8,0)))</f>
      </c>
      <c r="DJ194" s="3">
        <f>IF(I194="",0,INDEX(Tablas!$C$4:$C$8,MATCH(I194,Tablas!$A$4:$A$8,0)))</f>
      </c>
      <c r="DK194" s="3">
        <f>IF(J194="",0,INDEX(Tablas!$C$4:$C$8,MATCH(J194,Tablas!$A$4:$A$8,0)))</f>
      </c>
      <c r="DL194" s="3">
        <f>IF(K194="",0,INDEX(Tablas!$C$4:$C$8,MATCH(K194,Tablas!$A$4:$A$8,0)))</f>
      </c>
      <c r="DM194" s="3">
        <f>IF(L194="",0,INDEX(Tablas!$C$4:$C$8,MATCH(L194,Tablas!$A$4:$A$8,0)))</f>
      </c>
      <c r="DN194" s="3">
        <f>IF(M194="",0,INDEX(Tablas!$C$4:$C$8,MATCH(M194,Tablas!$A$4:$A$8,0)))</f>
      </c>
      <c r="DO194" s="3">
        <f>IF(N194="",0,INDEX(Tablas!$C$4:$C$8,MATCH(N194,Tablas!$A$4:$A$8,0)))</f>
      </c>
      <c r="DP194" s="3">
        <f>IF(O194="",0,INDEX(Tablas!$C$4:$C$8,MATCH(O194,Tablas!$A$4:$A$8,0)))</f>
      </c>
      <c r="DQ194" s="3">
        <f>IF(P194="",0,INDEX(Tablas!$C$4:$C$8,MATCH(P194,Tablas!$A$4:$A$8,0)))</f>
      </c>
      <c r="DR194" s="3">
        <f>IF(Q194="",0,INDEX(Tablas!$C$4:$C$8,MATCH(Q194,Tablas!$A$4:$A$8,0)))</f>
      </c>
      <c r="DS194" s="3">
        <f>IF(R194="",0,INDEX(Tablas!$C$4:$C$8,MATCH(R194,Tablas!$A$4:$A$8,0)))</f>
      </c>
      <c r="DT194" s="3">
        <f>IF(S194="",0,INDEX(Tablas!$C$4:$C$8,MATCH(S194,Tablas!$A$4:$A$8,0)))</f>
      </c>
      <c r="DU194" s="3">
        <f>IF(T194="",0,INDEX(Tablas!$C$4:$C$8,MATCH(T194,Tablas!$A$4:$A$8,0)))</f>
      </c>
      <c r="DV194" s="3">
        <f>IF(U194="",0,INDEX(Tablas!$C$4:$C$8,MATCH(U194,Tablas!$A$4:$A$8,0)))</f>
      </c>
      <c r="DW194" s="3">
        <f>IF(V194="",0,INDEX(Tablas!$C$4:$C$8,MATCH(V194,Tablas!$A$4:$A$8,0)))</f>
      </c>
      <c r="DX194" s="3">
        <f>IF(W194="",0,INDEX(Tablas!$C$4:$C$8,MATCH(W194,Tablas!$A$4:$A$8,0)))</f>
      </c>
      <c r="DY194" s="3">
        <f>IF(X194="",0,INDEX(Tablas!$C$4:$C$8,MATCH(X194,Tablas!$A$4:$A$8,0)))</f>
      </c>
      <c r="DZ194" s="3">
        <f>IF(Y194="",0,INDEX(Tablas!$C$4:$C$8,MATCH(Y194,Tablas!$A$4:$A$8,0)))</f>
      </c>
      <c r="EA194" s="3">
        <f>IF(Z194="",0,INDEX(Tablas!$B$4:$B$8,MATCH(Z194,Tablas!$A$4:$A$8,0)))</f>
      </c>
      <c r="EB194" s="3">
        <f>IF(AA194="",0,INDEX(Tablas!$B$4:$B$8,MATCH(AA194,Tablas!$A$4:$A$8,0)))</f>
      </c>
      <c r="EC194" s="3">
        <f>IF(AB194="",0,INDEX(Tablas!$B$4:$B$8,MATCH(AB194,Tablas!$A$4:$A$8,0)))</f>
      </c>
      <c r="ED194" s="3">
        <f>IF(AC194="",0,INDEX(Tablas!$B$4:$B$8,MATCH(AC194,Tablas!$A$4:$A$8,0)))</f>
      </c>
      <c r="EE194" s="3">
        <f>IF(AD194="",0,INDEX(Tablas!$B$4:$B$8,MATCH(AD194,Tablas!$A$4:$A$8,0)))</f>
      </c>
      <c r="EF194" s="3">
        <f>IF(AE194="",0,INDEX(Tablas!$B$4:$B$8,MATCH(AE194,Tablas!$A$4:$A$8,0)))</f>
      </c>
      <c r="EG194" s="3">
        <f>IF(AF194="",0,INDEX(Tablas!$C$4:$C$8,MATCH(AF194,Tablas!$A$4:$A$8,0)))</f>
      </c>
      <c r="EH194" s="3">
        <f>IF(AG194="",0,INDEX(Tablas!$B$4:$B$8,MATCH(AG194,Tablas!$A$4:$A$8,0)))</f>
      </c>
      <c r="EI194" s="3">
        <f>IF(AH194="",0,INDEX(Tablas!$B$4:$B$8,MATCH(AH194,Tablas!$A$4:$A$8,0)))</f>
      </c>
      <c r="EJ194" s="3">
        <f>IF(AI194="",0,INDEX(Tablas!$B$4:$B$8,MATCH(AI194,Tablas!$A$4:$A$8,0)))</f>
      </c>
      <c r="EK194" s="3">
        <f>IF(AJ194="",0,INDEX(Tablas!$B$4:$B$8,MATCH(AJ194,Tablas!$A$4:$A$8,0)))</f>
      </c>
      <c r="EL194" s="3">
        <f>IF(AK194="",0,INDEX(Tablas!$B$4:$B$8,MATCH(AK194,Tablas!$A$4:$A$8,0)))</f>
      </c>
      <c r="EM194" s="3">
        <f>IF(AL194="",0,INDEX(Tablas!$B$4:$B$8,MATCH(AL194,Tablas!$A$4:$A$8,0)))</f>
      </c>
      <c r="EN194" s="3">
        <f>IF(AM194="",0,INDEX(Tablas!$B$4:$B$8,MATCH(AM194,Tablas!$A$4:$A$8,0)))</f>
      </c>
      <c r="EO194" s="3">
        <f>IF(AN194="",0,INDEX(Tablas!$B$4:$B$8,MATCH(AN194,Tablas!$A$4:$A$8,0)))</f>
      </c>
      <c r="EP194" s="3">
        <f>IF(AO194="",0,INDEX(Tablas!$B$4:$B$8,MATCH(AO194,Tablas!$A$4:$A$8,0)))</f>
      </c>
      <c r="EQ194" s="3">
        <f>IF(AP194="",0,INDEX(Tablas!$B$4:$B$8,MATCH(AP194,Tablas!$A$4:$A$8,0)))</f>
      </c>
      <c r="ER194" s="3">
        <f>IF(AQ194="",0,INDEX(Tablas!$B$4:$B$8,MATCH(AQ194,Tablas!$A$4:$A$8,0)))</f>
      </c>
      <c r="ES194" s="3">
        <f>IF(AR194="",0,INDEX(Tablas!$B$4:$B$8,MATCH(AR194,Tablas!$A$4:$A$8,0)))</f>
      </c>
      <c r="ET194" s="3">
        <f>IF(AS194="",0,INDEX(Tablas!$B$4:$B$8,MATCH(AS194,Tablas!$A$4:$A$8,0)))</f>
      </c>
      <c r="EU194" s="3">
        <f>IF(AT194="",0,INDEX(Tablas!$B$4:$B$8,MATCH(AT194,Tablas!$A$4:$A$8,0)))</f>
      </c>
      <c r="EV194" s="3">
        <f>IF(AU194="",0,INDEX(Tablas!$B$4:$B$8,MATCH(AU194,Tablas!$A$4:$A$8,0)))</f>
      </c>
      <c r="EW194" s="3">
        <f>IF(AV194="",0,INDEX(Tablas!$B$4:$B$8,MATCH(AV194,Tablas!$A$4:$A$8,0)))</f>
      </c>
      <c r="EX194" s="3">
        <f>IF(AW194="",0,INDEX(Tablas!$B$4:$B$8,MATCH(AW194,Tablas!$A$4:$A$8,0)))</f>
      </c>
      <c r="EY194" s="3">
        <f>IF(AX194="",0,INDEX(Tablas!$B$4:$B$8,MATCH(AX194,Tablas!$A$4:$A$8,0)))</f>
      </c>
      <c r="EZ194" s="3">
        <f>IF(AY194="",0,INDEX(Tablas!$B$4:$B$8,MATCH(AY194,Tablas!$A$4:$A$8,0)))</f>
      </c>
      <c r="FA194" s="3">
        <f>IF(AZ194="",0,INDEX(Tablas!$B$4:$B$8,MATCH(AZ194,Tablas!$A$4:$A$8,0)))</f>
      </c>
      <c r="FB194" s="3">
        <f>IF(BA194="",0,INDEX(Tablas!$B$4:$B$8,MATCH(BA194,Tablas!$A$4:$A$8,0)))</f>
      </c>
      <c r="FC194" s="3">
        <f>IF(BB194="",0,INDEX(Tablas!$B$4:$B$8,MATCH(BB194,Tablas!$A$4:$A$8,0)))</f>
      </c>
      <c r="FD194" s="3">
        <f>IF(BC194="",0,INDEX(Tablas!$B$4:$B$8,MATCH(BC194,Tablas!$A$4:$A$8,0)))</f>
      </c>
      <c r="FE194" s="3">
        <f>IF(BD194="",0,INDEX(Tablas!$B$4:$B$8,MATCH(BD194,Tablas!$A$4:$A$8,0)))</f>
      </c>
      <c r="FF194" s="3">
        <f>IF(BE194="",0,INDEX(Tablas!$C$4:$C$8,MATCH(BE194,Tablas!$A$4:$A$8,0)))</f>
      </c>
      <c r="FG194" s="3">
        <f>IF(BF194="",0,INDEX(Tablas!$B$4:$B$8,MATCH(BF194,Tablas!$A$4:$A$8,0)))</f>
      </c>
      <c r="FH194" s="3">
        <f>IF(BG194="",0,INDEX(Tablas!$B$4:$B$8,MATCH(BG194,Tablas!$A$4:$A$8,0)))</f>
      </c>
      <c r="FI194" s="3">
        <f>IF(BH194="",0,INDEX(Tablas!$B$4:$B$8,MATCH(BH194,Tablas!$A$4:$A$8,0)))</f>
      </c>
      <c r="FJ194" s="3">
        <f>IF(BI194="",0,INDEX(Tablas!$C$4:$C$8,MATCH(BI194,Tablas!$A$4:$A$8,0)))</f>
      </c>
      <c r="FK194" s="3">
        <f>IF(BJ194="",0,INDEX(Tablas!$C$4:$C$8,MATCH(BJ194,Tablas!$A$4:$A$8,0)))</f>
      </c>
      <c r="FL194" s="3">
        <f>IF(BK194="",0,INDEX(Tablas!$C$4:$C$8,MATCH(BK194,Tablas!$A$4:$A$8,0)))</f>
      </c>
      <c r="FM194" s="3">
        <f>IF(BL194="",0,INDEX(Tablas!$C$4:$C$8,MATCH(BL194,Tablas!$A$4:$A$8,0)))</f>
      </c>
      <c r="FN194" s="3">
        <f>IF(BM194="",0,INDEX(Tablas!$C$4:$C$8,MATCH(BM194,Tablas!$A$4:$A$8,0)))</f>
      </c>
      <c r="FO194" s="3">
        <f>IF(BN194="",0,INDEX(Tablas!$C$4:$C$8,MATCH(BN194,Tablas!$A$4:$A$8,0)))</f>
      </c>
      <c r="FP194" s="3">
        <f>IF(BO194="",0,INDEX(Tablas!$C$4:$C$8,MATCH(BO194,Tablas!$A$4:$A$8,0)))</f>
      </c>
      <c r="FQ194" s="3">
        <f>IF(OR($B194&lt;&gt;"Sí",BP194=""),0,INDEX(Tablas!$C$4:$C$8,MATCH(BP194,Tablas!$A$4:$A$8,0)))</f>
      </c>
      <c r="FR194" s="3">
        <f>IF(OR($B194&lt;&gt;"Sí",BQ194=""),0,INDEX(Tablas!$C$4:$C$8,MATCH(BQ194,Tablas!$A$4:$A$8,0)))</f>
      </c>
      <c r="FS194" s="3">
        <f>IF(OR($B194&lt;&gt;"Sí",BR194=""),0,INDEX(Tablas!$C$4:$C$8,MATCH(BR194,Tablas!$A$4:$A$8,0)))</f>
      </c>
      <c r="FT194" s="3">
        <f>IF(OR($B194&lt;&gt;"Sí",BS194=""),0,INDEX(Tablas!$C$4:$C$8,MATCH(BS194,Tablas!$A$4:$A$8,0)))</f>
      </c>
      <c r="FU194" s="3">
        <f>IF(OR($C194&lt;&gt;"Sí",BT194=""),0,INDEX(Tablas!$C$4:$C$8,MATCH(BT194,Tablas!$A$4:$A$8,0)))</f>
      </c>
      <c r="FV194" s="3">
        <f>IF(OR($C194&lt;&gt;"Sí",BU194=""),0,INDEX(Tablas!$C$4:$C$8,MATCH(BU194,Tablas!$A$4:$A$8,0)))</f>
      </c>
      <c r="FW194" s="3">
        <f>IF(OR($C194&lt;&gt;"Sí",BV194=""),0,INDEX(Tablas!$C$4:$C$8,MATCH(BV194,Tablas!$A$4:$A$8,0)))</f>
      </c>
      <c r="FX194" s="3">
        <f>IF(OR($C194&lt;&gt;"Sí",BW194=""),0,INDEX(Tablas!$C$4:$C$8,MATCH(BW194,Tablas!$A$4:$A$8,0)))</f>
      </c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6">
        <f>IF(COUNTA($A195:$BW195)=0,"",SUM(DE195:FX195))</f>
      </c>
      <c r="BY195" s="6">
        <f>IF(BX195="","",IF(BX195&lt;Tablas!$C$11,"Nulo",IF(BX195&lt;Tablas!$D$11,"Bajo",IF(BX195&lt;Tablas!$E$11,"Medio",IF(BX195&lt;Tablas!$F$11,"Alto","Muy alto")))))</f>
      </c>
      <c r="BZ195" s="3">
        <f>IF($BX195="","",SUM(DE195,DG195,DF195,DH195,DI195))</f>
      </c>
      <c r="CA195" s="3">
        <f>IF(BZ195="","",IF(BZ195&lt;Tablas!$C$12,"Nulo",IF(BZ195&lt;Tablas!$D$12,"Bajo",IF(BZ195&lt;Tablas!$E$12,"Medio",IF(BZ195&lt;Tablas!$F$12,"Alto","Muy alto")))))</f>
      </c>
      <c r="CB195" s="3">
        <f>IF($BX195="","",SUM(DJ195,DP195,DK195,DL195,DM195,DN195,DO195,FQ195,FR195,FS195,FT195,DQ195,DR195,DS195,DT195,EC195,ED195,EE195,EF195,EA195,EB195,EG195,EH195,EM195,EN195))</f>
      </c>
      <c r="CC195" s="3">
        <f>IF(CB195="","",IF(CB195&lt;Tablas!$C$13,"Nulo",IF(CB195&lt;Tablas!$D$13,"Bajo",IF(CB195&lt;Tablas!$E$13,"Medio",IF(CB195&lt;Tablas!$F$13,"Alto","Muy alto")))))</f>
      </c>
      <c r="CD195" s="3">
        <f>IF($BX195="","",SUM(DU195,DV195,DW195,DX195,DY195,DZ195))</f>
      </c>
      <c r="CE195" s="3">
        <f>IF(CD195="","",IF(CD195&lt;Tablas!$C$14,"Nulo",IF(CD195&lt;Tablas!$D$14,"Bajo",IF(CD195&lt;Tablas!$E$14,"Medio",IF(CD195&lt;Tablas!$F$14,"Alto","Muy alto")))))</f>
      </c>
      <c r="CF195" s="3">
        <f>IF($BX195="","",SUM(EI195,EJ195,EK195,EL195,EO195,EP195,EQ195,ER195,ES195,ET195,EU195,EV195,EW195,EX195,FU195,FV195,FW195,FX195,FI195,FJ195,FK195,FL195,FM195,FN195,FO195,FP195))</f>
      </c>
      <c r="CG195" s="3">
        <f>IF(CF195="","",IF(CF195&lt;Tablas!$C$15,"Nulo",IF(CF195&lt;Tablas!$D$15,"Bajo",IF(CF195&lt;Tablas!$E$15,"Medio",IF(CF195&lt;Tablas!$F$15,"Alto","Muy alto")))))</f>
      </c>
      <c r="CH195" s="3">
        <f>IF($BX195="","",SUM(EY195,EZ195,FA195,FB195,FC195,FD195,FG195,FH195,FE195,FF195))</f>
      </c>
      <c r="CI195" s="3">
        <f>IF(CH195="","",IF(CH195&lt;Tablas!$C$16,"Nulo",IF(CH195&lt;Tablas!$D$16,"Bajo",IF(CH195&lt;Tablas!$E$16,"Medio",IF(CH195&lt;Tablas!$F$16,"Alto","Muy alto")))))</f>
      </c>
      <c r="CJ195" s="3">
        <f>IF($BX195="","",SUM(DE195,DG195,DF195,DH195,DI195))</f>
      </c>
      <c r="CK195" s="3">
        <f>IF(CJ195="","",IF(CJ195&lt;Tablas!$C$17,"Nulo",IF(CJ195&lt;Tablas!$D$17,"Bajo",IF(CJ195&lt;Tablas!$E$17,"Medio",IF(CJ195&lt;Tablas!$F$17,"Alto","Muy alto")))))</f>
      </c>
      <c r="CL195" s="3">
        <f>IF($BX195="","",SUM(DJ195,DP195,DK195,DL195,DM195,DN195,DO195,FQ195,FR195,FS195,FT195,DQ195,DR195,DS195,DT195))</f>
      </c>
      <c r="CM195" s="3">
        <f>IF(CL195="","",IF(CL195&lt;Tablas!$C$18,"Nulo",IF(CL195&lt;Tablas!$D$18,"Bajo",IF(CL195&lt;Tablas!$E$18,"Medio",IF(CL195&lt;Tablas!$F$18,"Alto","Muy alto")))))</f>
      </c>
      <c r="CN195" s="3">
        <f>IF($BX195="","",SUM(EC195,ED195,EE195,EF195,EA195,EB195,EG195,EH195,EM195,EN195))</f>
      </c>
      <c r="CO195" s="3">
        <f>IF(CN195="","",IF(CN195&lt;Tablas!$C$19,"Nulo",IF(CN195&lt;Tablas!$D$19,"Bajo",IF(CN195&lt;Tablas!$E$19,"Medio",IF(CN195&lt;Tablas!$F$19,"Alto","Muy alto")))))</f>
      </c>
      <c r="CP195" s="3">
        <f>IF($BX195="","",SUM(DU195,DV195))</f>
      </c>
      <c r="CQ195" s="3">
        <f>IF(CP195="","",IF(CP195&lt;Tablas!$C$20,"Nulo",IF(CP195&lt;Tablas!$D$20,"Bajo",IF(CP195&lt;Tablas!$E$20,"Medio",IF(CP195&lt;Tablas!$F$20,"Alto","Muy alto")))))</f>
      </c>
      <c r="CR195" s="3">
        <f>IF($BX195="","",SUM(DW195,DX195,DY195,DZ195))</f>
      </c>
      <c r="CS195" s="3">
        <f>IF(CR195="","",IF(CR195&lt;Tablas!$C$21,"Nulo",IF(CR195&lt;Tablas!$D$21,"Bajo",IF(CR195&lt;Tablas!$E$21,"Medio",IF(CR195&lt;Tablas!$F$21,"Alto","Muy alto")))))</f>
      </c>
      <c r="CT195" s="3">
        <f>IF($BX195="","",SUM(EI195,EJ195,EK195,EL195,EO195,EP195,EQ195,ER195,ES195))</f>
      </c>
      <c r="CU195" s="3">
        <f>IF(CT195="","",IF(CT195&lt;Tablas!$C$22,"Nulo",IF(CT195&lt;Tablas!$D$22,"Bajo",IF(CT195&lt;Tablas!$E$22,"Medio",IF(CT195&lt;Tablas!$F$22,"Alto","Muy alto")))))</f>
      </c>
      <c r="CV195" s="3">
        <f>IF($BX195="","",SUM(ET195,EU195,EV195,EW195,EX195,FU195,FV195,FW195,FX195))</f>
      </c>
      <c r="CW195" s="3">
        <f>IF(CV195="","",IF(CV195&lt;Tablas!$C$23,"Nulo",IF(CV195&lt;Tablas!$D$23,"Bajo",IF(CV195&lt;Tablas!$E$23,"Medio",IF(CV195&lt;Tablas!$F$23,"Alto","Muy alto")))))</f>
      </c>
      <c r="CX195" s="3">
        <f>IF($BX195="","",SUM(FI195,FJ195,FK195,FL195,FM195,FN195,FO195,FP195))</f>
      </c>
      <c r="CY195" s="3">
        <f>IF(CX195="","",IF(CX195&lt;Tablas!$C$24,"Nulo",IF(CX195&lt;Tablas!$D$24,"Bajo",IF(CX195&lt;Tablas!$E$24,"Medio",IF(CX195&lt;Tablas!$F$24,"Alto","Muy alto")))))</f>
      </c>
      <c r="CZ195" s="3">
        <f>IF($BX195="","",SUM(EY195,EZ195,FA195,FB195,FC195,FD195))</f>
      </c>
      <c r="DA195" s="3">
        <f>IF(CZ195="","",IF(CZ195&lt;Tablas!$C$25,"Nulo",IF(CZ195&lt;Tablas!$D$25,"Bajo",IF(CZ195&lt;Tablas!$E$25,"Medio",IF(CZ195&lt;Tablas!$F$25,"Alto","Muy alto")))))</f>
      </c>
      <c r="DB195" s="3">
        <f>IF($BX195="","",SUM(FG195,FH195,FE195,FF195))</f>
      </c>
      <c r="DC195" s="3">
        <f>IF(DB195="","",IF(DB195&lt;Tablas!$C$26,"Nulo",IF(DB195&lt;Tablas!$D$26,"Bajo",IF(DB195&lt;Tablas!$E$26,"Medio",IF(DB195&lt;Tablas!$F$26,"Alto","Muy alto")))))</f>
      </c>
      <c r="DD195" s="3">
        <f>IF($BX195="","",COUNTBLANK(D195:BO195)+IF($B195="Sí",COUNTBLANK(BP195:BS195),0)+IF($C195="Sí",COUNTBLANK(BT195:BW195),0)+IF($B195="",1,0)+IF($C195="",1,0))</f>
      </c>
      <c r="DE195" s="3">
        <f>IF(D195="",0,INDEX(Tablas!$B$4:$B$8,MATCH(D195,Tablas!$A$4:$A$8,0)))</f>
      </c>
      <c r="DF195" s="3">
        <f>IF(E195="",0,INDEX(Tablas!$C$4:$C$8,MATCH(E195,Tablas!$A$4:$A$8,0)))</f>
      </c>
      <c r="DG195" s="3">
        <f>IF(F195="",0,INDEX(Tablas!$C$4:$C$8,MATCH(F195,Tablas!$A$4:$A$8,0)))</f>
      </c>
      <c r="DH195" s="3">
        <f>IF(G195="",0,INDEX(Tablas!$B$4:$B$8,MATCH(G195,Tablas!$A$4:$A$8,0)))</f>
      </c>
      <c r="DI195" s="3">
        <f>IF(H195="",0,INDEX(Tablas!$C$4:$C$8,MATCH(H195,Tablas!$A$4:$A$8,0)))</f>
      </c>
      <c r="DJ195" s="3">
        <f>IF(I195="",0,INDEX(Tablas!$C$4:$C$8,MATCH(I195,Tablas!$A$4:$A$8,0)))</f>
      </c>
      <c r="DK195" s="3">
        <f>IF(J195="",0,INDEX(Tablas!$C$4:$C$8,MATCH(J195,Tablas!$A$4:$A$8,0)))</f>
      </c>
      <c r="DL195" s="3">
        <f>IF(K195="",0,INDEX(Tablas!$C$4:$C$8,MATCH(K195,Tablas!$A$4:$A$8,0)))</f>
      </c>
      <c r="DM195" s="3">
        <f>IF(L195="",0,INDEX(Tablas!$C$4:$C$8,MATCH(L195,Tablas!$A$4:$A$8,0)))</f>
      </c>
      <c r="DN195" s="3">
        <f>IF(M195="",0,INDEX(Tablas!$C$4:$C$8,MATCH(M195,Tablas!$A$4:$A$8,0)))</f>
      </c>
      <c r="DO195" s="3">
        <f>IF(N195="",0,INDEX(Tablas!$C$4:$C$8,MATCH(N195,Tablas!$A$4:$A$8,0)))</f>
      </c>
      <c r="DP195" s="3">
        <f>IF(O195="",0,INDEX(Tablas!$C$4:$C$8,MATCH(O195,Tablas!$A$4:$A$8,0)))</f>
      </c>
      <c r="DQ195" s="3">
        <f>IF(P195="",0,INDEX(Tablas!$C$4:$C$8,MATCH(P195,Tablas!$A$4:$A$8,0)))</f>
      </c>
      <c r="DR195" s="3">
        <f>IF(Q195="",0,INDEX(Tablas!$C$4:$C$8,MATCH(Q195,Tablas!$A$4:$A$8,0)))</f>
      </c>
      <c r="DS195" s="3">
        <f>IF(R195="",0,INDEX(Tablas!$C$4:$C$8,MATCH(R195,Tablas!$A$4:$A$8,0)))</f>
      </c>
      <c r="DT195" s="3">
        <f>IF(S195="",0,INDEX(Tablas!$C$4:$C$8,MATCH(S195,Tablas!$A$4:$A$8,0)))</f>
      </c>
      <c r="DU195" s="3">
        <f>IF(T195="",0,INDEX(Tablas!$C$4:$C$8,MATCH(T195,Tablas!$A$4:$A$8,0)))</f>
      </c>
      <c r="DV195" s="3">
        <f>IF(U195="",0,INDEX(Tablas!$C$4:$C$8,MATCH(U195,Tablas!$A$4:$A$8,0)))</f>
      </c>
      <c r="DW195" s="3">
        <f>IF(V195="",0,INDEX(Tablas!$C$4:$C$8,MATCH(V195,Tablas!$A$4:$A$8,0)))</f>
      </c>
      <c r="DX195" s="3">
        <f>IF(W195="",0,INDEX(Tablas!$C$4:$C$8,MATCH(W195,Tablas!$A$4:$A$8,0)))</f>
      </c>
      <c r="DY195" s="3">
        <f>IF(X195="",0,INDEX(Tablas!$C$4:$C$8,MATCH(X195,Tablas!$A$4:$A$8,0)))</f>
      </c>
      <c r="DZ195" s="3">
        <f>IF(Y195="",0,INDEX(Tablas!$C$4:$C$8,MATCH(Y195,Tablas!$A$4:$A$8,0)))</f>
      </c>
      <c r="EA195" s="3">
        <f>IF(Z195="",0,INDEX(Tablas!$B$4:$B$8,MATCH(Z195,Tablas!$A$4:$A$8,0)))</f>
      </c>
      <c r="EB195" s="3">
        <f>IF(AA195="",0,INDEX(Tablas!$B$4:$B$8,MATCH(AA195,Tablas!$A$4:$A$8,0)))</f>
      </c>
      <c r="EC195" s="3">
        <f>IF(AB195="",0,INDEX(Tablas!$B$4:$B$8,MATCH(AB195,Tablas!$A$4:$A$8,0)))</f>
      </c>
      <c r="ED195" s="3">
        <f>IF(AC195="",0,INDEX(Tablas!$B$4:$B$8,MATCH(AC195,Tablas!$A$4:$A$8,0)))</f>
      </c>
      <c r="EE195" s="3">
        <f>IF(AD195="",0,INDEX(Tablas!$B$4:$B$8,MATCH(AD195,Tablas!$A$4:$A$8,0)))</f>
      </c>
      <c r="EF195" s="3">
        <f>IF(AE195="",0,INDEX(Tablas!$B$4:$B$8,MATCH(AE195,Tablas!$A$4:$A$8,0)))</f>
      </c>
      <c r="EG195" s="3">
        <f>IF(AF195="",0,INDEX(Tablas!$C$4:$C$8,MATCH(AF195,Tablas!$A$4:$A$8,0)))</f>
      </c>
      <c r="EH195" s="3">
        <f>IF(AG195="",0,INDEX(Tablas!$B$4:$B$8,MATCH(AG195,Tablas!$A$4:$A$8,0)))</f>
      </c>
      <c r="EI195" s="3">
        <f>IF(AH195="",0,INDEX(Tablas!$B$4:$B$8,MATCH(AH195,Tablas!$A$4:$A$8,0)))</f>
      </c>
      <c r="EJ195" s="3">
        <f>IF(AI195="",0,INDEX(Tablas!$B$4:$B$8,MATCH(AI195,Tablas!$A$4:$A$8,0)))</f>
      </c>
      <c r="EK195" s="3">
        <f>IF(AJ195="",0,INDEX(Tablas!$B$4:$B$8,MATCH(AJ195,Tablas!$A$4:$A$8,0)))</f>
      </c>
      <c r="EL195" s="3">
        <f>IF(AK195="",0,INDEX(Tablas!$B$4:$B$8,MATCH(AK195,Tablas!$A$4:$A$8,0)))</f>
      </c>
      <c r="EM195" s="3">
        <f>IF(AL195="",0,INDEX(Tablas!$B$4:$B$8,MATCH(AL195,Tablas!$A$4:$A$8,0)))</f>
      </c>
      <c r="EN195" s="3">
        <f>IF(AM195="",0,INDEX(Tablas!$B$4:$B$8,MATCH(AM195,Tablas!$A$4:$A$8,0)))</f>
      </c>
      <c r="EO195" s="3">
        <f>IF(AN195="",0,INDEX(Tablas!$B$4:$B$8,MATCH(AN195,Tablas!$A$4:$A$8,0)))</f>
      </c>
      <c r="EP195" s="3">
        <f>IF(AO195="",0,INDEX(Tablas!$B$4:$B$8,MATCH(AO195,Tablas!$A$4:$A$8,0)))</f>
      </c>
      <c r="EQ195" s="3">
        <f>IF(AP195="",0,INDEX(Tablas!$B$4:$B$8,MATCH(AP195,Tablas!$A$4:$A$8,0)))</f>
      </c>
      <c r="ER195" s="3">
        <f>IF(AQ195="",0,INDEX(Tablas!$B$4:$B$8,MATCH(AQ195,Tablas!$A$4:$A$8,0)))</f>
      </c>
      <c r="ES195" s="3">
        <f>IF(AR195="",0,INDEX(Tablas!$B$4:$B$8,MATCH(AR195,Tablas!$A$4:$A$8,0)))</f>
      </c>
      <c r="ET195" s="3">
        <f>IF(AS195="",0,INDEX(Tablas!$B$4:$B$8,MATCH(AS195,Tablas!$A$4:$A$8,0)))</f>
      </c>
      <c r="EU195" s="3">
        <f>IF(AT195="",0,INDEX(Tablas!$B$4:$B$8,MATCH(AT195,Tablas!$A$4:$A$8,0)))</f>
      </c>
      <c r="EV195" s="3">
        <f>IF(AU195="",0,INDEX(Tablas!$B$4:$B$8,MATCH(AU195,Tablas!$A$4:$A$8,0)))</f>
      </c>
      <c r="EW195" s="3">
        <f>IF(AV195="",0,INDEX(Tablas!$B$4:$B$8,MATCH(AV195,Tablas!$A$4:$A$8,0)))</f>
      </c>
      <c r="EX195" s="3">
        <f>IF(AW195="",0,INDEX(Tablas!$B$4:$B$8,MATCH(AW195,Tablas!$A$4:$A$8,0)))</f>
      </c>
      <c r="EY195" s="3">
        <f>IF(AX195="",0,INDEX(Tablas!$B$4:$B$8,MATCH(AX195,Tablas!$A$4:$A$8,0)))</f>
      </c>
      <c r="EZ195" s="3">
        <f>IF(AY195="",0,INDEX(Tablas!$B$4:$B$8,MATCH(AY195,Tablas!$A$4:$A$8,0)))</f>
      </c>
      <c r="FA195" s="3">
        <f>IF(AZ195="",0,INDEX(Tablas!$B$4:$B$8,MATCH(AZ195,Tablas!$A$4:$A$8,0)))</f>
      </c>
      <c r="FB195" s="3">
        <f>IF(BA195="",0,INDEX(Tablas!$B$4:$B$8,MATCH(BA195,Tablas!$A$4:$A$8,0)))</f>
      </c>
      <c r="FC195" s="3">
        <f>IF(BB195="",0,INDEX(Tablas!$B$4:$B$8,MATCH(BB195,Tablas!$A$4:$A$8,0)))</f>
      </c>
      <c r="FD195" s="3">
        <f>IF(BC195="",0,INDEX(Tablas!$B$4:$B$8,MATCH(BC195,Tablas!$A$4:$A$8,0)))</f>
      </c>
      <c r="FE195" s="3">
        <f>IF(BD195="",0,INDEX(Tablas!$B$4:$B$8,MATCH(BD195,Tablas!$A$4:$A$8,0)))</f>
      </c>
      <c r="FF195" s="3">
        <f>IF(BE195="",0,INDEX(Tablas!$C$4:$C$8,MATCH(BE195,Tablas!$A$4:$A$8,0)))</f>
      </c>
      <c r="FG195" s="3">
        <f>IF(BF195="",0,INDEX(Tablas!$B$4:$B$8,MATCH(BF195,Tablas!$A$4:$A$8,0)))</f>
      </c>
      <c r="FH195" s="3">
        <f>IF(BG195="",0,INDEX(Tablas!$B$4:$B$8,MATCH(BG195,Tablas!$A$4:$A$8,0)))</f>
      </c>
      <c r="FI195" s="3">
        <f>IF(BH195="",0,INDEX(Tablas!$B$4:$B$8,MATCH(BH195,Tablas!$A$4:$A$8,0)))</f>
      </c>
      <c r="FJ195" s="3">
        <f>IF(BI195="",0,INDEX(Tablas!$C$4:$C$8,MATCH(BI195,Tablas!$A$4:$A$8,0)))</f>
      </c>
      <c r="FK195" s="3">
        <f>IF(BJ195="",0,INDEX(Tablas!$C$4:$C$8,MATCH(BJ195,Tablas!$A$4:$A$8,0)))</f>
      </c>
      <c r="FL195" s="3">
        <f>IF(BK195="",0,INDEX(Tablas!$C$4:$C$8,MATCH(BK195,Tablas!$A$4:$A$8,0)))</f>
      </c>
      <c r="FM195" s="3">
        <f>IF(BL195="",0,INDEX(Tablas!$C$4:$C$8,MATCH(BL195,Tablas!$A$4:$A$8,0)))</f>
      </c>
      <c r="FN195" s="3">
        <f>IF(BM195="",0,INDEX(Tablas!$C$4:$C$8,MATCH(BM195,Tablas!$A$4:$A$8,0)))</f>
      </c>
      <c r="FO195" s="3">
        <f>IF(BN195="",0,INDEX(Tablas!$C$4:$C$8,MATCH(BN195,Tablas!$A$4:$A$8,0)))</f>
      </c>
      <c r="FP195" s="3">
        <f>IF(BO195="",0,INDEX(Tablas!$C$4:$C$8,MATCH(BO195,Tablas!$A$4:$A$8,0)))</f>
      </c>
      <c r="FQ195" s="3">
        <f>IF(OR($B195&lt;&gt;"Sí",BP195=""),0,INDEX(Tablas!$C$4:$C$8,MATCH(BP195,Tablas!$A$4:$A$8,0)))</f>
      </c>
      <c r="FR195" s="3">
        <f>IF(OR($B195&lt;&gt;"Sí",BQ195=""),0,INDEX(Tablas!$C$4:$C$8,MATCH(BQ195,Tablas!$A$4:$A$8,0)))</f>
      </c>
      <c r="FS195" s="3">
        <f>IF(OR($B195&lt;&gt;"Sí",BR195=""),0,INDEX(Tablas!$C$4:$C$8,MATCH(BR195,Tablas!$A$4:$A$8,0)))</f>
      </c>
      <c r="FT195" s="3">
        <f>IF(OR($B195&lt;&gt;"Sí",BS195=""),0,INDEX(Tablas!$C$4:$C$8,MATCH(BS195,Tablas!$A$4:$A$8,0)))</f>
      </c>
      <c r="FU195" s="3">
        <f>IF(OR($C195&lt;&gt;"Sí",BT195=""),0,INDEX(Tablas!$C$4:$C$8,MATCH(BT195,Tablas!$A$4:$A$8,0)))</f>
      </c>
      <c r="FV195" s="3">
        <f>IF(OR($C195&lt;&gt;"Sí",BU195=""),0,INDEX(Tablas!$C$4:$C$8,MATCH(BU195,Tablas!$A$4:$A$8,0)))</f>
      </c>
      <c r="FW195" s="3">
        <f>IF(OR($C195&lt;&gt;"Sí",BV195=""),0,INDEX(Tablas!$C$4:$C$8,MATCH(BV195,Tablas!$A$4:$A$8,0)))</f>
      </c>
      <c r="FX195" s="3">
        <f>IF(OR($C195&lt;&gt;"Sí",BW195=""),0,INDEX(Tablas!$C$4:$C$8,MATCH(BW195,Tablas!$A$4:$A$8,0)))</f>
      </c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6">
        <f>IF(COUNTA($A196:$BW196)=0,"",SUM(DE196:FX196))</f>
      </c>
      <c r="BY196" s="6">
        <f>IF(BX196="","",IF(BX196&lt;Tablas!$C$11,"Nulo",IF(BX196&lt;Tablas!$D$11,"Bajo",IF(BX196&lt;Tablas!$E$11,"Medio",IF(BX196&lt;Tablas!$F$11,"Alto","Muy alto")))))</f>
      </c>
      <c r="BZ196" s="3">
        <f>IF($BX196="","",SUM(DE196,DG196,DF196,DH196,DI196))</f>
      </c>
      <c r="CA196" s="3">
        <f>IF(BZ196="","",IF(BZ196&lt;Tablas!$C$12,"Nulo",IF(BZ196&lt;Tablas!$D$12,"Bajo",IF(BZ196&lt;Tablas!$E$12,"Medio",IF(BZ196&lt;Tablas!$F$12,"Alto","Muy alto")))))</f>
      </c>
      <c r="CB196" s="3">
        <f>IF($BX196="","",SUM(DJ196,DP196,DK196,DL196,DM196,DN196,DO196,FQ196,FR196,FS196,FT196,DQ196,DR196,DS196,DT196,EC196,ED196,EE196,EF196,EA196,EB196,EG196,EH196,EM196,EN196))</f>
      </c>
      <c r="CC196" s="3">
        <f>IF(CB196="","",IF(CB196&lt;Tablas!$C$13,"Nulo",IF(CB196&lt;Tablas!$D$13,"Bajo",IF(CB196&lt;Tablas!$E$13,"Medio",IF(CB196&lt;Tablas!$F$13,"Alto","Muy alto")))))</f>
      </c>
      <c r="CD196" s="3">
        <f>IF($BX196="","",SUM(DU196,DV196,DW196,DX196,DY196,DZ196))</f>
      </c>
      <c r="CE196" s="3">
        <f>IF(CD196="","",IF(CD196&lt;Tablas!$C$14,"Nulo",IF(CD196&lt;Tablas!$D$14,"Bajo",IF(CD196&lt;Tablas!$E$14,"Medio",IF(CD196&lt;Tablas!$F$14,"Alto","Muy alto")))))</f>
      </c>
      <c r="CF196" s="3">
        <f>IF($BX196="","",SUM(EI196,EJ196,EK196,EL196,EO196,EP196,EQ196,ER196,ES196,ET196,EU196,EV196,EW196,EX196,FU196,FV196,FW196,FX196,FI196,FJ196,FK196,FL196,FM196,FN196,FO196,FP196))</f>
      </c>
      <c r="CG196" s="3">
        <f>IF(CF196="","",IF(CF196&lt;Tablas!$C$15,"Nulo",IF(CF196&lt;Tablas!$D$15,"Bajo",IF(CF196&lt;Tablas!$E$15,"Medio",IF(CF196&lt;Tablas!$F$15,"Alto","Muy alto")))))</f>
      </c>
      <c r="CH196" s="3">
        <f>IF($BX196="","",SUM(EY196,EZ196,FA196,FB196,FC196,FD196,FG196,FH196,FE196,FF196))</f>
      </c>
      <c r="CI196" s="3">
        <f>IF(CH196="","",IF(CH196&lt;Tablas!$C$16,"Nulo",IF(CH196&lt;Tablas!$D$16,"Bajo",IF(CH196&lt;Tablas!$E$16,"Medio",IF(CH196&lt;Tablas!$F$16,"Alto","Muy alto")))))</f>
      </c>
      <c r="CJ196" s="3">
        <f>IF($BX196="","",SUM(DE196,DG196,DF196,DH196,DI196))</f>
      </c>
      <c r="CK196" s="3">
        <f>IF(CJ196="","",IF(CJ196&lt;Tablas!$C$17,"Nulo",IF(CJ196&lt;Tablas!$D$17,"Bajo",IF(CJ196&lt;Tablas!$E$17,"Medio",IF(CJ196&lt;Tablas!$F$17,"Alto","Muy alto")))))</f>
      </c>
      <c r="CL196" s="3">
        <f>IF($BX196="","",SUM(DJ196,DP196,DK196,DL196,DM196,DN196,DO196,FQ196,FR196,FS196,FT196,DQ196,DR196,DS196,DT196))</f>
      </c>
      <c r="CM196" s="3">
        <f>IF(CL196="","",IF(CL196&lt;Tablas!$C$18,"Nulo",IF(CL196&lt;Tablas!$D$18,"Bajo",IF(CL196&lt;Tablas!$E$18,"Medio",IF(CL196&lt;Tablas!$F$18,"Alto","Muy alto")))))</f>
      </c>
      <c r="CN196" s="3">
        <f>IF($BX196="","",SUM(EC196,ED196,EE196,EF196,EA196,EB196,EG196,EH196,EM196,EN196))</f>
      </c>
      <c r="CO196" s="3">
        <f>IF(CN196="","",IF(CN196&lt;Tablas!$C$19,"Nulo",IF(CN196&lt;Tablas!$D$19,"Bajo",IF(CN196&lt;Tablas!$E$19,"Medio",IF(CN196&lt;Tablas!$F$19,"Alto","Muy alto")))))</f>
      </c>
      <c r="CP196" s="3">
        <f>IF($BX196="","",SUM(DU196,DV196))</f>
      </c>
      <c r="CQ196" s="3">
        <f>IF(CP196="","",IF(CP196&lt;Tablas!$C$20,"Nulo",IF(CP196&lt;Tablas!$D$20,"Bajo",IF(CP196&lt;Tablas!$E$20,"Medio",IF(CP196&lt;Tablas!$F$20,"Alto","Muy alto")))))</f>
      </c>
      <c r="CR196" s="3">
        <f>IF($BX196="","",SUM(DW196,DX196,DY196,DZ196))</f>
      </c>
      <c r="CS196" s="3">
        <f>IF(CR196="","",IF(CR196&lt;Tablas!$C$21,"Nulo",IF(CR196&lt;Tablas!$D$21,"Bajo",IF(CR196&lt;Tablas!$E$21,"Medio",IF(CR196&lt;Tablas!$F$21,"Alto","Muy alto")))))</f>
      </c>
      <c r="CT196" s="3">
        <f>IF($BX196="","",SUM(EI196,EJ196,EK196,EL196,EO196,EP196,EQ196,ER196,ES196))</f>
      </c>
      <c r="CU196" s="3">
        <f>IF(CT196="","",IF(CT196&lt;Tablas!$C$22,"Nulo",IF(CT196&lt;Tablas!$D$22,"Bajo",IF(CT196&lt;Tablas!$E$22,"Medio",IF(CT196&lt;Tablas!$F$22,"Alto","Muy alto")))))</f>
      </c>
      <c r="CV196" s="3">
        <f>IF($BX196="","",SUM(ET196,EU196,EV196,EW196,EX196,FU196,FV196,FW196,FX196))</f>
      </c>
      <c r="CW196" s="3">
        <f>IF(CV196="","",IF(CV196&lt;Tablas!$C$23,"Nulo",IF(CV196&lt;Tablas!$D$23,"Bajo",IF(CV196&lt;Tablas!$E$23,"Medio",IF(CV196&lt;Tablas!$F$23,"Alto","Muy alto")))))</f>
      </c>
      <c r="CX196" s="3">
        <f>IF($BX196="","",SUM(FI196,FJ196,FK196,FL196,FM196,FN196,FO196,FP196))</f>
      </c>
      <c r="CY196" s="3">
        <f>IF(CX196="","",IF(CX196&lt;Tablas!$C$24,"Nulo",IF(CX196&lt;Tablas!$D$24,"Bajo",IF(CX196&lt;Tablas!$E$24,"Medio",IF(CX196&lt;Tablas!$F$24,"Alto","Muy alto")))))</f>
      </c>
      <c r="CZ196" s="3">
        <f>IF($BX196="","",SUM(EY196,EZ196,FA196,FB196,FC196,FD196))</f>
      </c>
      <c r="DA196" s="3">
        <f>IF(CZ196="","",IF(CZ196&lt;Tablas!$C$25,"Nulo",IF(CZ196&lt;Tablas!$D$25,"Bajo",IF(CZ196&lt;Tablas!$E$25,"Medio",IF(CZ196&lt;Tablas!$F$25,"Alto","Muy alto")))))</f>
      </c>
      <c r="DB196" s="3">
        <f>IF($BX196="","",SUM(FG196,FH196,FE196,FF196))</f>
      </c>
      <c r="DC196" s="3">
        <f>IF(DB196="","",IF(DB196&lt;Tablas!$C$26,"Nulo",IF(DB196&lt;Tablas!$D$26,"Bajo",IF(DB196&lt;Tablas!$E$26,"Medio",IF(DB196&lt;Tablas!$F$26,"Alto","Muy alto")))))</f>
      </c>
      <c r="DD196" s="3">
        <f>IF($BX196="","",COUNTBLANK(D196:BO196)+IF($B196="Sí",COUNTBLANK(BP196:BS196),0)+IF($C196="Sí",COUNTBLANK(BT196:BW196),0)+IF($B196="",1,0)+IF($C196="",1,0))</f>
      </c>
      <c r="DE196" s="3">
        <f>IF(D196="",0,INDEX(Tablas!$B$4:$B$8,MATCH(D196,Tablas!$A$4:$A$8,0)))</f>
      </c>
      <c r="DF196" s="3">
        <f>IF(E196="",0,INDEX(Tablas!$C$4:$C$8,MATCH(E196,Tablas!$A$4:$A$8,0)))</f>
      </c>
      <c r="DG196" s="3">
        <f>IF(F196="",0,INDEX(Tablas!$C$4:$C$8,MATCH(F196,Tablas!$A$4:$A$8,0)))</f>
      </c>
      <c r="DH196" s="3">
        <f>IF(G196="",0,INDEX(Tablas!$B$4:$B$8,MATCH(G196,Tablas!$A$4:$A$8,0)))</f>
      </c>
      <c r="DI196" s="3">
        <f>IF(H196="",0,INDEX(Tablas!$C$4:$C$8,MATCH(H196,Tablas!$A$4:$A$8,0)))</f>
      </c>
      <c r="DJ196" s="3">
        <f>IF(I196="",0,INDEX(Tablas!$C$4:$C$8,MATCH(I196,Tablas!$A$4:$A$8,0)))</f>
      </c>
      <c r="DK196" s="3">
        <f>IF(J196="",0,INDEX(Tablas!$C$4:$C$8,MATCH(J196,Tablas!$A$4:$A$8,0)))</f>
      </c>
      <c r="DL196" s="3">
        <f>IF(K196="",0,INDEX(Tablas!$C$4:$C$8,MATCH(K196,Tablas!$A$4:$A$8,0)))</f>
      </c>
      <c r="DM196" s="3">
        <f>IF(L196="",0,INDEX(Tablas!$C$4:$C$8,MATCH(L196,Tablas!$A$4:$A$8,0)))</f>
      </c>
      <c r="DN196" s="3">
        <f>IF(M196="",0,INDEX(Tablas!$C$4:$C$8,MATCH(M196,Tablas!$A$4:$A$8,0)))</f>
      </c>
      <c r="DO196" s="3">
        <f>IF(N196="",0,INDEX(Tablas!$C$4:$C$8,MATCH(N196,Tablas!$A$4:$A$8,0)))</f>
      </c>
      <c r="DP196" s="3">
        <f>IF(O196="",0,INDEX(Tablas!$C$4:$C$8,MATCH(O196,Tablas!$A$4:$A$8,0)))</f>
      </c>
      <c r="DQ196" s="3">
        <f>IF(P196="",0,INDEX(Tablas!$C$4:$C$8,MATCH(P196,Tablas!$A$4:$A$8,0)))</f>
      </c>
      <c r="DR196" s="3">
        <f>IF(Q196="",0,INDEX(Tablas!$C$4:$C$8,MATCH(Q196,Tablas!$A$4:$A$8,0)))</f>
      </c>
      <c r="DS196" s="3">
        <f>IF(R196="",0,INDEX(Tablas!$C$4:$C$8,MATCH(R196,Tablas!$A$4:$A$8,0)))</f>
      </c>
      <c r="DT196" s="3">
        <f>IF(S196="",0,INDEX(Tablas!$C$4:$C$8,MATCH(S196,Tablas!$A$4:$A$8,0)))</f>
      </c>
      <c r="DU196" s="3">
        <f>IF(T196="",0,INDEX(Tablas!$C$4:$C$8,MATCH(T196,Tablas!$A$4:$A$8,0)))</f>
      </c>
      <c r="DV196" s="3">
        <f>IF(U196="",0,INDEX(Tablas!$C$4:$C$8,MATCH(U196,Tablas!$A$4:$A$8,0)))</f>
      </c>
      <c r="DW196" s="3">
        <f>IF(V196="",0,INDEX(Tablas!$C$4:$C$8,MATCH(V196,Tablas!$A$4:$A$8,0)))</f>
      </c>
      <c r="DX196" s="3">
        <f>IF(W196="",0,INDEX(Tablas!$C$4:$C$8,MATCH(W196,Tablas!$A$4:$A$8,0)))</f>
      </c>
      <c r="DY196" s="3">
        <f>IF(X196="",0,INDEX(Tablas!$C$4:$C$8,MATCH(X196,Tablas!$A$4:$A$8,0)))</f>
      </c>
      <c r="DZ196" s="3">
        <f>IF(Y196="",0,INDEX(Tablas!$C$4:$C$8,MATCH(Y196,Tablas!$A$4:$A$8,0)))</f>
      </c>
      <c r="EA196" s="3">
        <f>IF(Z196="",0,INDEX(Tablas!$B$4:$B$8,MATCH(Z196,Tablas!$A$4:$A$8,0)))</f>
      </c>
      <c r="EB196" s="3">
        <f>IF(AA196="",0,INDEX(Tablas!$B$4:$B$8,MATCH(AA196,Tablas!$A$4:$A$8,0)))</f>
      </c>
      <c r="EC196" s="3">
        <f>IF(AB196="",0,INDEX(Tablas!$B$4:$B$8,MATCH(AB196,Tablas!$A$4:$A$8,0)))</f>
      </c>
      <c r="ED196" s="3">
        <f>IF(AC196="",0,INDEX(Tablas!$B$4:$B$8,MATCH(AC196,Tablas!$A$4:$A$8,0)))</f>
      </c>
      <c r="EE196" s="3">
        <f>IF(AD196="",0,INDEX(Tablas!$B$4:$B$8,MATCH(AD196,Tablas!$A$4:$A$8,0)))</f>
      </c>
      <c r="EF196" s="3">
        <f>IF(AE196="",0,INDEX(Tablas!$B$4:$B$8,MATCH(AE196,Tablas!$A$4:$A$8,0)))</f>
      </c>
      <c r="EG196" s="3">
        <f>IF(AF196="",0,INDEX(Tablas!$C$4:$C$8,MATCH(AF196,Tablas!$A$4:$A$8,0)))</f>
      </c>
      <c r="EH196" s="3">
        <f>IF(AG196="",0,INDEX(Tablas!$B$4:$B$8,MATCH(AG196,Tablas!$A$4:$A$8,0)))</f>
      </c>
      <c r="EI196" s="3">
        <f>IF(AH196="",0,INDEX(Tablas!$B$4:$B$8,MATCH(AH196,Tablas!$A$4:$A$8,0)))</f>
      </c>
      <c r="EJ196" s="3">
        <f>IF(AI196="",0,INDEX(Tablas!$B$4:$B$8,MATCH(AI196,Tablas!$A$4:$A$8,0)))</f>
      </c>
      <c r="EK196" s="3">
        <f>IF(AJ196="",0,INDEX(Tablas!$B$4:$B$8,MATCH(AJ196,Tablas!$A$4:$A$8,0)))</f>
      </c>
      <c r="EL196" s="3">
        <f>IF(AK196="",0,INDEX(Tablas!$B$4:$B$8,MATCH(AK196,Tablas!$A$4:$A$8,0)))</f>
      </c>
      <c r="EM196" s="3">
        <f>IF(AL196="",0,INDEX(Tablas!$B$4:$B$8,MATCH(AL196,Tablas!$A$4:$A$8,0)))</f>
      </c>
      <c r="EN196" s="3">
        <f>IF(AM196="",0,INDEX(Tablas!$B$4:$B$8,MATCH(AM196,Tablas!$A$4:$A$8,0)))</f>
      </c>
      <c r="EO196" s="3">
        <f>IF(AN196="",0,INDEX(Tablas!$B$4:$B$8,MATCH(AN196,Tablas!$A$4:$A$8,0)))</f>
      </c>
      <c r="EP196" s="3">
        <f>IF(AO196="",0,INDEX(Tablas!$B$4:$B$8,MATCH(AO196,Tablas!$A$4:$A$8,0)))</f>
      </c>
      <c r="EQ196" s="3">
        <f>IF(AP196="",0,INDEX(Tablas!$B$4:$B$8,MATCH(AP196,Tablas!$A$4:$A$8,0)))</f>
      </c>
      <c r="ER196" s="3">
        <f>IF(AQ196="",0,INDEX(Tablas!$B$4:$B$8,MATCH(AQ196,Tablas!$A$4:$A$8,0)))</f>
      </c>
      <c r="ES196" s="3">
        <f>IF(AR196="",0,INDEX(Tablas!$B$4:$B$8,MATCH(AR196,Tablas!$A$4:$A$8,0)))</f>
      </c>
      <c r="ET196" s="3">
        <f>IF(AS196="",0,INDEX(Tablas!$B$4:$B$8,MATCH(AS196,Tablas!$A$4:$A$8,0)))</f>
      </c>
      <c r="EU196" s="3">
        <f>IF(AT196="",0,INDEX(Tablas!$B$4:$B$8,MATCH(AT196,Tablas!$A$4:$A$8,0)))</f>
      </c>
      <c r="EV196" s="3">
        <f>IF(AU196="",0,INDEX(Tablas!$B$4:$B$8,MATCH(AU196,Tablas!$A$4:$A$8,0)))</f>
      </c>
      <c r="EW196" s="3">
        <f>IF(AV196="",0,INDEX(Tablas!$B$4:$B$8,MATCH(AV196,Tablas!$A$4:$A$8,0)))</f>
      </c>
      <c r="EX196" s="3">
        <f>IF(AW196="",0,INDEX(Tablas!$B$4:$B$8,MATCH(AW196,Tablas!$A$4:$A$8,0)))</f>
      </c>
      <c r="EY196" s="3">
        <f>IF(AX196="",0,INDEX(Tablas!$B$4:$B$8,MATCH(AX196,Tablas!$A$4:$A$8,0)))</f>
      </c>
      <c r="EZ196" s="3">
        <f>IF(AY196="",0,INDEX(Tablas!$B$4:$B$8,MATCH(AY196,Tablas!$A$4:$A$8,0)))</f>
      </c>
      <c r="FA196" s="3">
        <f>IF(AZ196="",0,INDEX(Tablas!$B$4:$B$8,MATCH(AZ196,Tablas!$A$4:$A$8,0)))</f>
      </c>
      <c r="FB196" s="3">
        <f>IF(BA196="",0,INDEX(Tablas!$B$4:$B$8,MATCH(BA196,Tablas!$A$4:$A$8,0)))</f>
      </c>
      <c r="FC196" s="3">
        <f>IF(BB196="",0,INDEX(Tablas!$B$4:$B$8,MATCH(BB196,Tablas!$A$4:$A$8,0)))</f>
      </c>
      <c r="FD196" s="3">
        <f>IF(BC196="",0,INDEX(Tablas!$B$4:$B$8,MATCH(BC196,Tablas!$A$4:$A$8,0)))</f>
      </c>
      <c r="FE196" s="3">
        <f>IF(BD196="",0,INDEX(Tablas!$B$4:$B$8,MATCH(BD196,Tablas!$A$4:$A$8,0)))</f>
      </c>
      <c r="FF196" s="3">
        <f>IF(BE196="",0,INDEX(Tablas!$C$4:$C$8,MATCH(BE196,Tablas!$A$4:$A$8,0)))</f>
      </c>
      <c r="FG196" s="3">
        <f>IF(BF196="",0,INDEX(Tablas!$B$4:$B$8,MATCH(BF196,Tablas!$A$4:$A$8,0)))</f>
      </c>
      <c r="FH196" s="3">
        <f>IF(BG196="",0,INDEX(Tablas!$B$4:$B$8,MATCH(BG196,Tablas!$A$4:$A$8,0)))</f>
      </c>
      <c r="FI196" s="3">
        <f>IF(BH196="",0,INDEX(Tablas!$B$4:$B$8,MATCH(BH196,Tablas!$A$4:$A$8,0)))</f>
      </c>
      <c r="FJ196" s="3">
        <f>IF(BI196="",0,INDEX(Tablas!$C$4:$C$8,MATCH(BI196,Tablas!$A$4:$A$8,0)))</f>
      </c>
      <c r="FK196" s="3">
        <f>IF(BJ196="",0,INDEX(Tablas!$C$4:$C$8,MATCH(BJ196,Tablas!$A$4:$A$8,0)))</f>
      </c>
      <c r="FL196" s="3">
        <f>IF(BK196="",0,INDEX(Tablas!$C$4:$C$8,MATCH(BK196,Tablas!$A$4:$A$8,0)))</f>
      </c>
      <c r="FM196" s="3">
        <f>IF(BL196="",0,INDEX(Tablas!$C$4:$C$8,MATCH(BL196,Tablas!$A$4:$A$8,0)))</f>
      </c>
      <c r="FN196" s="3">
        <f>IF(BM196="",0,INDEX(Tablas!$C$4:$C$8,MATCH(BM196,Tablas!$A$4:$A$8,0)))</f>
      </c>
      <c r="FO196" s="3">
        <f>IF(BN196="",0,INDEX(Tablas!$C$4:$C$8,MATCH(BN196,Tablas!$A$4:$A$8,0)))</f>
      </c>
      <c r="FP196" s="3">
        <f>IF(BO196="",0,INDEX(Tablas!$C$4:$C$8,MATCH(BO196,Tablas!$A$4:$A$8,0)))</f>
      </c>
      <c r="FQ196" s="3">
        <f>IF(OR($B196&lt;&gt;"Sí",BP196=""),0,INDEX(Tablas!$C$4:$C$8,MATCH(BP196,Tablas!$A$4:$A$8,0)))</f>
      </c>
      <c r="FR196" s="3">
        <f>IF(OR($B196&lt;&gt;"Sí",BQ196=""),0,INDEX(Tablas!$C$4:$C$8,MATCH(BQ196,Tablas!$A$4:$A$8,0)))</f>
      </c>
      <c r="FS196" s="3">
        <f>IF(OR($B196&lt;&gt;"Sí",BR196=""),0,INDEX(Tablas!$C$4:$C$8,MATCH(BR196,Tablas!$A$4:$A$8,0)))</f>
      </c>
      <c r="FT196" s="3">
        <f>IF(OR($B196&lt;&gt;"Sí",BS196=""),0,INDEX(Tablas!$C$4:$C$8,MATCH(BS196,Tablas!$A$4:$A$8,0)))</f>
      </c>
      <c r="FU196" s="3">
        <f>IF(OR($C196&lt;&gt;"Sí",BT196=""),0,INDEX(Tablas!$C$4:$C$8,MATCH(BT196,Tablas!$A$4:$A$8,0)))</f>
      </c>
      <c r="FV196" s="3">
        <f>IF(OR($C196&lt;&gt;"Sí",BU196=""),0,INDEX(Tablas!$C$4:$C$8,MATCH(BU196,Tablas!$A$4:$A$8,0)))</f>
      </c>
      <c r="FW196" s="3">
        <f>IF(OR($C196&lt;&gt;"Sí",BV196=""),0,INDEX(Tablas!$C$4:$C$8,MATCH(BV196,Tablas!$A$4:$A$8,0)))</f>
      </c>
      <c r="FX196" s="3">
        <f>IF(OR($C196&lt;&gt;"Sí",BW196=""),0,INDEX(Tablas!$C$4:$C$8,MATCH(BW196,Tablas!$A$4:$A$8,0)))</f>
      </c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6">
        <f>IF(COUNTA($A197:$BW197)=0,"",SUM(DE197:FX197))</f>
      </c>
      <c r="BY197" s="6">
        <f>IF(BX197="","",IF(BX197&lt;Tablas!$C$11,"Nulo",IF(BX197&lt;Tablas!$D$11,"Bajo",IF(BX197&lt;Tablas!$E$11,"Medio",IF(BX197&lt;Tablas!$F$11,"Alto","Muy alto")))))</f>
      </c>
      <c r="BZ197" s="3">
        <f>IF($BX197="","",SUM(DE197,DG197,DF197,DH197,DI197))</f>
      </c>
      <c r="CA197" s="3">
        <f>IF(BZ197="","",IF(BZ197&lt;Tablas!$C$12,"Nulo",IF(BZ197&lt;Tablas!$D$12,"Bajo",IF(BZ197&lt;Tablas!$E$12,"Medio",IF(BZ197&lt;Tablas!$F$12,"Alto","Muy alto")))))</f>
      </c>
      <c r="CB197" s="3">
        <f>IF($BX197="","",SUM(DJ197,DP197,DK197,DL197,DM197,DN197,DO197,FQ197,FR197,FS197,FT197,DQ197,DR197,DS197,DT197,EC197,ED197,EE197,EF197,EA197,EB197,EG197,EH197,EM197,EN197))</f>
      </c>
      <c r="CC197" s="3">
        <f>IF(CB197="","",IF(CB197&lt;Tablas!$C$13,"Nulo",IF(CB197&lt;Tablas!$D$13,"Bajo",IF(CB197&lt;Tablas!$E$13,"Medio",IF(CB197&lt;Tablas!$F$13,"Alto","Muy alto")))))</f>
      </c>
      <c r="CD197" s="3">
        <f>IF($BX197="","",SUM(DU197,DV197,DW197,DX197,DY197,DZ197))</f>
      </c>
      <c r="CE197" s="3">
        <f>IF(CD197="","",IF(CD197&lt;Tablas!$C$14,"Nulo",IF(CD197&lt;Tablas!$D$14,"Bajo",IF(CD197&lt;Tablas!$E$14,"Medio",IF(CD197&lt;Tablas!$F$14,"Alto","Muy alto")))))</f>
      </c>
      <c r="CF197" s="3">
        <f>IF($BX197="","",SUM(EI197,EJ197,EK197,EL197,EO197,EP197,EQ197,ER197,ES197,ET197,EU197,EV197,EW197,EX197,FU197,FV197,FW197,FX197,FI197,FJ197,FK197,FL197,FM197,FN197,FO197,FP197))</f>
      </c>
      <c r="CG197" s="3">
        <f>IF(CF197="","",IF(CF197&lt;Tablas!$C$15,"Nulo",IF(CF197&lt;Tablas!$D$15,"Bajo",IF(CF197&lt;Tablas!$E$15,"Medio",IF(CF197&lt;Tablas!$F$15,"Alto","Muy alto")))))</f>
      </c>
      <c r="CH197" s="3">
        <f>IF($BX197="","",SUM(EY197,EZ197,FA197,FB197,FC197,FD197,FG197,FH197,FE197,FF197))</f>
      </c>
      <c r="CI197" s="3">
        <f>IF(CH197="","",IF(CH197&lt;Tablas!$C$16,"Nulo",IF(CH197&lt;Tablas!$D$16,"Bajo",IF(CH197&lt;Tablas!$E$16,"Medio",IF(CH197&lt;Tablas!$F$16,"Alto","Muy alto")))))</f>
      </c>
      <c r="CJ197" s="3">
        <f>IF($BX197="","",SUM(DE197,DG197,DF197,DH197,DI197))</f>
      </c>
      <c r="CK197" s="3">
        <f>IF(CJ197="","",IF(CJ197&lt;Tablas!$C$17,"Nulo",IF(CJ197&lt;Tablas!$D$17,"Bajo",IF(CJ197&lt;Tablas!$E$17,"Medio",IF(CJ197&lt;Tablas!$F$17,"Alto","Muy alto")))))</f>
      </c>
      <c r="CL197" s="3">
        <f>IF($BX197="","",SUM(DJ197,DP197,DK197,DL197,DM197,DN197,DO197,FQ197,FR197,FS197,FT197,DQ197,DR197,DS197,DT197))</f>
      </c>
      <c r="CM197" s="3">
        <f>IF(CL197="","",IF(CL197&lt;Tablas!$C$18,"Nulo",IF(CL197&lt;Tablas!$D$18,"Bajo",IF(CL197&lt;Tablas!$E$18,"Medio",IF(CL197&lt;Tablas!$F$18,"Alto","Muy alto")))))</f>
      </c>
      <c r="CN197" s="3">
        <f>IF($BX197="","",SUM(EC197,ED197,EE197,EF197,EA197,EB197,EG197,EH197,EM197,EN197))</f>
      </c>
      <c r="CO197" s="3">
        <f>IF(CN197="","",IF(CN197&lt;Tablas!$C$19,"Nulo",IF(CN197&lt;Tablas!$D$19,"Bajo",IF(CN197&lt;Tablas!$E$19,"Medio",IF(CN197&lt;Tablas!$F$19,"Alto","Muy alto")))))</f>
      </c>
      <c r="CP197" s="3">
        <f>IF($BX197="","",SUM(DU197,DV197))</f>
      </c>
      <c r="CQ197" s="3">
        <f>IF(CP197="","",IF(CP197&lt;Tablas!$C$20,"Nulo",IF(CP197&lt;Tablas!$D$20,"Bajo",IF(CP197&lt;Tablas!$E$20,"Medio",IF(CP197&lt;Tablas!$F$20,"Alto","Muy alto")))))</f>
      </c>
      <c r="CR197" s="3">
        <f>IF($BX197="","",SUM(DW197,DX197,DY197,DZ197))</f>
      </c>
      <c r="CS197" s="3">
        <f>IF(CR197="","",IF(CR197&lt;Tablas!$C$21,"Nulo",IF(CR197&lt;Tablas!$D$21,"Bajo",IF(CR197&lt;Tablas!$E$21,"Medio",IF(CR197&lt;Tablas!$F$21,"Alto","Muy alto")))))</f>
      </c>
      <c r="CT197" s="3">
        <f>IF($BX197="","",SUM(EI197,EJ197,EK197,EL197,EO197,EP197,EQ197,ER197,ES197))</f>
      </c>
      <c r="CU197" s="3">
        <f>IF(CT197="","",IF(CT197&lt;Tablas!$C$22,"Nulo",IF(CT197&lt;Tablas!$D$22,"Bajo",IF(CT197&lt;Tablas!$E$22,"Medio",IF(CT197&lt;Tablas!$F$22,"Alto","Muy alto")))))</f>
      </c>
      <c r="CV197" s="3">
        <f>IF($BX197="","",SUM(ET197,EU197,EV197,EW197,EX197,FU197,FV197,FW197,FX197))</f>
      </c>
      <c r="CW197" s="3">
        <f>IF(CV197="","",IF(CV197&lt;Tablas!$C$23,"Nulo",IF(CV197&lt;Tablas!$D$23,"Bajo",IF(CV197&lt;Tablas!$E$23,"Medio",IF(CV197&lt;Tablas!$F$23,"Alto","Muy alto")))))</f>
      </c>
      <c r="CX197" s="3">
        <f>IF($BX197="","",SUM(FI197,FJ197,FK197,FL197,FM197,FN197,FO197,FP197))</f>
      </c>
      <c r="CY197" s="3">
        <f>IF(CX197="","",IF(CX197&lt;Tablas!$C$24,"Nulo",IF(CX197&lt;Tablas!$D$24,"Bajo",IF(CX197&lt;Tablas!$E$24,"Medio",IF(CX197&lt;Tablas!$F$24,"Alto","Muy alto")))))</f>
      </c>
      <c r="CZ197" s="3">
        <f>IF($BX197="","",SUM(EY197,EZ197,FA197,FB197,FC197,FD197))</f>
      </c>
      <c r="DA197" s="3">
        <f>IF(CZ197="","",IF(CZ197&lt;Tablas!$C$25,"Nulo",IF(CZ197&lt;Tablas!$D$25,"Bajo",IF(CZ197&lt;Tablas!$E$25,"Medio",IF(CZ197&lt;Tablas!$F$25,"Alto","Muy alto")))))</f>
      </c>
      <c r="DB197" s="3">
        <f>IF($BX197="","",SUM(FG197,FH197,FE197,FF197))</f>
      </c>
      <c r="DC197" s="3">
        <f>IF(DB197="","",IF(DB197&lt;Tablas!$C$26,"Nulo",IF(DB197&lt;Tablas!$D$26,"Bajo",IF(DB197&lt;Tablas!$E$26,"Medio",IF(DB197&lt;Tablas!$F$26,"Alto","Muy alto")))))</f>
      </c>
      <c r="DD197" s="3">
        <f>IF($BX197="","",COUNTBLANK(D197:BO197)+IF($B197="Sí",COUNTBLANK(BP197:BS197),0)+IF($C197="Sí",COUNTBLANK(BT197:BW197),0)+IF($B197="",1,0)+IF($C197="",1,0))</f>
      </c>
      <c r="DE197" s="3">
        <f>IF(D197="",0,INDEX(Tablas!$B$4:$B$8,MATCH(D197,Tablas!$A$4:$A$8,0)))</f>
      </c>
      <c r="DF197" s="3">
        <f>IF(E197="",0,INDEX(Tablas!$C$4:$C$8,MATCH(E197,Tablas!$A$4:$A$8,0)))</f>
      </c>
      <c r="DG197" s="3">
        <f>IF(F197="",0,INDEX(Tablas!$C$4:$C$8,MATCH(F197,Tablas!$A$4:$A$8,0)))</f>
      </c>
      <c r="DH197" s="3">
        <f>IF(G197="",0,INDEX(Tablas!$B$4:$B$8,MATCH(G197,Tablas!$A$4:$A$8,0)))</f>
      </c>
      <c r="DI197" s="3">
        <f>IF(H197="",0,INDEX(Tablas!$C$4:$C$8,MATCH(H197,Tablas!$A$4:$A$8,0)))</f>
      </c>
      <c r="DJ197" s="3">
        <f>IF(I197="",0,INDEX(Tablas!$C$4:$C$8,MATCH(I197,Tablas!$A$4:$A$8,0)))</f>
      </c>
      <c r="DK197" s="3">
        <f>IF(J197="",0,INDEX(Tablas!$C$4:$C$8,MATCH(J197,Tablas!$A$4:$A$8,0)))</f>
      </c>
      <c r="DL197" s="3">
        <f>IF(K197="",0,INDEX(Tablas!$C$4:$C$8,MATCH(K197,Tablas!$A$4:$A$8,0)))</f>
      </c>
      <c r="DM197" s="3">
        <f>IF(L197="",0,INDEX(Tablas!$C$4:$C$8,MATCH(L197,Tablas!$A$4:$A$8,0)))</f>
      </c>
      <c r="DN197" s="3">
        <f>IF(M197="",0,INDEX(Tablas!$C$4:$C$8,MATCH(M197,Tablas!$A$4:$A$8,0)))</f>
      </c>
      <c r="DO197" s="3">
        <f>IF(N197="",0,INDEX(Tablas!$C$4:$C$8,MATCH(N197,Tablas!$A$4:$A$8,0)))</f>
      </c>
      <c r="DP197" s="3">
        <f>IF(O197="",0,INDEX(Tablas!$C$4:$C$8,MATCH(O197,Tablas!$A$4:$A$8,0)))</f>
      </c>
      <c r="DQ197" s="3">
        <f>IF(P197="",0,INDEX(Tablas!$C$4:$C$8,MATCH(P197,Tablas!$A$4:$A$8,0)))</f>
      </c>
      <c r="DR197" s="3">
        <f>IF(Q197="",0,INDEX(Tablas!$C$4:$C$8,MATCH(Q197,Tablas!$A$4:$A$8,0)))</f>
      </c>
      <c r="DS197" s="3">
        <f>IF(R197="",0,INDEX(Tablas!$C$4:$C$8,MATCH(R197,Tablas!$A$4:$A$8,0)))</f>
      </c>
      <c r="DT197" s="3">
        <f>IF(S197="",0,INDEX(Tablas!$C$4:$C$8,MATCH(S197,Tablas!$A$4:$A$8,0)))</f>
      </c>
      <c r="DU197" s="3">
        <f>IF(T197="",0,INDEX(Tablas!$C$4:$C$8,MATCH(T197,Tablas!$A$4:$A$8,0)))</f>
      </c>
      <c r="DV197" s="3">
        <f>IF(U197="",0,INDEX(Tablas!$C$4:$C$8,MATCH(U197,Tablas!$A$4:$A$8,0)))</f>
      </c>
      <c r="DW197" s="3">
        <f>IF(V197="",0,INDEX(Tablas!$C$4:$C$8,MATCH(V197,Tablas!$A$4:$A$8,0)))</f>
      </c>
      <c r="DX197" s="3">
        <f>IF(W197="",0,INDEX(Tablas!$C$4:$C$8,MATCH(W197,Tablas!$A$4:$A$8,0)))</f>
      </c>
      <c r="DY197" s="3">
        <f>IF(X197="",0,INDEX(Tablas!$C$4:$C$8,MATCH(X197,Tablas!$A$4:$A$8,0)))</f>
      </c>
      <c r="DZ197" s="3">
        <f>IF(Y197="",0,INDEX(Tablas!$C$4:$C$8,MATCH(Y197,Tablas!$A$4:$A$8,0)))</f>
      </c>
      <c r="EA197" s="3">
        <f>IF(Z197="",0,INDEX(Tablas!$B$4:$B$8,MATCH(Z197,Tablas!$A$4:$A$8,0)))</f>
      </c>
      <c r="EB197" s="3">
        <f>IF(AA197="",0,INDEX(Tablas!$B$4:$B$8,MATCH(AA197,Tablas!$A$4:$A$8,0)))</f>
      </c>
      <c r="EC197" s="3">
        <f>IF(AB197="",0,INDEX(Tablas!$B$4:$B$8,MATCH(AB197,Tablas!$A$4:$A$8,0)))</f>
      </c>
      <c r="ED197" s="3">
        <f>IF(AC197="",0,INDEX(Tablas!$B$4:$B$8,MATCH(AC197,Tablas!$A$4:$A$8,0)))</f>
      </c>
      <c r="EE197" s="3">
        <f>IF(AD197="",0,INDEX(Tablas!$B$4:$B$8,MATCH(AD197,Tablas!$A$4:$A$8,0)))</f>
      </c>
      <c r="EF197" s="3">
        <f>IF(AE197="",0,INDEX(Tablas!$B$4:$B$8,MATCH(AE197,Tablas!$A$4:$A$8,0)))</f>
      </c>
      <c r="EG197" s="3">
        <f>IF(AF197="",0,INDEX(Tablas!$C$4:$C$8,MATCH(AF197,Tablas!$A$4:$A$8,0)))</f>
      </c>
      <c r="EH197" s="3">
        <f>IF(AG197="",0,INDEX(Tablas!$B$4:$B$8,MATCH(AG197,Tablas!$A$4:$A$8,0)))</f>
      </c>
      <c r="EI197" s="3">
        <f>IF(AH197="",0,INDEX(Tablas!$B$4:$B$8,MATCH(AH197,Tablas!$A$4:$A$8,0)))</f>
      </c>
      <c r="EJ197" s="3">
        <f>IF(AI197="",0,INDEX(Tablas!$B$4:$B$8,MATCH(AI197,Tablas!$A$4:$A$8,0)))</f>
      </c>
      <c r="EK197" s="3">
        <f>IF(AJ197="",0,INDEX(Tablas!$B$4:$B$8,MATCH(AJ197,Tablas!$A$4:$A$8,0)))</f>
      </c>
      <c r="EL197" s="3">
        <f>IF(AK197="",0,INDEX(Tablas!$B$4:$B$8,MATCH(AK197,Tablas!$A$4:$A$8,0)))</f>
      </c>
      <c r="EM197" s="3">
        <f>IF(AL197="",0,INDEX(Tablas!$B$4:$B$8,MATCH(AL197,Tablas!$A$4:$A$8,0)))</f>
      </c>
      <c r="EN197" s="3">
        <f>IF(AM197="",0,INDEX(Tablas!$B$4:$B$8,MATCH(AM197,Tablas!$A$4:$A$8,0)))</f>
      </c>
      <c r="EO197" s="3">
        <f>IF(AN197="",0,INDEX(Tablas!$B$4:$B$8,MATCH(AN197,Tablas!$A$4:$A$8,0)))</f>
      </c>
      <c r="EP197" s="3">
        <f>IF(AO197="",0,INDEX(Tablas!$B$4:$B$8,MATCH(AO197,Tablas!$A$4:$A$8,0)))</f>
      </c>
      <c r="EQ197" s="3">
        <f>IF(AP197="",0,INDEX(Tablas!$B$4:$B$8,MATCH(AP197,Tablas!$A$4:$A$8,0)))</f>
      </c>
      <c r="ER197" s="3">
        <f>IF(AQ197="",0,INDEX(Tablas!$B$4:$B$8,MATCH(AQ197,Tablas!$A$4:$A$8,0)))</f>
      </c>
      <c r="ES197" s="3">
        <f>IF(AR197="",0,INDEX(Tablas!$B$4:$B$8,MATCH(AR197,Tablas!$A$4:$A$8,0)))</f>
      </c>
      <c r="ET197" s="3">
        <f>IF(AS197="",0,INDEX(Tablas!$B$4:$B$8,MATCH(AS197,Tablas!$A$4:$A$8,0)))</f>
      </c>
      <c r="EU197" s="3">
        <f>IF(AT197="",0,INDEX(Tablas!$B$4:$B$8,MATCH(AT197,Tablas!$A$4:$A$8,0)))</f>
      </c>
      <c r="EV197" s="3">
        <f>IF(AU197="",0,INDEX(Tablas!$B$4:$B$8,MATCH(AU197,Tablas!$A$4:$A$8,0)))</f>
      </c>
      <c r="EW197" s="3">
        <f>IF(AV197="",0,INDEX(Tablas!$B$4:$B$8,MATCH(AV197,Tablas!$A$4:$A$8,0)))</f>
      </c>
      <c r="EX197" s="3">
        <f>IF(AW197="",0,INDEX(Tablas!$B$4:$B$8,MATCH(AW197,Tablas!$A$4:$A$8,0)))</f>
      </c>
      <c r="EY197" s="3">
        <f>IF(AX197="",0,INDEX(Tablas!$B$4:$B$8,MATCH(AX197,Tablas!$A$4:$A$8,0)))</f>
      </c>
      <c r="EZ197" s="3">
        <f>IF(AY197="",0,INDEX(Tablas!$B$4:$B$8,MATCH(AY197,Tablas!$A$4:$A$8,0)))</f>
      </c>
      <c r="FA197" s="3">
        <f>IF(AZ197="",0,INDEX(Tablas!$B$4:$B$8,MATCH(AZ197,Tablas!$A$4:$A$8,0)))</f>
      </c>
      <c r="FB197" s="3">
        <f>IF(BA197="",0,INDEX(Tablas!$B$4:$B$8,MATCH(BA197,Tablas!$A$4:$A$8,0)))</f>
      </c>
      <c r="FC197" s="3">
        <f>IF(BB197="",0,INDEX(Tablas!$B$4:$B$8,MATCH(BB197,Tablas!$A$4:$A$8,0)))</f>
      </c>
      <c r="FD197" s="3">
        <f>IF(BC197="",0,INDEX(Tablas!$B$4:$B$8,MATCH(BC197,Tablas!$A$4:$A$8,0)))</f>
      </c>
      <c r="FE197" s="3">
        <f>IF(BD197="",0,INDEX(Tablas!$B$4:$B$8,MATCH(BD197,Tablas!$A$4:$A$8,0)))</f>
      </c>
      <c r="FF197" s="3">
        <f>IF(BE197="",0,INDEX(Tablas!$C$4:$C$8,MATCH(BE197,Tablas!$A$4:$A$8,0)))</f>
      </c>
      <c r="FG197" s="3">
        <f>IF(BF197="",0,INDEX(Tablas!$B$4:$B$8,MATCH(BF197,Tablas!$A$4:$A$8,0)))</f>
      </c>
      <c r="FH197" s="3">
        <f>IF(BG197="",0,INDEX(Tablas!$B$4:$B$8,MATCH(BG197,Tablas!$A$4:$A$8,0)))</f>
      </c>
      <c r="FI197" s="3">
        <f>IF(BH197="",0,INDEX(Tablas!$B$4:$B$8,MATCH(BH197,Tablas!$A$4:$A$8,0)))</f>
      </c>
      <c r="FJ197" s="3">
        <f>IF(BI197="",0,INDEX(Tablas!$C$4:$C$8,MATCH(BI197,Tablas!$A$4:$A$8,0)))</f>
      </c>
      <c r="FK197" s="3">
        <f>IF(BJ197="",0,INDEX(Tablas!$C$4:$C$8,MATCH(BJ197,Tablas!$A$4:$A$8,0)))</f>
      </c>
      <c r="FL197" s="3">
        <f>IF(BK197="",0,INDEX(Tablas!$C$4:$C$8,MATCH(BK197,Tablas!$A$4:$A$8,0)))</f>
      </c>
      <c r="FM197" s="3">
        <f>IF(BL197="",0,INDEX(Tablas!$C$4:$C$8,MATCH(BL197,Tablas!$A$4:$A$8,0)))</f>
      </c>
      <c r="FN197" s="3">
        <f>IF(BM197="",0,INDEX(Tablas!$C$4:$C$8,MATCH(BM197,Tablas!$A$4:$A$8,0)))</f>
      </c>
      <c r="FO197" s="3">
        <f>IF(BN197="",0,INDEX(Tablas!$C$4:$C$8,MATCH(BN197,Tablas!$A$4:$A$8,0)))</f>
      </c>
      <c r="FP197" s="3">
        <f>IF(BO197="",0,INDEX(Tablas!$C$4:$C$8,MATCH(BO197,Tablas!$A$4:$A$8,0)))</f>
      </c>
      <c r="FQ197" s="3">
        <f>IF(OR($B197&lt;&gt;"Sí",BP197=""),0,INDEX(Tablas!$C$4:$C$8,MATCH(BP197,Tablas!$A$4:$A$8,0)))</f>
      </c>
      <c r="FR197" s="3">
        <f>IF(OR($B197&lt;&gt;"Sí",BQ197=""),0,INDEX(Tablas!$C$4:$C$8,MATCH(BQ197,Tablas!$A$4:$A$8,0)))</f>
      </c>
      <c r="FS197" s="3">
        <f>IF(OR($B197&lt;&gt;"Sí",BR197=""),0,INDEX(Tablas!$C$4:$C$8,MATCH(BR197,Tablas!$A$4:$A$8,0)))</f>
      </c>
      <c r="FT197" s="3">
        <f>IF(OR($B197&lt;&gt;"Sí",BS197=""),0,INDEX(Tablas!$C$4:$C$8,MATCH(BS197,Tablas!$A$4:$A$8,0)))</f>
      </c>
      <c r="FU197" s="3">
        <f>IF(OR($C197&lt;&gt;"Sí",BT197=""),0,INDEX(Tablas!$C$4:$C$8,MATCH(BT197,Tablas!$A$4:$A$8,0)))</f>
      </c>
      <c r="FV197" s="3">
        <f>IF(OR($C197&lt;&gt;"Sí",BU197=""),0,INDEX(Tablas!$C$4:$C$8,MATCH(BU197,Tablas!$A$4:$A$8,0)))</f>
      </c>
      <c r="FW197" s="3">
        <f>IF(OR($C197&lt;&gt;"Sí",BV197=""),0,INDEX(Tablas!$C$4:$C$8,MATCH(BV197,Tablas!$A$4:$A$8,0)))</f>
      </c>
      <c r="FX197" s="3">
        <f>IF(OR($C197&lt;&gt;"Sí",BW197=""),0,INDEX(Tablas!$C$4:$C$8,MATCH(BW197,Tablas!$A$4:$A$8,0)))</f>
      </c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6">
        <f>IF(COUNTA($A198:$BW198)=0,"",SUM(DE198:FX198))</f>
      </c>
      <c r="BY198" s="6">
        <f>IF(BX198="","",IF(BX198&lt;Tablas!$C$11,"Nulo",IF(BX198&lt;Tablas!$D$11,"Bajo",IF(BX198&lt;Tablas!$E$11,"Medio",IF(BX198&lt;Tablas!$F$11,"Alto","Muy alto")))))</f>
      </c>
      <c r="BZ198" s="3">
        <f>IF($BX198="","",SUM(DE198,DG198,DF198,DH198,DI198))</f>
      </c>
      <c r="CA198" s="3">
        <f>IF(BZ198="","",IF(BZ198&lt;Tablas!$C$12,"Nulo",IF(BZ198&lt;Tablas!$D$12,"Bajo",IF(BZ198&lt;Tablas!$E$12,"Medio",IF(BZ198&lt;Tablas!$F$12,"Alto","Muy alto")))))</f>
      </c>
      <c r="CB198" s="3">
        <f>IF($BX198="","",SUM(DJ198,DP198,DK198,DL198,DM198,DN198,DO198,FQ198,FR198,FS198,FT198,DQ198,DR198,DS198,DT198,EC198,ED198,EE198,EF198,EA198,EB198,EG198,EH198,EM198,EN198))</f>
      </c>
      <c r="CC198" s="3">
        <f>IF(CB198="","",IF(CB198&lt;Tablas!$C$13,"Nulo",IF(CB198&lt;Tablas!$D$13,"Bajo",IF(CB198&lt;Tablas!$E$13,"Medio",IF(CB198&lt;Tablas!$F$13,"Alto","Muy alto")))))</f>
      </c>
      <c r="CD198" s="3">
        <f>IF($BX198="","",SUM(DU198,DV198,DW198,DX198,DY198,DZ198))</f>
      </c>
      <c r="CE198" s="3">
        <f>IF(CD198="","",IF(CD198&lt;Tablas!$C$14,"Nulo",IF(CD198&lt;Tablas!$D$14,"Bajo",IF(CD198&lt;Tablas!$E$14,"Medio",IF(CD198&lt;Tablas!$F$14,"Alto","Muy alto")))))</f>
      </c>
      <c r="CF198" s="3">
        <f>IF($BX198="","",SUM(EI198,EJ198,EK198,EL198,EO198,EP198,EQ198,ER198,ES198,ET198,EU198,EV198,EW198,EX198,FU198,FV198,FW198,FX198,FI198,FJ198,FK198,FL198,FM198,FN198,FO198,FP198))</f>
      </c>
      <c r="CG198" s="3">
        <f>IF(CF198="","",IF(CF198&lt;Tablas!$C$15,"Nulo",IF(CF198&lt;Tablas!$D$15,"Bajo",IF(CF198&lt;Tablas!$E$15,"Medio",IF(CF198&lt;Tablas!$F$15,"Alto","Muy alto")))))</f>
      </c>
      <c r="CH198" s="3">
        <f>IF($BX198="","",SUM(EY198,EZ198,FA198,FB198,FC198,FD198,FG198,FH198,FE198,FF198))</f>
      </c>
      <c r="CI198" s="3">
        <f>IF(CH198="","",IF(CH198&lt;Tablas!$C$16,"Nulo",IF(CH198&lt;Tablas!$D$16,"Bajo",IF(CH198&lt;Tablas!$E$16,"Medio",IF(CH198&lt;Tablas!$F$16,"Alto","Muy alto")))))</f>
      </c>
      <c r="CJ198" s="3">
        <f>IF($BX198="","",SUM(DE198,DG198,DF198,DH198,DI198))</f>
      </c>
      <c r="CK198" s="3">
        <f>IF(CJ198="","",IF(CJ198&lt;Tablas!$C$17,"Nulo",IF(CJ198&lt;Tablas!$D$17,"Bajo",IF(CJ198&lt;Tablas!$E$17,"Medio",IF(CJ198&lt;Tablas!$F$17,"Alto","Muy alto")))))</f>
      </c>
      <c r="CL198" s="3">
        <f>IF($BX198="","",SUM(DJ198,DP198,DK198,DL198,DM198,DN198,DO198,FQ198,FR198,FS198,FT198,DQ198,DR198,DS198,DT198))</f>
      </c>
      <c r="CM198" s="3">
        <f>IF(CL198="","",IF(CL198&lt;Tablas!$C$18,"Nulo",IF(CL198&lt;Tablas!$D$18,"Bajo",IF(CL198&lt;Tablas!$E$18,"Medio",IF(CL198&lt;Tablas!$F$18,"Alto","Muy alto")))))</f>
      </c>
      <c r="CN198" s="3">
        <f>IF($BX198="","",SUM(EC198,ED198,EE198,EF198,EA198,EB198,EG198,EH198,EM198,EN198))</f>
      </c>
      <c r="CO198" s="3">
        <f>IF(CN198="","",IF(CN198&lt;Tablas!$C$19,"Nulo",IF(CN198&lt;Tablas!$D$19,"Bajo",IF(CN198&lt;Tablas!$E$19,"Medio",IF(CN198&lt;Tablas!$F$19,"Alto","Muy alto")))))</f>
      </c>
      <c r="CP198" s="3">
        <f>IF($BX198="","",SUM(DU198,DV198))</f>
      </c>
      <c r="CQ198" s="3">
        <f>IF(CP198="","",IF(CP198&lt;Tablas!$C$20,"Nulo",IF(CP198&lt;Tablas!$D$20,"Bajo",IF(CP198&lt;Tablas!$E$20,"Medio",IF(CP198&lt;Tablas!$F$20,"Alto","Muy alto")))))</f>
      </c>
      <c r="CR198" s="3">
        <f>IF($BX198="","",SUM(DW198,DX198,DY198,DZ198))</f>
      </c>
      <c r="CS198" s="3">
        <f>IF(CR198="","",IF(CR198&lt;Tablas!$C$21,"Nulo",IF(CR198&lt;Tablas!$D$21,"Bajo",IF(CR198&lt;Tablas!$E$21,"Medio",IF(CR198&lt;Tablas!$F$21,"Alto","Muy alto")))))</f>
      </c>
      <c r="CT198" s="3">
        <f>IF($BX198="","",SUM(EI198,EJ198,EK198,EL198,EO198,EP198,EQ198,ER198,ES198))</f>
      </c>
      <c r="CU198" s="3">
        <f>IF(CT198="","",IF(CT198&lt;Tablas!$C$22,"Nulo",IF(CT198&lt;Tablas!$D$22,"Bajo",IF(CT198&lt;Tablas!$E$22,"Medio",IF(CT198&lt;Tablas!$F$22,"Alto","Muy alto")))))</f>
      </c>
      <c r="CV198" s="3">
        <f>IF($BX198="","",SUM(ET198,EU198,EV198,EW198,EX198,FU198,FV198,FW198,FX198))</f>
      </c>
      <c r="CW198" s="3">
        <f>IF(CV198="","",IF(CV198&lt;Tablas!$C$23,"Nulo",IF(CV198&lt;Tablas!$D$23,"Bajo",IF(CV198&lt;Tablas!$E$23,"Medio",IF(CV198&lt;Tablas!$F$23,"Alto","Muy alto")))))</f>
      </c>
      <c r="CX198" s="3">
        <f>IF($BX198="","",SUM(FI198,FJ198,FK198,FL198,FM198,FN198,FO198,FP198))</f>
      </c>
      <c r="CY198" s="3">
        <f>IF(CX198="","",IF(CX198&lt;Tablas!$C$24,"Nulo",IF(CX198&lt;Tablas!$D$24,"Bajo",IF(CX198&lt;Tablas!$E$24,"Medio",IF(CX198&lt;Tablas!$F$24,"Alto","Muy alto")))))</f>
      </c>
      <c r="CZ198" s="3">
        <f>IF($BX198="","",SUM(EY198,EZ198,FA198,FB198,FC198,FD198))</f>
      </c>
      <c r="DA198" s="3">
        <f>IF(CZ198="","",IF(CZ198&lt;Tablas!$C$25,"Nulo",IF(CZ198&lt;Tablas!$D$25,"Bajo",IF(CZ198&lt;Tablas!$E$25,"Medio",IF(CZ198&lt;Tablas!$F$25,"Alto","Muy alto")))))</f>
      </c>
      <c r="DB198" s="3">
        <f>IF($BX198="","",SUM(FG198,FH198,FE198,FF198))</f>
      </c>
      <c r="DC198" s="3">
        <f>IF(DB198="","",IF(DB198&lt;Tablas!$C$26,"Nulo",IF(DB198&lt;Tablas!$D$26,"Bajo",IF(DB198&lt;Tablas!$E$26,"Medio",IF(DB198&lt;Tablas!$F$26,"Alto","Muy alto")))))</f>
      </c>
      <c r="DD198" s="3">
        <f>IF($BX198="","",COUNTBLANK(D198:BO198)+IF($B198="Sí",COUNTBLANK(BP198:BS198),0)+IF($C198="Sí",COUNTBLANK(BT198:BW198),0)+IF($B198="",1,0)+IF($C198="",1,0))</f>
      </c>
      <c r="DE198" s="3">
        <f>IF(D198="",0,INDEX(Tablas!$B$4:$B$8,MATCH(D198,Tablas!$A$4:$A$8,0)))</f>
      </c>
      <c r="DF198" s="3">
        <f>IF(E198="",0,INDEX(Tablas!$C$4:$C$8,MATCH(E198,Tablas!$A$4:$A$8,0)))</f>
      </c>
      <c r="DG198" s="3">
        <f>IF(F198="",0,INDEX(Tablas!$C$4:$C$8,MATCH(F198,Tablas!$A$4:$A$8,0)))</f>
      </c>
      <c r="DH198" s="3">
        <f>IF(G198="",0,INDEX(Tablas!$B$4:$B$8,MATCH(G198,Tablas!$A$4:$A$8,0)))</f>
      </c>
      <c r="DI198" s="3">
        <f>IF(H198="",0,INDEX(Tablas!$C$4:$C$8,MATCH(H198,Tablas!$A$4:$A$8,0)))</f>
      </c>
      <c r="DJ198" s="3">
        <f>IF(I198="",0,INDEX(Tablas!$C$4:$C$8,MATCH(I198,Tablas!$A$4:$A$8,0)))</f>
      </c>
      <c r="DK198" s="3">
        <f>IF(J198="",0,INDEX(Tablas!$C$4:$C$8,MATCH(J198,Tablas!$A$4:$A$8,0)))</f>
      </c>
      <c r="DL198" s="3">
        <f>IF(K198="",0,INDEX(Tablas!$C$4:$C$8,MATCH(K198,Tablas!$A$4:$A$8,0)))</f>
      </c>
      <c r="DM198" s="3">
        <f>IF(L198="",0,INDEX(Tablas!$C$4:$C$8,MATCH(L198,Tablas!$A$4:$A$8,0)))</f>
      </c>
      <c r="DN198" s="3">
        <f>IF(M198="",0,INDEX(Tablas!$C$4:$C$8,MATCH(M198,Tablas!$A$4:$A$8,0)))</f>
      </c>
      <c r="DO198" s="3">
        <f>IF(N198="",0,INDEX(Tablas!$C$4:$C$8,MATCH(N198,Tablas!$A$4:$A$8,0)))</f>
      </c>
      <c r="DP198" s="3">
        <f>IF(O198="",0,INDEX(Tablas!$C$4:$C$8,MATCH(O198,Tablas!$A$4:$A$8,0)))</f>
      </c>
      <c r="DQ198" s="3">
        <f>IF(P198="",0,INDEX(Tablas!$C$4:$C$8,MATCH(P198,Tablas!$A$4:$A$8,0)))</f>
      </c>
      <c r="DR198" s="3">
        <f>IF(Q198="",0,INDEX(Tablas!$C$4:$C$8,MATCH(Q198,Tablas!$A$4:$A$8,0)))</f>
      </c>
      <c r="DS198" s="3">
        <f>IF(R198="",0,INDEX(Tablas!$C$4:$C$8,MATCH(R198,Tablas!$A$4:$A$8,0)))</f>
      </c>
      <c r="DT198" s="3">
        <f>IF(S198="",0,INDEX(Tablas!$C$4:$C$8,MATCH(S198,Tablas!$A$4:$A$8,0)))</f>
      </c>
      <c r="DU198" s="3">
        <f>IF(T198="",0,INDEX(Tablas!$C$4:$C$8,MATCH(T198,Tablas!$A$4:$A$8,0)))</f>
      </c>
      <c r="DV198" s="3">
        <f>IF(U198="",0,INDEX(Tablas!$C$4:$C$8,MATCH(U198,Tablas!$A$4:$A$8,0)))</f>
      </c>
      <c r="DW198" s="3">
        <f>IF(V198="",0,INDEX(Tablas!$C$4:$C$8,MATCH(V198,Tablas!$A$4:$A$8,0)))</f>
      </c>
      <c r="DX198" s="3">
        <f>IF(W198="",0,INDEX(Tablas!$C$4:$C$8,MATCH(W198,Tablas!$A$4:$A$8,0)))</f>
      </c>
      <c r="DY198" s="3">
        <f>IF(X198="",0,INDEX(Tablas!$C$4:$C$8,MATCH(X198,Tablas!$A$4:$A$8,0)))</f>
      </c>
      <c r="DZ198" s="3">
        <f>IF(Y198="",0,INDEX(Tablas!$C$4:$C$8,MATCH(Y198,Tablas!$A$4:$A$8,0)))</f>
      </c>
      <c r="EA198" s="3">
        <f>IF(Z198="",0,INDEX(Tablas!$B$4:$B$8,MATCH(Z198,Tablas!$A$4:$A$8,0)))</f>
      </c>
      <c r="EB198" s="3">
        <f>IF(AA198="",0,INDEX(Tablas!$B$4:$B$8,MATCH(AA198,Tablas!$A$4:$A$8,0)))</f>
      </c>
      <c r="EC198" s="3">
        <f>IF(AB198="",0,INDEX(Tablas!$B$4:$B$8,MATCH(AB198,Tablas!$A$4:$A$8,0)))</f>
      </c>
      <c r="ED198" s="3">
        <f>IF(AC198="",0,INDEX(Tablas!$B$4:$B$8,MATCH(AC198,Tablas!$A$4:$A$8,0)))</f>
      </c>
      <c r="EE198" s="3">
        <f>IF(AD198="",0,INDEX(Tablas!$B$4:$B$8,MATCH(AD198,Tablas!$A$4:$A$8,0)))</f>
      </c>
      <c r="EF198" s="3">
        <f>IF(AE198="",0,INDEX(Tablas!$B$4:$B$8,MATCH(AE198,Tablas!$A$4:$A$8,0)))</f>
      </c>
      <c r="EG198" s="3">
        <f>IF(AF198="",0,INDEX(Tablas!$C$4:$C$8,MATCH(AF198,Tablas!$A$4:$A$8,0)))</f>
      </c>
      <c r="EH198" s="3">
        <f>IF(AG198="",0,INDEX(Tablas!$B$4:$B$8,MATCH(AG198,Tablas!$A$4:$A$8,0)))</f>
      </c>
      <c r="EI198" s="3">
        <f>IF(AH198="",0,INDEX(Tablas!$B$4:$B$8,MATCH(AH198,Tablas!$A$4:$A$8,0)))</f>
      </c>
      <c r="EJ198" s="3">
        <f>IF(AI198="",0,INDEX(Tablas!$B$4:$B$8,MATCH(AI198,Tablas!$A$4:$A$8,0)))</f>
      </c>
      <c r="EK198" s="3">
        <f>IF(AJ198="",0,INDEX(Tablas!$B$4:$B$8,MATCH(AJ198,Tablas!$A$4:$A$8,0)))</f>
      </c>
      <c r="EL198" s="3">
        <f>IF(AK198="",0,INDEX(Tablas!$B$4:$B$8,MATCH(AK198,Tablas!$A$4:$A$8,0)))</f>
      </c>
      <c r="EM198" s="3">
        <f>IF(AL198="",0,INDEX(Tablas!$B$4:$B$8,MATCH(AL198,Tablas!$A$4:$A$8,0)))</f>
      </c>
      <c r="EN198" s="3">
        <f>IF(AM198="",0,INDEX(Tablas!$B$4:$B$8,MATCH(AM198,Tablas!$A$4:$A$8,0)))</f>
      </c>
      <c r="EO198" s="3">
        <f>IF(AN198="",0,INDEX(Tablas!$B$4:$B$8,MATCH(AN198,Tablas!$A$4:$A$8,0)))</f>
      </c>
      <c r="EP198" s="3">
        <f>IF(AO198="",0,INDEX(Tablas!$B$4:$B$8,MATCH(AO198,Tablas!$A$4:$A$8,0)))</f>
      </c>
      <c r="EQ198" s="3">
        <f>IF(AP198="",0,INDEX(Tablas!$B$4:$B$8,MATCH(AP198,Tablas!$A$4:$A$8,0)))</f>
      </c>
      <c r="ER198" s="3">
        <f>IF(AQ198="",0,INDEX(Tablas!$B$4:$B$8,MATCH(AQ198,Tablas!$A$4:$A$8,0)))</f>
      </c>
      <c r="ES198" s="3">
        <f>IF(AR198="",0,INDEX(Tablas!$B$4:$B$8,MATCH(AR198,Tablas!$A$4:$A$8,0)))</f>
      </c>
      <c r="ET198" s="3">
        <f>IF(AS198="",0,INDEX(Tablas!$B$4:$B$8,MATCH(AS198,Tablas!$A$4:$A$8,0)))</f>
      </c>
      <c r="EU198" s="3">
        <f>IF(AT198="",0,INDEX(Tablas!$B$4:$B$8,MATCH(AT198,Tablas!$A$4:$A$8,0)))</f>
      </c>
      <c r="EV198" s="3">
        <f>IF(AU198="",0,INDEX(Tablas!$B$4:$B$8,MATCH(AU198,Tablas!$A$4:$A$8,0)))</f>
      </c>
      <c r="EW198" s="3">
        <f>IF(AV198="",0,INDEX(Tablas!$B$4:$B$8,MATCH(AV198,Tablas!$A$4:$A$8,0)))</f>
      </c>
      <c r="EX198" s="3">
        <f>IF(AW198="",0,INDEX(Tablas!$B$4:$B$8,MATCH(AW198,Tablas!$A$4:$A$8,0)))</f>
      </c>
      <c r="EY198" s="3">
        <f>IF(AX198="",0,INDEX(Tablas!$B$4:$B$8,MATCH(AX198,Tablas!$A$4:$A$8,0)))</f>
      </c>
      <c r="EZ198" s="3">
        <f>IF(AY198="",0,INDEX(Tablas!$B$4:$B$8,MATCH(AY198,Tablas!$A$4:$A$8,0)))</f>
      </c>
      <c r="FA198" s="3">
        <f>IF(AZ198="",0,INDEX(Tablas!$B$4:$B$8,MATCH(AZ198,Tablas!$A$4:$A$8,0)))</f>
      </c>
      <c r="FB198" s="3">
        <f>IF(BA198="",0,INDEX(Tablas!$B$4:$B$8,MATCH(BA198,Tablas!$A$4:$A$8,0)))</f>
      </c>
      <c r="FC198" s="3">
        <f>IF(BB198="",0,INDEX(Tablas!$B$4:$B$8,MATCH(BB198,Tablas!$A$4:$A$8,0)))</f>
      </c>
      <c r="FD198" s="3">
        <f>IF(BC198="",0,INDEX(Tablas!$B$4:$B$8,MATCH(BC198,Tablas!$A$4:$A$8,0)))</f>
      </c>
      <c r="FE198" s="3">
        <f>IF(BD198="",0,INDEX(Tablas!$B$4:$B$8,MATCH(BD198,Tablas!$A$4:$A$8,0)))</f>
      </c>
      <c r="FF198" s="3">
        <f>IF(BE198="",0,INDEX(Tablas!$C$4:$C$8,MATCH(BE198,Tablas!$A$4:$A$8,0)))</f>
      </c>
      <c r="FG198" s="3">
        <f>IF(BF198="",0,INDEX(Tablas!$B$4:$B$8,MATCH(BF198,Tablas!$A$4:$A$8,0)))</f>
      </c>
      <c r="FH198" s="3">
        <f>IF(BG198="",0,INDEX(Tablas!$B$4:$B$8,MATCH(BG198,Tablas!$A$4:$A$8,0)))</f>
      </c>
      <c r="FI198" s="3">
        <f>IF(BH198="",0,INDEX(Tablas!$B$4:$B$8,MATCH(BH198,Tablas!$A$4:$A$8,0)))</f>
      </c>
      <c r="FJ198" s="3">
        <f>IF(BI198="",0,INDEX(Tablas!$C$4:$C$8,MATCH(BI198,Tablas!$A$4:$A$8,0)))</f>
      </c>
      <c r="FK198" s="3">
        <f>IF(BJ198="",0,INDEX(Tablas!$C$4:$C$8,MATCH(BJ198,Tablas!$A$4:$A$8,0)))</f>
      </c>
      <c r="FL198" s="3">
        <f>IF(BK198="",0,INDEX(Tablas!$C$4:$C$8,MATCH(BK198,Tablas!$A$4:$A$8,0)))</f>
      </c>
      <c r="FM198" s="3">
        <f>IF(BL198="",0,INDEX(Tablas!$C$4:$C$8,MATCH(BL198,Tablas!$A$4:$A$8,0)))</f>
      </c>
      <c r="FN198" s="3">
        <f>IF(BM198="",0,INDEX(Tablas!$C$4:$C$8,MATCH(BM198,Tablas!$A$4:$A$8,0)))</f>
      </c>
      <c r="FO198" s="3">
        <f>IF(BN198="",0,INDEX(Tablas!$C$4:$C$8,MATCH(BN198,Tablas!$A$4:$A$8,0)))</f>
      </c>
      <c r="FP198" s="3">
        <f>IF(BO198="",0,INDEX(Tablas!$C$4:$C$8,MATCH(BO198,Tablas!$A$4:$A$8,0)))</f>
      </c>
      <c r="FQ198" s="3">
        <f>IF(OR($B198&lt;&gt;"Sí",BP198=""),0,INDEX(Tablas!$C$4:$C$8,MATCH(BP198,Tablas!$A$4:$A$8,0)))</f>
      </c>
      <c r="FR198" s="3">
        <f>IF(OR($B198&lt;&gt;"Sí",BQ198=""),0,INDEX(Tablas!$C$4:$C$8,MATCH(BQ198,Tablas!$A$4:$A$8,0)))</f>
      </c>
      <c r="FS198" s="3">
        <f>IF(OR($B198&lt;&gt;"Sí",BR198=""),0,INDEX(Tablas!$C$4:$C$8,MATCH(BR198,Tablas!$A$4:$A$8,0)))</f>
      </c>
      <c r="FT198" s="3">
        <f>IF(OR($B198&lt;&gt;"Sí",BS198=""),0,INDEX(Tablas!$C$4:$C$8,MATCH(BS198,Tablas!$A$4:$A$8,0)))</f>
      </c>
      <c r="FU198" s="3">
        <f>IF(OR($C198&lt;&gt;"Sí",BT198=""),0,INDEX(Tablas!$C$4:$C$8,MATCH(BT198,Tablas!$A$4:$A$8,0)))</f>
      </c>
      <c r="FV198" s="3">
        <f>IF(OR($C198&lt;&gt;"Sí",BU198=""),0,INDEX(Tablas!$C$4:$C$8,MATCH(BU198,Tablas!$A$4:$A$8,0)))</f>
      </c>
      <c r="FW198" s="3">
        <f>IF(OR($C198&lt;&gt;"Sí",BV198=""),0,INDEX(Tablas!$C$4:$C$8,MATCH(BV198,Tablas!$A$4:$A$8,0)))</f>
      </c>
      <c r="FX198" s="3">
        <f>IF(OR($C198&lt;&gt;"Sí",BW198=""),0,INDEX(Tablas!$C$4:$C$8,MATCH(BW198,Tablas!$A$4:$A$8,0)))</f>
      </c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6">
        <f>IF(COUNTA($A199:$BW199)=0,"",SUM(DE199:FX199))</f>
      </c>
      <c r="BY199" s="6">
        <f>IF(BX199="","",IF(BX199&lt;Tablas!$C$11,"Nulo",IF(BX199&lt;Tablas!$D$11,"Bajo",IF(BX199&lt;Tablas!$E$11,"Medio",IF(BX199&lt;Tablas!$F$11,"Alto","Muy alto")))))</f>
      </c>
      <c r="BZ199" s="3">
        <f>IF($BX199="","",SUM(DE199,DG199,DF199,DH199,DI199))</f>
      </c>
      <c r="CA199" s="3">
        <f>IF(BZ199="","",IF(BZ199&lt;Tablas!$C$12,"Nulo",IF(BZ199&lt;Tablas!$D$12,"Bajo",IF(BZ199&lt;Tablas!$E$12,"Medio",IF(BZ199&lt;Tablas!$F$12,"Alto","Muy alto")))))</f>
      </c>
      <c r="CB199" s="3">
        <f>IF($BX199="","",SUM(DJ199,DP199,DK199,DL199,DM199,DN199,DO199,FQ199,FR199,FS199,FT199,DQ199,DR199,DS199,DT199,EC199,ED199,EE199,EF199,EA199,EB199,EG199,EH199,EM199,EN199))</f>
      </c>
      <c r="CC199" s="3">
        <f>IF(CB199="","",IF(CB199&lt;Tablas!$C$13,"Nulo",IF(CB199&lt;Tablas!$D$13,"Bajo",IF(CB199&lt;Tablas!$E$13,"Medio",IF(CB199&lt;Tablas!$F$13,"Alto","Muy alto")))))</f>
      </c>
      <c r="CD199" s="3">
        <f>IF($BX199="","",SUM(DU199,DV199,DW199,DX199,DY199,DZ199))</f>
      </c>
      <c r="CE199" s="3">
        <f>IF(CD199="","",IF(CD199&lt;Tablas!$C$14,"Nulo",IF(CD199&lt;Tablas!$D$14,"Bajo",IF(CD199&lt;Tablas!$E$14,"Medio",IF(CD199&lt;Tablas!$F$14,"Alto","Muy alto")))))</f>
      </c>
      <c r="CF199" s="3">
        <f>IF($BX199="","",SUM(EI199,EJ199,EK199,EL199,EO199,EP199,EQ199,ER199,ES199,ET199,EU199,EV199,EW199,EX199,FU199,FV199,FW199,FX199,FI199,FJ199,FK199,FL199,FM199,FN199,FO199,FP199))</f>
      </c>
      <c r="CG199" s="3">
        <f>IF(CF199="","",IF(CF199&lt;Tablas!$C$15,"Nulo",IF(CF199&lt;Tablas!$D$15,"Bajo",IF(CF199&lt;Tablas!$E$15,"Medio",IF(CF199&lt;Tablas!$F$15,"Alto","Muy alto")))))</f>
      </c>
      <c r="CH199" s="3">
        <f>IF($BX199="","",SUM(EY199,EZ199,FA199,FB199,FC199,FD199,FG199,FH199,FE199,FF199))</f>
      </c>
      <c r="CI199" s="3">
        <f>IF(CH199="","",IF(CH199&lt;Tablas!$C$16,"Nulo",IF(CH199&lt;Tablas!$D$16,"Bajo",IF(CH199&lt;Tablas!$E$16,"Medio",IF(CH199&lt;Tablas!$F$16,"Alto","Muy alto")))))</f>
      </c>
      <c r="CJ199" s="3">
        <f>IF($BX199="","",SUM(DE199,DG199,DF199,DH199,DI199))</f>
      </c>
      <c r="CK199" s="3">
        <f>IF(CJ199="","",IF(CJ199&lt;Tablas!$C$17,"Nulo",IF(CJ199&lt;Tablas!$D$17,"Bajo",IF(CJ199&lt;Tablas!$E$17,"Medio",IF(CJ199&lt;Tablas!$F$17,"Alto","Muy alto")))))</f>
      </c>
      <c r="CL199" s="3">
        <f>IF($BX199="","",SUM(DJ199,DP199,DK199,DL199,DM199,DN199,DO199,FQ199,FR199,FS199,FT199,DQ199,DR199,DS199,DT199))</f>
      </c>
      <c r="CM199" s="3">
        <f>IF(CL199="","",IF(CL199&lt;Tablas!$C$18,"Nulo",IF(CL199&lt;Tablas!$D$18,"Bajo",IF(CL199&lt;Tablas!$E$18,"Medio",IF(CL199&lt;Tablas!$F$18,"Alto","Muy alto")))))</f>
      </c>
      <c r="CN199" s="3">
        <f>IF($BX199="","",SUM(EC199,ED199,EE199,EF199,EA199,EB199,EG199,EH199,EM199,EN199))</f>
      </c>
      <c r="CO199" s="3">
        <f>IF(CN199="","",IF(CN199&lt;Tablas!$C$19,"Nulo",IF(CN199&lt;Tablas!$D$19,"Bajo",IF(CN199&lt;Tablas!$E$19,"Medio",IF(CN199&lt;Tablas!$F$19,"Alto","Muy alto")))))</f>
      </c>
      <c r="CP199" s="3">
        <f>IF($BX199="","",SUM(DU199,DV199))</f>
      </c>
      <c r="CQ199" s="3">
        <f>IF(CP199="","",IF(CP199&lt;Tablas!$C$20,"Nulo",IF(CP199&lt;Tablas!$D$20,"Bajo",IF(CP199&lt;Tablas!$E$20,"Medio",IF(CP199&lt;Tablas!$F$20,"Alto","Muy alto")))))</f>
      </c>
      <c r="CR199" s="3">
        <f>IF($BX199="","",SUM(DW199,DX199,DY199,DZ199))</f>
      </c>
      <c r="CS199" s="3">
        <f>IF(CR199="","",IF(CR199&lt;Tablas!$C$21,"Nulo",IF(CR199&lt;Tablas!$D$21,"Bajo",IF(CR199&lt;Tablas!$E$21,"Medio",IF(CR199&lt;Tablas!$F$21,"Alto","Muy alto")))))</f>
      </c>
      <c r="CT199" s="3">
        <f>IF($BX199="","",SUM(EI199,EJ199,EK199,EL199,EO199,EP199,EQ199,ER199,ES199))</f>
      </c>
      <c r="CU199" s="3">
        <f>IF(CT199="","",IF(CT199&lt;Tablas!$C$22,"Nulo",IF(CT199&lt;Tablas!$D$22,"Bajo",IF(CT199&lt;Tablas!$E$22,"Medio",IF(CT199&lt;Tablas!$F$22,"Alto","Muy alto")))))</f>
      </c>
      <c r="CV199" s="3">
        <f>IF($BX199="","",SUM(ET199,EU199,EV199,EW199,EX199,FU199,FV199,FW199,FX199))</f>
      </c>
      <c r="CW199" s="3">
        <f>IF(CV199="","",IF(CV199&lt;Tablas!$C$23,"Nulo",IF(CV199&lt;Tablas!$D$23,"Bajo",IF(CV199&lt;Tablas!$E$23,"Medio",IF(CV199&lt;Tablas!$F$23,"Alto","Muy alto")))))</f>
      </c>
      <c r="CX199" s="3">
        <f>IF($BX199="","",SUM(FI199,FJ199,FK199,FL199,FM199,FN199,FO199,FP199))</f>
      </c>
      <c r="CY199" s="3">
        <f>IF(CX199="","",IF(CX199&lt;Tablas!$C$24,"Nulo",IF(CX199&lt;Tablas!$D$24,"Bajo",IF(CX199&lt;Tablas!$E$24,"Medio",IF(CX199&lt;Tablas!$F$24,"Alto","Muy alto")))))</f>
      </c>
      <c r="CZ199" s="3">
        <f>IF($BX199="","",SUM(EY199,EZ199,FA199,FB199,FC199,FD199))</f>
      </c>
      <c r="DA199" s="3">
        <f>IF(CZ199="","",IF(CZ199&lt;Tablas!$C$25,"Nulo",IF(CZ199&lt;Tablas!$D$25,"Bajo",IF(CZ199&lt;Tablas!$E$25,"Medio",IF(CZ199&lt;Tablas!$F$25,"Alto","Muy alto")))))</f>
      </c>
      <c r="DB199" s="3">
        <f>IF($BX199="","",SUM(FG199,FH199,FE199,FF199))</f>
      </c>
      <c r="DC199" s="3">
        <f>IF(DB199="","",IF(DB199&lt;Tablas!$C$26,"Nulo",IF(DB199&lt;Tablas!$D$26,"Bajo",IF(DB199&lt;Tablas!$E$26,"Medio",IF(DB199&lt;Tablas!$F$26,"Alto","Muy alto")))))</f>
      </c>
      <c r="DD199" s="3">
        <f>IF($BX199="","",COUNTBLANK(D199:BO199)+IF($B199="Sí",COUNTBLANK(BP199:BS199),0)+IF($C199="Sí",COUNTBLANK(BT199:BW199),0)+IF($B199="",1,0)+IF($C199="",1,0))</f>
      </c>
      <c r="DE199" s="3">
        <f>IF(D199="",0,INDEX(Tablas!$B$4:$B$8,MATCH(D199,Tablas!$A$4:$A$8,0)))</f>
      </c>
      <c r="DF199" s="3">
        <f>IF(E199="",0,INDEX(Tablas!$C$4:$C$8,MATCH(E199,Tablas!$A$4:$A$8,0)))</f>
      </c>
      <c r="DG199" s="3">
        <f>IF(F199="",0,INDEX(Tablas!$C$4:$C$8,MATCH(F199,Tablas!$A$4:$A$8,0)))</f>
      </c>
      <c r="DH199" s="3">
        <f>IF(G199="",0,INDEX(Tablas!$B$4:$B$8,MATCH(G199,Tablas!$A$4:$A$8,0)))</f>
      </c>
      <c r="DI199" s="3">
        <f>IF(H199="",0,INDEX(Tablas!$C$4:$C$8,MATCH(H199,Tablas!$A$4:$A$8,0)))</f>
      </c>
      <c r="DJ199" s="3">
        <f>IF(I199="",0,INDEX(Tablas!$C$4:$C$8,MATCH(I199,Tablas!$A$4:$A$8,0)))</f>
      </c>
      <c r="DK199" s="3">
        <f>IF(J199="",0,INDEX(Tablas!$C$4:$C$8,MATCH(J199,Tablas!$A$4:$A$8,0)))</f>
      </c>
      <c r="DL199" s="3">
        <f>IF(K199="",0,INDEX(Tablas!$C$4:$C$8,MATCH(K199,Tablas!$A$4:$A$8,0)))</f>
      </c>
      <c r="DM199" s="3">
        <f>IF(L199="",0,INDEX(Tablas!$C$4:$C$8,MATCH(L199,Tablas!$A$4:$A$8,0)))</f>
      </c>
      <c r="DN199" s="3">
        <f>IF(M199="",0,INDEX(Tablas!$C$4:$C$8,MATCH(M199,Tablas!$A$4:$A$8,0)))</f>
      </c>
      <c r="DO199" s="3">
        <f>IF(N199="",0,INDEX(Tablas!$C$4:$C$8,MATCH(N199,Tablas!$A$4:$A$8,0)))</f>
      </c>
      <c r="DP199" s="3">
        <f>IF(O199="",0,INDEX(Tablas!$C$4:$C$8,MATCH(O199,Tablas!$A$4:$A$8,0)))</f>
      </c>
      <c r="DQ199" s="3">
        <f>IF(P199="",0,INDEX(Tablas!$C$4:$C$8,MATCH(P199,Tablas!$A$4:$A$8,0)))</f>
      </c>
      <c r="DR199" s="3">
        <f>IF(Q199="",0,INDEX(Tablas!$C$4:$C$8,MATCH(Q199,Tablas!$A$4:$A$8,0)))</f>
      </c>
      <c r="DS199" s="3">
        <f>IF(R199="",0,INDEX(Tablas!$C$4:$C$8,MATCH(R199,Tablas!$A$4:$A$8,0)))</f>
      </c>
      <c r="DT199" s="3">
        <f>IF(S199="",0,INDEX(Tablas!$C$4:$C$8,MATCH(S199,Tablas!$A$4:$A$8,0)))</f>
      </c>
      <c r="DU199" s="3">
        <f>IF(T199="",0,INDEX(Tablas!$C$4:$C$8,MATCH(T199,Tablas!$A$4:$A$8,0)))</f>
      </c>
      <c r="DV199" s="3">
        <f>IF(U199="",0,INDEX(Tablas!$C$4:$C$8,MATCH(U199,Tablas!$A$4:$A$8,0)))</f>
      </c>
      <c r="DW199" s="3">
        <f>IF(V199="",0,INDEX(Tablas!$C$4:$C$8,MATCH(V199,Tablas!$A$4:$A$8,0)))</f>
      </c>
      <c r="DX199" s="3">
        <f>IF(W199="",0,INDEX(Tablas!$C$4:$C$8,MATCH(W199,Tablas!$A$4:$A$8,0)))</f>
      </c>
      <c r="DY199" s="3">
        <f>IF(X199="",0,INDEX(Tablas!$C$4:$C$8,MATCH(X199,Tablas!$A$4:$A$8,0)))</f>
      </c>
      <c r="DZ199" s="3">
        <f>IF(Y199="",0,INDEX(Tablas!$C$4:$C$8,MATCH(Y199,Tablas!$A$4:$A$8,0)))</f>
      </c>
      <c r="EA199" s="3">
        <f>IF(Z199="",0,INDEX(Tablas!$B$4:$B$8,MATCH(Z199,Tablas!$A$4:$A$8,0)))</f>
      </c>
      <c r="EB199" s="3">
        <f>IF(AA199="",0,INDEX(Tablas!$B$4:$B$8,MATCH(AA199,Tablas!$A$4:$A$8,0)))</f>
      </c>
      <c r="EC199" s="3">
        <f>IF(AB199="",0,INDEX(Tablas!$B$4:$B$8,MATCH(AB199,Tablas!$A$4:$A$8,0)))</f>
      </c>
      <c r="ED199" s="3">
        <f>IF(AC199="",0,INDEX(Tablas!$B$4:$B$8,MATCH(AC199,Tablas!$A$4:$A$8,0)))</f>
      </c>
      <c r="EE199" s="3">
        <f>IF(AD199="",0,INDEX(Tablas!$B$4:$B$8,MATCH(AD199,Tablas!$A$4:$A$8,0)))</f>
      </c>
      <c r="EF199" s="3">
        <f>IF(AE199="",0,INDEX(Tablas!$B$4:$B$8,MATCH(AE199,Tablas!$A$4:$A$8,0)))</f>
      </c>
      <c r="EG199" s="3">
        <f>IF(AF199="",0,INDEX(Tablas!$C$4:$C$8,MATCH(AF199,Tablas!$A$4:$A$8,0)))</f>
      </c>
      <c r="EH199" s="3">
        <f>IF(AG199="",0,INDEX(Tablas!$B$4:$B$8,MATCH(AG199,Tablas!$A$4:$A$8,0)))</f>
      </c>
      <c r="EI199" s="3">
        <f>IF(AH199="",0,INDEX(Tablas!$B$4:$B$8,MATCH(AH199,Tablas!$A$4:$A$8,0)))</f>
      </c>
      <c r="EJ199" s="3">
        <f>IF(AI199="",0,INDEX(Tablas!$B$4:$B$8,MATCH(AI199,Tablas!$A$4:$A$8,0)))</f>
      </c>
      <c r="EK199" s="3">
        <f>IF(AJ199="",0,INDEX(Tablas!$B$4:$B$8,MATCH(AJ199,Tablas!$A$4:$A$8,0)))</f>
      </c>
      <c r="EL199" s="3">
        <f>IF(AK199="",0,INDEX(Tablas!$B$4:$B$8,MATCH(AK199,Tablas!$A$4:$A$8,0)))</f>
      </c>
      <c r="EM199" s="3">
        <f>IF(AL199="",0,INDEX(Tablas!$B$4:$B$8,MATCH(AL199,Tablas!$A$4:$A$8,0)))</f>
      </c>
      <c r="EN199" s="3">
        <f>IF(AM199="",0,INDEX(Tablas!$B$4:$B$8,MATCH(AM199,Tablas!$A$4:$A$8,0)))</f>
      </c>
      <c r="EO199" s="3">
        <f>IF(AN199="",0,INDEX(Tablas!$B$4:$B$8,MATCH(AN199,Tablas!$A$4:$A$8,0)))</f>
      </c>
      <c r="EP199" s="3">
        <f>IF(AO199="",0,INDEX(Tablas!$B$4:$B$8,MATCH(AO199,Tablas!$A$4:$A$8,0)))</f>
      </c>
      <c r="EQ199" s="3">
        <f>IF(AP199="",0,INDEX(Tablas!$B$4:$B$8,MATCH(AP199,Tablas!$A$4:$A$8,0)))</f>
      </c>
      <c r="ER199" s="3">
        <f>IF(AQ199="",0,INDEX(Tablas!$B$4:$B$8,MATCH(AQ199,Tablas!$A$4:$A$8,0)))</f>
      </c>
      <c r="ES199" s="3">
        <f>IF(AR199="",0,INDEX(Tablas!$B$4:$B$8,MATCH(AR199,Tablas!$A$4:$A$8,0)))</f>
      </c>
      <c r="ET199" s="3">
        <f>IF(AS199="",0,INDEX(Tablas!$B$4:$B$8,MATCH(AS199,Tablas!$A$4:$A$8,0)))</f>
      </c>
      <c r="EU199" s="3">
        <f>IF(AT199="",0,INDEX(Tablas!$B$4:$B$8,MATCH(AT199,Tablas!$A$4:$A$8,0)))</f>
      </c>
      <c r="EV199" s="3">
        <f>IF(AU199="",0,INDEX(Tablas!$B$4:$B$8,MATCH(AU199,Tablas!$A$4:$A$8,0)))</f>
      </c>
      <c r="EW199" s="3">
        <f>IF(AV199="",0,INDEX(Tablas!$B$4:$B$8,MATCH(AV199,Tablas!$A$4:$A$8,0)))</f>
      </c>
      <c r="EX199" s="3">
        <f>IF(AW199="",0,INDEX(Tablas!$B$4:$B$8,MATCH(AW199,Tablas!$A$4:$A$8,0)))</f>
      </c>
      <c r="EY199" s="3">
        <f>IF(AX199="",0,INDEX(Tablas!$B$4:$B$8,MATCH(AX199,Tablas!$A$4:$A$8,0)))</f>
      </c>
      <c r="EZ199" s="3">
        <f>IF(AY199="",0,INDEX(Tablas!$B$4:$B$8,MATCH(AY199,Tablas!$A$4:$A$8,0)))</f>
      </c>
      <c r="FA199" s="3">
        <f>IF(AZ199="",0,INDEX(Tablas!$B$4:$B$8,MATCH(AZ199,Tablas!$A$4:$A$8,0)))</f>
      </c>
      <c r="FB199" s="3">
        <f>IF(BA199="",0,INDEX(Tablas!$B$4:$B$8,MATCH(BA199,Tablas!$A$4:$A$8,0)))</f>
      </c>
      <c r="FC199" s="3">
        <f>IF(BB199="",0,INDEX(Tablas!$B$4:$B$8,MATCH(BB199,Tablas!$A$4:$A$8,0)))</f>
      </c>
      <c r="FD199" s="3">
        <f>IF(BC199="",0,INDEX(Tablas!$B$4:$B$8,MATCH(BC199,Tablas!$A$4:$A$8,0)))</f>
      </c>
      <c r="FE199" s="3">
        <f>IF(BD199="",0,INDEX(Tablas!$B$4:$B$8,MATCH(BD199,Tablas!$A$4:$A$8,0)))</f>
      </c>
      <c r="FF199" s="3">
        <f>IF(BE199="",0,INDEX(Tablas!$C$4:$C$8,MATCH(BE199,Tablas!$A$4:$A$8,0)))</f>
      </c>
      <c r="FG199" s="3">
        <f>IF(BF199="",0,INDEX(Tablas!$B$4:$B$8,MATCH(BF199,Tablas!$A$4:$A$8,0)))</f>
      </c>
      <c r="FH199" s="3">
        <f>IF(BG199="",0,INDEX(Tablas!$B$4:$B$8,MATCH(BG199,Tablas!$A$4:$A$8,0)))</f>
      </c>
      <c r="FI199" s="3">
        <f>IF(BH199="",0,INDEX(Tablas!$B$4:$B$8,MATCH(BH199,Tablas!$A$4:$A$8,0)))</f>
      </c>
      <c r="FJ199" s="3">
        <f>IF(BI199="",0,INDEX(Tablas!$C$4:$C$8,MATCH(BI199,Tablas!$A$4:$A$8,0)))</f>
      </c>
      <c r="FK199" s="3">
        <f>IF(BJ199="",0,INDEX(Tablas!$C$4:$C$8,MATCH(BJ199,Tablas!$A$4:$A$8,0)))</f>
      </c>
      <c r="FL199" s="3">
        <f>IF(BK199="",0,INDEX(Tablas!$C$4:$C$8,MATCH(BK199,Tablas!$A$4:$A$8,0)))</f>
      </c>
      <c r="FM199" s="3">
        <f>IF(BL199="",0,INDEX(Tablas!$C$4:$C$8,MATCH(BL199,Tablas!$A$4:$A$8,0)))</f>
      </c>
      <c r="FN199" s="3">
        <f>IF(BM199="",0,INDEX(Tablas!$C$4:$C$8,MATCH(BM199,Tablas!$A$4:$A$8,0)))</f>
      </c>
      <c r="FO199" s="3">
        <f>IF(BN199="",0,INDEX(Tablas!$C$4:$C$8,MATCH(BN199,Tablas!$A$4:$A$8,0)))</f>
      </c>
      <c r="FP199" s="3">
        <f>IF(BO199="",0,INDEX(Tablas!$C$4:$C$8,MATCH(BO199,Tablas!$A$4:$A$8,0)))</f>
      </c>
      <c r="FQ199" s="3">
        <f>IF(OR($B199&lt;&gt;"Sí",BP199=""),0,INDEX(Tablas!$C$4:$C$8,MATCH(BP199,Tablas!$A$4:$A$8,0)))</f>
      </c>
      <c r="FR199" s="3">
        <f>IF(OR($B199&lt;&gt;"Sí",BQ199=""),0,INDEX(Tablas!$C$4:$C$8,MATCH(BQ199,Tablas!$A$4:$A$8,0)))</f>
      </c>
      <c r="FS199" s="3">
        <f>IF(OR($B199&lt;&gt;"Sí",BR199=""),0,INDEX(Tablas!$C$4:$C$8,MATCH(BR199,Tablas!$A$4:$A$8,0)))</f>
      </c>
      <c r="FT199" s="3">
        <f>IF(OR($B199&lt;&gt;"Sí",BS199=""),0,INDEX(Tablas!$C$4:$C$8,MATCH(BS199,Tablas!$A$4:$A$8,0)))</f>
      </c>
      <c r="FU199" s="3">
        <f>IF(OR($C199&lt;&gt;"Sí",BT199=""),0,INDEX(Tablas!$C$4:$C$8,MATCH(BT199,Tablas!$A$4:$A$8,0)))</f>
      </c>
      <c r="FV199" s="3">
        <f>IF(OR($C199&lt;&gt;"Sí",BU199=""),0,INDEX(Tablas!$C$4:$C$8,MATCH(BU199,Tablas!$A$4:$A$8,0)))</f>
      </c>
      <c r="FW199" s="3">
        <f>IF(OR($C199&lt;&gt;"Sí",BV199=""),0,INDEX(Tablas!$C$4:$C$8,MATCH(BV199,Tablas!$A$4:$A$8,0)))</f>
      </c>
      <c r="FX199" s="3">
        <f>IF(OR($C199&lt;&gt;"Sí",BW199=""),0,INDEX(Tablas!$C$4:$C$8,MATCH(BW199,Tablas!$A$4:$A$8,0)))</f>
      </c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6">
        <f>IF(COUNTA($A200:$BW200)=0,"",SUM(DE200:FX200))</f>
      </c>
      <c r="BY200" s="6">
        <f>IF(BX200="","",IF(BX200&lt;Tablas!$C$11,"Nulo",IF(BX200&lt;Tablas!$D$11,"Bajo",IF(BX200&lt;Tablas!$E$11,"Medio",IF(BX200&lt;Tablas!$F$11,"Alto","Muy alto")))))</f>
      </c>
      <c r="BZ200" s="3">
        <f>IF($BX200="","",SUM(DE200,DG200,DF200,DH200,DI200))</f>
      </c>
      <c r="CA200" s="3">
        <f>IF(BZ200="","",IF(BZ200&lt;Tablas!$C$12,"Nulo",IF(BZ200&lt;Tablas!$D$12,"Bajo",IF(BZ200&lt;Tablas!$E$12,"Medio",IF(BZ200&lt;Tablas!$F$12,"Alto","Muy alto")))))</f>
      </c>
      <c r="CB200" s="3">
        <f>IF($BX200="","",SUM(DJ200,DP200,DK200,DL200,DM200,DN200,DO200,FQ200,FR200,FS200,FT200,DQ200,DR200,DS200,DT200,EC200,ED200,EE200,EF200,EA200,EB200,EG200,EH200,EM200,EN200))</f>
      </c>
      <c r="CC200" s="3">
        <f>IF(CB200="","",IF(CB200&lt;Tablas!$C$13,"Nulo",IF(CB200&lt;Tablas!$D$13,"Bajo",IF(CB200&lt;Tablas!$E$13,"Medio",IF(CB200&lt;Tablas!$F$13,"Alto","Muy alto")))))</f>
      </c>
      <c r="CD200" s="3">
        <f>IF($BX200="","",SUM(DU200,DV200,DW200,DX200,DY200,DZ200))</f>
      </c>
      <c r="CE200" s="3">
        <f>IF(CD200="","",IF(CD200&lt;Tablas!$C$14,"Nulo",IF(CD200&lt;Tablas!$D$14,"Bajo",IF(CD200&lt;Tablas!$E$14,"Medio",IF(CD200&lt;Tablas!$F$14,"Alto","Muy alto")))))</f>
      </c>
      <c r="CF200" s="3">
        <f>IF($BX200="","",SUM(EI200,EJ200,EK200,EL200,EO200,EP200,EQ200,ER200,ES200,ET200,EU200,EV200,EW200,EX200,FU200,FV200,FW200,FX200,FI200,FJ200,FK200,FL200,FM200,FN200,FO200,FP200))</f>
      </c>
      <c r="CG200" s="3">
        <f>IF(CF200="","",IF(CF200&lt;Tablas!$C$15,"Nulo",IF(CF200&lt;Tablas!$D$15,"Bajo",IF(CF200&lt;Tablas!$E$15,"Medio",IF(CF200&lt;Tablas!$F$15,"Alto","Muy alto")))))</f>
      </c>
      <c r="CH200" s="3">
        <f>IF($BX200="","",SUM(EY200,EZ200,FA200,FB200,FC200,FD200,FG200,FH200,FE200,FF200))</f>
      </c>
      <c r="CI200" s="3">
        <f>IF(CH200="","",IF(CH200&lt;Tablas!$C$16,"Nulo",IF(CH200&lt;Tablas!$D$16,"Bajo",IF(CH200&lt;Tablas!$E$16,"Medio",IF(CH200&lt;Tablas!$F$16,"Alto","Muy alto")))))</f>
      </c>
      <c r="CJ200" s="3">
        <f>IF($BX200="","",SUM(DE200,DG200,DF200,DH200,DI200))</f>
      </c>
      <c r="CK200" s="3">
        <f>IF(CJ200="","",IF(CJ200&lt;Tablas!$C$17,"Nulo",IF(CJ200&lt;Tablas!$D$17,"Bajo",IF(CJ200&lt;Tablas!$E$17,"Medio",IF(CJ200&lt;Tablas!$F$17,"Alto","Muy alto")))))</f>
      </c>
      <c r="CL200" s="3">
        <f>IF($BX200="","",SUM(DJ200,DP200,DK200,DL200,DM200,DN200,DO200,FQ200,FR200,FS200,FT200,DQ200,DR200,DS200,DT200))</f>
      </c>
      <c r="CM200" s="3">
        <f>IF(CL200="","",IF(CL200&lt;Tablas!$C$18,"Nulo",IF(CL200&lt;Tablas!$D$18,"Bajo",IF(CL200&lt;Tablas!$E$18,"Medio",IF(CL200&lt;Tablas!$F$18,"Alto","Muy alto")))))</f>
      </c>
      <c r="CN200" s="3">
        <f>IF($BX200="","",SUM(EC200,ED200,EE200,EF200,EA200,EB200,EG200,EH200,EM200,EN200))</f>
      </c>
      <c r="CO200" s="3">
        <f>IF(CN200="","",IF(CN200&lt;Tablas!$C$19,"Nulo",IF(CN200&lt;Tablas!$D$19,"Bajo",IF(CN200&lt;Tablas!$E$19,"Medio",IF(CN200&lt;Tablas!$F$19,"Alto","Muy alto")))))</f>
      </c>
      <c r="CP200" s="3">
        <f>IF($BX200="","",SUM(DU200,DV200))</f>
      </c>
      <c r="CQ200" s="3">
        <f>IF(CP200="","",IF(CP200&lt;Tablas!$C$20,"Nulo",IF(CP200&lt;Tablas!$D$20,"Bajo",IF(CP200&lt;Tablas!$E$20,"Medio",IF(CP200&lt;Tablas!$F$20,"Alto","Muy alto")))))</f>
      </c>
      <c r="CR200" s="3">
        <f>IF($BX200="","",SUM(DW200,DX200,DY200,DZ200))</f>
      </c>
      <c r="CS200" s="3">
        <f>IF(CR200="","",IF(CR200&lt;Tablas!$C$21,"Nulo",IF(CR200&lt;Tablas!$D$21,"Bajo",IF(CR200&lt;Tablas!$E$21,"Medio",IF(CR200&lt;Tablas!$F$21,"Alto","Muy alto")))))</f>
      </c>
      <c r="CT200" s="3">
        <f>IF($BX200="","",SUM(EI200,EJ200,EK200,EL200,EO200,EP200,EQ200,ER200,ES200))</f>
      </c>
      <c r="CU200" s="3">
        <f>IF(CT200="","",IF(CT200&lt;Tablas!$C$22,"Nulo",IF(CT200&lt;Tablas!$D$22,"Bajo",IF(CT200&lt;Tablas!$E$22,"Medio",IF(CT200&lt;Tablas!$F$22,"Alto","Muy alto")))))</f>
      </c>
      <c r="CV200" s="3">
        <f>IF($BX200="","",SUM(ET200,EU200,EV200,EW200,EX200,FU200,FV200,FW200,FX200))</f>
      </c>
      <c r="CW200" s="3">
        <f>IF(CV200="","",IF(CV200&lt;Tablas!$C$23,"Nulo",IF(CV200&lt;Tablas!$D$23,"Bajo",IF(CV200&lt;Tablas!$E$23,"Medio",IF(CV200&lt;Tablas!$F$23,"Alto","Muy alto")))))</f>
      </c>
      <c r="CX200" s="3">
        <f>IF($BX200="","",SUM(FI200,FJ200,FK200,FL200,FM200,FN200,FO200,FP200))</f>
      </c>
      <c r="CY200" s="3">
        <f>IF(CX200="","",IF(CX200&lt;Tablas!$C$24,"Nulo",IF(CX200&lt;Tablas!$D$24,"Bajo",IF(CX200&lt;Tablas!$E$24,"Medio",IF(CX200&lt;Tablas!$F$24,"Alto","Muy alto")))))</f>
      </c>
      <c r="CZ200" s="3">
        <f>IF($BX200="","",SUM(EY200,EZ200,FA200,FB200,FC200,FD200))</f>
      </c>
      <c r="DA200" s="3">
        <f>IF(CZ200="","",IF(CZ200&lt;Tablas!$C$25,"Nulo",IF(CZ200&lt;Tablas!$D$25,"Bajo",IF(CZ200&lt;Tablas!$E$25,"Medio",IF(CZ200&lt;Tablas!$F$25,"Alto","Muy alto")))))</f>
      </c>
      <c r="DB200" s="3">
        <f>IF($BX200="","",SUM(FG200,FH200,FE200,FF200))</f>
      </c>
      <c r="DC200" s="3">
        <f>IF(DB200="","",IF(DB200&lt;Tablas!$C$26,"Nulo",IF(DB200&lt;Tablas!$D$26,"Bajo",IF(DB200&lt;Tablas!$E$26,"Medio",IF(DB200&lt;Tablas!$F$26,"Alto","Muy alto")))))</f>
      </c>
      <c r="DD200" s="3">
        <f>IF($BX200="","",COUNTBLANK(D200:BO200)+IF($B200="Sí",COUNTBLANK(BP200:BS200),0)+IF($C200="Sí",COUNTBLANK(BT200:BW200),0)+IF($B200="",1,0)+IF($C200="",1,0))</f>
      </c>
      <c r="DE200" s="3">
        <f>IF(D200="",0,INDEX(Tablas!$B$4:$B$8,MATCH(D200,Tablas!$A$4:$A$8,0)))</f>
      </c>
      <c r="DF200" s="3">
        <f>IF(E200="",0,INDEX(Tablas!$C$4:$C$8,MATCH(E200,Tablas!$A$4:$A$8,0)))</f>
      </c>
      <c r="DG200" s="3">
        <f>IF(F200="",0,INDEX(Tablas!$C$4:$C$8,MATCH(F200,Tablas!$A$4:$A$8,0)))</f>
      </c>
      <c r="DH200" s="3">
        <f>IF(G200="",0,INDEX(Tablas!$B$4:$B$8,MATCH(G200,Tablas!$A$4:$A$8,0)))</f>
      </c>
      <c r="DI200" s="3">
        <f>IF(H200="",0,INDEX(Tablas!$C$4:$C$8,MATCH(H200,Tablas!$A$4:$A$8,0)))</f>
      </c>
      <c r="DJ200" s="3">
        <f>IF(I200="",0,INDEX(Tablas!$C$4:$C$8,MATCH(I200,Tablas!$A$4:$A$8,0)))</f>
      </c>
      <c r="DK200" s="3">
        <f>IF(J200="",0,INDEX(Tablas!$C$4:$C$8,MATCH(J200,Tablas!$A$4:$A$8,0)))</f>
      </c>
      <c r="DL200" s="3">
        <f>IF(K200="",0,INDEX(Tablas!$C$4:$C$8,MATCH(K200,Tablas!$A$4:$A$8,0)))</f>
      </c>
      <c r="DM200" s="3">
        <f>IF(L200="",0,INDEX(Tablas!$C$4:$C$8,MATCH(L200,Tablas!$A$4:$A$8,0)))</f>
      </c>
      <c r="DN200" s="3">
        <f>IF(M200="",0,INDEX(Tablas!$C$4:$C$8,MATCH(M200,Tablas!$A$4:$A$8,0)))</f>
      </c>
      <c r="DO200" s="3">
        <f>IF(N200="",0,INDEX(Tablas!$C$4:$C$8,MATCH(N200,Tablas!$A$4:$A$8,0)))</f>
      </c>
      <c r="DP200" s="3">
        <f>IF(O200="",0,INDEX(Tablas!$C$4:$C$8,MATCH(O200,Tablas!$A$4:$A$8,0)))</f>
      </c>
      <c r="DQ200" s="3">
        <f>IF(P200="",0,INDEX(Tablas!$C$4:$C$8,MATCH(P200,Tablas!$A$4:$A$8,0)))</f>
      </c>
      <c r="DR200" s="3">
        <f>IF(Q200="",0,INDEX(Tablas!$C$4:$C$8,MATCH(Q200,Tablas!$A$4:$A$8,0)))</f>
      </c>
      <c r="DS200" s="3">
        <f>IF(R200="",0,INDEX(Tablas!$C$4:$C$8,MATCH(R200,Tablas!$A$4:$A$8,0)))</f>
      </c>
      <c r="DT200" s="3">
        <f>IF(S200="",0,INDEX(Tablas!$C$4:$C$8,MATCH(S200,Tablas!$A$4:$A$8,0)))</f>
      </c>
      <c r="DU200" s="3">
        <f>IF(T200="",0,INDEX(Tablas!$C$4:$C$8,MATCH(T200,Tablas!$A$4:$A$8,0)))</f>
      </c>
      <c r="DV200" s="3">
        <f>IF(U200="",0,INDEX(Tablas!$C$4:$C$8,MATCH(U200,Tablas!$A$4:$A$8,0)))</f>
      </c>
      <c r="DW200" s="3">
        <f>IF(V200="",0,INDEX(Tablas!$C$4:$C$8,MATCH(V200,Tablas!$A$4:$A$8,0)))</f>
      </c>
      <c r="DX200" s="3">
        <f>IF(W200="",0,INDEX(Tablas!$C$4:$C$8,MATCH(W200,Tablas!$A$4:$A$8,0)))</f>
      </c>
      <c r="DY200" s="3">
        <f>IF(X200="",0,INDEX(Tablas!$C$4:$C$8,MATCH(X200,Tablas!$A$4:$A$8,0)))</f>
      </c>
      <c r="DZ200" s="3">
        <f>IF(Y200="",0,INDEX(Tablas!$C$4:$C$8,MATCH(Y200,Tablas!$A$4:$A$8,0)))</f>
      </c>
      <c r="EA200" s="3">
        <f>IF(Z200="",0,INDEX(Tablas!$B$4:$B$8,MATCH(Z200,Tablas!$A$4:$A$8,0)))</f>
      </c>
      <c r="EB200" s="3">
        <f>IF(AA200="",0,INDEX(Tablas!$B$4:$B$8,MATCH(AA200,Tablas!$A$4:$A$8,0)))</f>
      </c>
      <c r="EC200" s="3">
        <f>IF(AB200="",0,INDEX(Tablas!$B$4:$B$8,MATCH(AB200,Tablas!$A$4:$A$8,0)))</f>
      </c>
      <c r="ED200" s="3">
        <f>IF(AC200="",0,INDEX(Tablas!$B$4:$B$8,MATCH(AC200,Tablas!$A$4:$A$8,0)))</f>
      </c>
      <c r="EE200" s="3">
        <f>IF(AD200="",0,INDEX(Tablas!$B$4:$B$8,MATCH(AD200,Tablas!$A$4:$A$8,0)))</f>
      </c>
      <c r="EF200" s="3">
        <f>IF(AE200="",0,INDEX(Tablas!$B$4:$B$8,MATCH(AE200,Tablas!$A$4:$A$8,0)))</f>
      </c>
      <c r="EG200" s="3">
        <f>IF(AF200="",0,INDEX(Tablas!$C$4:$C$8,MATCH(AF200,Tablas!$A$4:$A$8,0)))</f>
      </c>
      <c r="EH200" s="3">
        <f>IF(AG200="",0,INDEX(Tablas!$B$4:$B$8,MATCH(AG200,Tablas!$A$4:$A$8,0)))</f>
      </c>
      <c r="EI200" s="3">
        <f>IF(AH200="",0,INDEX(Tablas!$B$4:$B$8,MATCH(AH200,Tablas!$A$4:$A$8,0)))</f>
      </c>
      <c r="EJ200" s="3">
        <f>IF(AI200="",0,INDEX(Tablas!$B$4:$B$8,MATCH(AI200,Tablas!$A$4:$A$8,0)))</f>
      </c>
      <c r="EK200" s="3">
        <f>IF(AJ200="",0,INDEX(Tablas!$B$4:$B$8,MATCH(AJ200,Tablas!$A$4:$A$8,0)))</f>
      </c>
      <c r="EL200" s="3">
        <f>IF(AK200="",0,INDEX(Tablas!$B$4:$B$8,MATCH(AK200,Tablas!$A$4:$A$8,0)))</f>
      </c>
      <c r="EM200" s="3">
        <f>IF(AL200="",0,INDEX(Tablas!$B$4:$B$8,MATCH(AL200,Tablas!$A$4:$A$8,0)))</f>
      </c>
      <c r="EN200" s="3">
        <f>IF(AM200="",0,INDEX(Tablas!$B$4:$B$8,MATCH(AM200,Tablas!$A$4:$A$8,0)))</f>
      </c>
      <c r="EO200" s="3">
        <f>IF(AN200="",0,INDEX(Tablas!$B$4:$B$8,MATCH(AN200,Tablas!$A$4:$A$8,0)))</f>
      </c>
      <c r="EP200" s="3">
        <f>IF(AO200="",0,INDEX(Tablas!$B$4:$B$8,MATCH(AO200,Tablas!$A$4:$A$8,0)))</f>
      </c>
      <c r="EQ200" s="3">
        <f>IF(AP200="",0,INDEX(Tablas!$B$4:$B$8,MATCH(AP200,Tablas!$A$4:$A$8,0)))</f>
      </c>
      <c r="ER200" s="3">
        <f>IF(AQ200="",0,INDEX(Tablas!$B$4:$B$8,MATCH(AQ200,Tablas!$A$4:$A$8,0)))</f>
      </c>
      <c r="ES200" s="3">
        <f>IF(AR200="",0,INDEX(Tablas!$B$4:$B$8,MATCH(AR200,Tablas!$A$4:$A$8,0)))</f>
      </c>
      <c r="ET200" s="3">
        <f>IF(AS200="",0,INDEX(Tablas!$B$4:$B$8,MATCH(AS200,Tablas!$A$4:$A$8,0)))</f>
      </c>
      <c r="EU200" s="3">
        <f>IF(AT200="",0,INDEX(Tablas!$B$4:$B$8,MATCH(AT200,Tablas!$A$4:$A$8,0)))</f>
      </c>
      <c r="EV200" s="3">
        <f>IF(AU200="",0,INDEX(Tablas!$B$4:$B$8,MATCH(AU200,Tablas!$A$4:$A$8,0)))</f>
      </c>
      <c r="EW200" s="3">
        <f>IF(AV200="",0,INDEX(Tablas!$B$4:$B$8,MATCH(AV200,Tablas!$A$4:$A$8,0)))</f>
      </c>
      <c r="EX200" s="3">
        <f>IF(AW200="",0,INDEX(Tablas!$B$4:$B$8,MATCH(AW200,Tablas!$A$4:$A$8,0)))</f>
      </c>
      <c r="EY200" s="3">
        <f>IF(AX200="",0,INDEX(Tablas!$B$4:$B$8,MATCH(AX200,Tablas!$A$4:$A$8,0)))</f>
      </c>
      <c r="EZ200" s="3">
        <f>IF(AY200="",0,INDEX(Tablas!$B$4:$B$8,MATCH(AY200,Tablas!$A$4:$A$8,0)))</f>
      </c>
      <c r="FA200" s="3">
        <f>IF(AZ200="",0,INDEX(Tablas!$B$4:$B$8,MATCH(AZ200,Tablas!$A$4:$A$8,0)))</f>
      </c>
      <c r="FB200" s="3">
        <f>IF(BA200="",0,INDEX(Tablas!$B$4:$B$8,MATCH(BA200,Tablas!$A$4:$A$8,0)))</f>
      </c>
      <c r="FC200" s="3">
        <f>IF(BB200="",0,INDEX(Tablas!$B$4:$B$8,MATCH(BB200,Tablas!$A$4:$A$8,0)))</f>
      </c>
      <c r="FD200" s="3">
        <f>IF(BC200="",0,INDEX(Tablas!$B$4:$B$8,MATCH(BC200,Tablas!$A$4:$A$8,0)))</f>
      </c>
      <c r="FE200" s="3">
        <f>IF(BD200="",0,INDEX(Tablas!$B$4:$B$8,MATCH(BD200,Tablas!$A$4:$A$8,0)))</f>
      </c>
      <c r="FF200" s="3">
        <f>IF(BE200="",0,INDEX(Tablas!$C$4:$C$8,MATCH(BE200,Tablas!$A$4:$A$8,0)))</f>
      </c>
      <c r="FG200" s="3">
        <f>IF(BF200="",0,INDEX(Tablas!$B$4:$B$8,MATCH(BF200,Tablas!$A$4:$A$8,0)))</f>
      </c>
      <c r="FH200" s="3">
        <f>IF(BG200="",0,INDEX(Tablas!$B$4:$B$8,MATCH(BG200,Tablas!$A$4:$A$8,0)))</f>
      </c>
      <c r="FI200" s="3">
        <f>IF(BH200="",0,INDEX(Tablas!$B$4:$B$8,MATCH(BH200,Tablas!$A$4:$A$8,0)))</f>
      </c>
      <c r="FJ200" s="3">
        <f>IF(BI200="",0,INDEX(Tablas!$C$4:$C$8,MATCH(BI200,Tablas!$A$4:$A$8,0)))</f>
      </c>
      <c r="FK200" s="3">
        <f>IF(BJ200="",0,INDEX(Tablas!$C$4:$C$8,MATCH(BJ200,Tablas!$A$4:$A$8,0)))</f>
      </c>
      <c r="FL200" s="3">
        <f>IF(BK200="",0,INDEX(Tablas!$C$4:$C$8,MATCH(BK200,Tablas!$A$4:$A$8,0)))</f>
      </c>
      <c r="FM200" s="3">
        <f>IF(BL200="",0,INDEX(Tablas!$C$4:$C$8,MATCH(BL200,Tablas!$A$4:$A$8,0)))</f>
      </c>
      <c r="FN200" s="3">
        <f>IF(BM200="",0,INDEX(Tablas!$C$4:$C$8,MATCH(BM200,Tablas!$A$4:$A$8,0)))</f>
      </c>
      <c r="FO200" s="3">
        <f>IF(BN200="",0,INDEX(Tablas!$C$4:$C$8,MATCH(BN200,Tablas!$A$4:$A$8,0)))</f>
      </c>
      <c r="FP200" s="3">
        <f>IF(BO200="",0,INDEX(Tablas!$C$4:$C$8,MATCH(BO200,Tablas!$A$4:$A$8,0)))</f>
      </c>
      <c r="FQ200" s="3">
        <f>IF(OR($B200&lt;&gt;"Sí",BP200=""),0,INDEX(Tablas!$C$4:$C$8,MATCH(BP200,Tablas!$A$4:$A$8,0)))</f>
      </c>
      <c r="FR200" s="3">
        <f>IF(OR($B200&lt;&gt;"Sí",BQ200=""),0,INDEX(Tablas!$C$4:$C$8,MATCH(BQ200,Tablas!$A$4:$A$8,0)))</f>
      </c>
      <c r="FS200" s="3">
        <f>IF(OR($B200&lt;&gt;"Sí",BR200=""),0,INDEX(Tablas!$C$4:$C$8,MATCH(BR200,Tablas!$A$4:$A$8,0)))</f>
      </c>
      <c r="FT200" s="3">
        <f>IF(OR($B200&lt;&gt;"Sí",BS200=""),0,INDEX(Tablas!$C$4:$C$8,MATCH(BS200,Tablas!$A$4:$A$8,0)))</f>
      </c>
      <c r="FU200" s="3">
        <f>IF(OR($C200&lt;&gt;"Sí",BT200=""),0,INDEX(Tablas!$C$4:$C$8,MATCH(BT200,Tablas!$A$4:$A$8,0)))</f>
      </c>
      <c r="FV200" s="3">
        <f>IF(OR($C200&lt;&gt;"Sí",BU200=""),0,INDEX(Tablas!$C$4:$C$8,MATCH(BU200,Tablas!$A$4:$A$8,0)))</f>
      </c>
      <c r="FW200" s="3">
        <f>IF(OR($C200&lt;&gt;"Sí",BV200=""),0,INDEX(Tablas!$C$4:$C$8,MATCH(BV200,Tablas!$A$4:$A$8,0)))</f>
      </c>
      <c r="FX200" s="3">
        <f>IF(OR($C200&lt;&gt;"Sí",BW200=""),0,INDEX(Tablas!$C$4:$C$8,MATCH(BW200,Tablas!$A$4:$A$8,0)))</f>
      </c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6">
        <f>IF(COUNTA($A201:$BW201)=0,"",SUM(DE201:FX201))</f>
      </c>
      <c r="BY201" s="6">
        <f>IF(BX201="","",IF(BX201&lt;Tablas!$C$11,"Nulo",IF(BX201&lt;Tablas!$D$11,"Bajo",IF(BX201&lt;Tablas!$E$11,"Medio",IF(BX201&lt;Tablas!$F$11,"Alto","Muy alto")))))</f>
      </c>
      <c r="BZ201" s="3">
        <f>IF($BX201="","",SUM(DE201,DG201,DF201,DH201,DI201))</f>
      </c>
      <c r="CA201" s="3">
        <f>IF(BZ201="","",IF(BZ201&lt;Tablas!$C$12,"Nulo",IF(BZ201&lt;Tablas!$D$12,"Bajo",IF(BZ201&lt;Tablas!$E$12,"Medio",IF(BZ201&lt;Tablas!$F$12,"Alto","Muy alto")))))</f>
      </c>
      <c r="CB201" s="3">
        <f>IF($BX201="","",SUM(DJ201,DP201,DK201,DL201,DM201,DN201,DO201,FQ201,FR201,FS201,FT201,DQ201,DR201,DS201,DT201,EC201,ED201,EE201,EF201,EA201,EB201,EG201,EH201,EM201,EN201))</f>
      </c>
      <c r="CC201" s="3">
        <f>IF(CB201="","",IF(CB201&lt;Tablas!$C$13,"Nulo",IF(CB201&lt;Tablas!$D$13,"Bajo",IF(CB201&lt;Tablas!$E$13,"Medio",IF(CB201&lt;Tablas!$F$13,"Alto","Muy alto")))))</f>
      </c>
      <c r="CD201" s="3">
        <f>IF($BX201="","",SUM(DU201,DV201,DW201,DX201,DY201,DZ201))</f>
      </c>
      <c r="CE201" s="3">
        <f>IF(CD201="","",IF(CD201&lt;Tablas!$C$14,"Nulo",IF(CD201&lt;Tablas!$D$14,"Bajo",IF(CD201&lt;Tablas!$E$14,"Medio",IF(CD201&lt;Tablas!$F$14,"Alto","Muy alto")))))</f>
      </c>
      <c r="CF201" s="3">
        <f>IF($BX201="","",SUM(EI201,EJ201,EK201,EL201,EO201,EP201,EQ201,ER201,ES201,ET201,EU201,EV201,EW201,EX201,FU201,FV201,FW201,FX201,FI201,FJ201,FK201,FL201,FM201,FN201,FO201,FP201))</f>
      </c>
      <c r="CG201" s="3">
        <f>IF(CF201="","",IF(CF201&lt;Tablas!$C$15,"Nulo",IF(CF201&lt;Tablas!$D$15,"Bajo",IF(CF201&lt;Tablas!$E$15,"Medio",IF(CF201&lt;Tablas!$F$15,"Alto","Muy alto")))))</f>
      </c>
      <c r="CH201" s="3">
        <f>IF($BX201="","",SUM(EY201,EZ201,FA201,FB201,FC201,FD201,FG201,FH201,FE201,FF201))</f>
      </c>
      <c r="CI201" s="3">
        <f>IF(CH201="","",IF(CH201&lt;Tablas!$C$16,"Nulo",IF(CH201&lt;Tablas!$D$16,"Bajo",IF(CH201&lt;Tablas!$E$16,"Medio",IF(CH201&lt;Tablas!$F$16,"Alto","Muy alto")))))</f>
      </c>
      <c r="CJ201" s="3">
        <f>IF($BX201="","",SUM(DE201,DG201,DF201,DH201,DI201))</f>
      </c>
      <c r="CK201" s="3">
        <f>IF(CJ201="","",IF(CJ201&lt;Tablas!$C$17,"Nulo",IF(CJ201&lt;Tablas!$D$17,"Bajo",IF(CJ201&lt;Tablas!$E$17,"Medio",IF(CJ201&lt;Tablas!$F$17,"Alto","Muy alto")))))</f>
      </c>
      <c r="CL201" s="3">
        <f>IF($BX201="","",SUM(DJ201,DP201,DK201,DL201,DM201,DN201,DO201,FQ201,FR201,FS201,FT201,DQ201,DR201,DS201,DT201))</f>
      </c>
      <c r="CM201" s="3">
        <f>IF(CL201="","",IF(CL201&lt;Tablas!$C$18,"Nulo",IF(CL201&lt;Tablas!$D$18,"Bajo",IF(CL201&lt;Tablas!$E$18,"Medio",IF(CL201&lt;Tablas!$F$18,"Alto","Muy alto")))))</f>
      </c>
      <c r="CN201" s="3">
        <f>IF($BX201="","",SUM(EC201,ED201,EE201,EF201,EA201,EB201,EG201,EH201,EM201,EN201))</f>
      </c>
      <c r="CO201" s="3">
        <f>IF(CN201="","",IF(CN201&lt;Tablas!$C$19,"Nulo",IF(CN201&lt;Tablas!$D$19,"Bajo",IF(CN201&lt;Tablas!$E$19,"Medio",IF(CN201&lt;Tablas!$F$19,"Alto","Muy alto")))))</f>
      </c>
      <c r="CP201" s="3">
        <f>IF($BX201="","",SUM(DU201,DV201))</f>
      </c>
      <c r="CQ201" s="3">
        <f>IF(CP201="","",IF(CP201&lt;Tablas!$C$20,"Nulo",IF(CP201&lt;Tablas!$D$20,"Bajo",IF(CP201&lt;Tablas!$E$20,"Medio",IF(CP201&lt;Tablas!$F$20,"Alto","Muy alto")))))</f>
      </c>
      <c r="CR201" s="3">
        <f>IF($BX201="","",SUM(DW201,DX201,DY201,DZ201))</f>
      </c>
      <c r="CS201" s="3">
        <f>IF(CR201="","",IF(CR201&lt;Tablas!$C$21,"Nulo",IF(CR201&lt;Tablas!$D$21,"Bajo",IF(CR201&lt;Tablas!$E$21,"Medio",IF(CR201&lt;Tablas!$F$21,"Alto","Muy alto")))))</f>
      </c>
      <c r="CT201" s="3">
        <f>IF($BX201="","",SUM(EI201,EJ201,EK201,EL201,EO201,EP201,EQ201,ER201,ES201))</f>
      </c>
      <c r="CU201" s="3">
        <f>IF(CT201="","",IF(CT201&lt;Tablas!$C$22,"Nulo",IF(CT201&lt;Tablas!$D$22,"Bajo",IF(CT201&lt;Tablas!$E$22,"Medio",IF(CT201&lt;Tablas!$F$22,"Alto","Muy alto")))))</f>
      </c>
      <c r="CV201" s="3">
        <f>IF($BX201="","",SUM(ET201,EU201,EV201,EW201,EX201,FU201,FV201,FW201,FX201))</f>
      </c>
      <c r="CW201" s="3">
        <f>IF(CV201="","",IF(CV201&lt;Tablas!$C$23,"Nulo",IF(CV201&lt;Tablas!$D$23,"Bajo",IF(CV201&lt;Tablas!$E$23,"Medio",IF(CV201&lt;Tablas!$F$23,"Alto","Muy alto")))))</f>
      </c>
      <c r="CX201" s="3">
        <f>IF($BX201="","",SUM(FI201,FJ201,FK201,FL201,FM201,FN201,FO201,FP201))</f>
      </c>
      <c r="CY201" s="3">
        <f>IF(CX201="","",IF(CX201&lt;Tablas!$C$24,"Nulo",IF(CX201&lt;Tablas!$D$24,"Bajo",IF(CX201&lt;Tablas!$E$24,"Medio",IF(CX201&lt;Tablas!$F$24,"Alto","Muy alto")))))</f>
      </c>
      <c r="CZ201" s="3">
        <f>IF($BX201="","",SUM(EY201,EZ201,FA201,FB201,FC201,FD201))</f>
      </c>
      <c r="DA201" s="3">
        <f>IF(CZ201="","",IF(CZ201&lt;Tablas!$C$25,"Nulo",IF(CZ201&lt;Tablas!$D$25,"Bajo",IF(CZ201&lt;Tablas!$E$25,"Medio",IF(CZ201&lt;Tablas!$F$25,"Alto","Muy alto")))))</f>
      </c>
      <c r="DB201" s="3">
        <f>IF($BX201="","",SUM(FG201,FH201,FE201,FF201))</f>
      </c>
      <c r="DC201" s="3">
        <f>IF(DB201="","",IF(DB201&lt;Tablas!$C$26,"Nulo",IF(DB201&lt;Tablas!$D$26,"Bajo",IF(DB201&lt;Tablas!$E$26,"Medio",IF(DB201&lt;Tablas!$F$26,"Alto","Muy alto")))))</f>
      </c>
      <c r="DD201" s="3">
        <f>IF($BX201="","",COUNTBLANK(D201:BO201)+IF($B201="Sí",COUNTBLANK(BP201:BS201),0)+IF($C201="Sí",COUNTBLANK(BT201:BW201),0)+IF($B201="",1,0)+IF($C201="",1,0))</f>
      </c>
      <c r="DE201" s="3">
        <f>IF(D201="",0,INDEX(Tablas!$B$4:$B$8,MATCH(D201,Tablas!$A$4:$A$8,0)))</f>
      </c>
      <c r="DF201" s="3">
        <f>IF(E201="",0,INDEX(Tablas!$C$4:$C$8,MATCH(E201,Tablas!$A$4:$A$8,0)))</f>
      </c>
      <c r="DG201" s="3">
        <f>IF(F201="",0,INDEX(Tablas!$C$4:$C$8,MATCH(F201,Tablas!$A$4:$A$8,0)))</f>
      </c>
      <c r="DH201" s="3">
        <f>IF(G201="",0,INDEX(Tablas!$B$4:$B$8,MATCH(G201,Tablas!$A$4:$A$8,0)))</f>
      </c>
      <c r="DI201" s="3">
        <f>IF(H201="",0,INDEX(Tablas!$C$4:$C$8,MATCH(H201,Tablas!$A$4:$A$8,0)))</f>
      </c>
      <c r="DJ201" s="3">
        <f>IF(I201="",0,INDEX(Tablas!$C$4:$C$8,MATCH(I201,Tablas!$A$4:$A$8,0)))</f>
      </c>
      <c r="DK201" s="3">
        <f>IF(J201="",0,INDEX(Tablas!$C$4:$C$8,MATCH(J201,Tablas!$A$4:$A$8,0)))</f>
      </c>
      <c r="DL201" s="3">
        <f>IF(K201="",0,INDEX(Tablas!$C$4:$C$8,MATCH(K201,Tablas!$A$4:$A$8,0)))</f>
      </c>
      <c r="DM201" s="3">
        <f>IF(L201="",0,INDEX(Tablas!$C$4:$C$8,MATCH(L201,Tablas!$A$4:$A$8,0)))</f>
      </c>
      <c r="DN201" s="3">
        <f>IF(M201="",0,INDEX(Tablas!$C$4:$C$8,MATCH(M201,Tablas!$A$4:$A$8,0)))</f>
      </c>
      <c r="DO201" s="3">
        <f>IF(N201="",0,INDEX(Tablas!$C$4:$C$8,MATCH(N201,Tablas!$A$4:$A$8,0)))</f>
      </c>
      <c r="DP201" s="3">
        <f>IF(O201="",0,INDEX(Tablas!$C$4:$C$8,MATCH(O201,Tablas!$A$4:$A$8,0)))</f>
      </c>
      <c r="DQ201" s="3">
        <f>IF(P201="",0,INDEX(Tablas!$C$4:$C$8,MATCH(P201,Tablas!$A$4:$A$8,0)))</f>
      </c>
      <c r="DR201" s="3">
        <f>IF(Q201="",0,INDEX(Tablas!$C$4:$C$8,MATCH(Q201,Tablas!$A$4:$A$8,0)))</f>
      </c>
      <c r="DS201" s="3">
        <f>IF(R201="",0,INDEX(Tablas!$C$4:$C$8,MATCH(R201,Tablas!$A$4:$A$8,0)))</f>
      </c>
      <c r="DT201" s="3">
        <f>IF(S201="",0,INDEX(Tablas!$C$4:$C$8,MATCH(S201,Tablas!$A$4:$A$8,0)))</f>
      </c>
      <c r="DU201" s="3">
        <f>IF(T201="",0,INDEX(Tablas!$C$4:$C$8,MATCH(T201,Tablas!$A$4:$A$8,0)))</f>
      </c>
      <c r="DV201" s="3">
        <f>IF(U201="",0,INDEX(Tablas!$C$4:$C$8,MATCH(U201,Tablas!$A$4:$A$8,0)))</f>
      </c>
      <c r="DW201" s="3">
        <f>IF(V201="",0,INDEX(Tablas!$C$4:$C$8,MATCH(V201,Tablas!$A$4:$A$8,0)))</f>
      </c>
      <c r="DX201" s="3">
        <f>IF(W201="",0,INDEX(Tablas!$C$4:$C$8,MATCH(W201,Tablas!$A$4:$A$8,0)))</f>
      </c>
      <c r="DY201" s="3">
        <f>IF(X201="",0,INDEX(Tablas!$C$4:$C$8,MATCH(X201,Tablas!$A$4:$A$8,0)))</f>
      </c>
      <c r="DZ201" s="3">
        <f>IF(Y201="",0,INDEX(Tablas!$C$4:$C$8,MATCH(Y201,Tablas!$A$4:$A$8,0)))</f>
      </c>
      <c r="EA201" s="3">
        <f>IF(Z201="",0,INDEX(Tablas!$B$4:$B$8,MATCH(Z201,Tablas!$A$4:$A$8,0)))</f>
      </c>
      <c r="EB201" s="3">
        <f>IF(AA201="",0,INDEX(Tablas!$B$4:$B$8,MATCH(AA201,Tablas!$A$4:$A$8,0)))</f>
      </c>
      <c r="EC201" s="3">
        <f>IF(AB201="",0,INDEX(Tablas!$B$4:$B$8,MATCH(AB201,Tablas!$A$4:$A$8,0)))</f>
      </c>
      <c r="ED201" s="3">
        <f>IF(AC201="",0,INDEX(Tablas!$B$4:$B$8,MATCH(AC201,Tablas!$A$4:$A$8,0)))</f>
      </c>
      <c r="EE201" s="3">
        <f>IF(AD201="",0,INDEX(Tablas!$B$4:$B$8,MATCH(AD201,Tablas!$A$4:$A$8,0)))</f>
      </c>
      <c r="EF201" s="3">
        <f>IF(AE201="",0,INDEX(Tablas!$B$4:$B$8,MATCH(AE201,Tablas!$A$4:$A$8,0)))</f>
      </c>
      <c r="EG201" s="3">
        <f>IF(AF201="",0,INDEX(Tablas!$C$4:$C$8,MATCH(AF201,Tablas!$A$4:$A$8,0)))</f>
      </c>
      <c r="EH201" s="3">
        <f>IF(AG201="",0,INDEX(Tablas!$B$4:$B$8,MATCH(AG201,Tablas!$A$4:$A$8,0)))</f>
      </c>
      <c r="EI201" s="3">
        <f>IF(AH201="",0,INDEX(Tablas!$B$4:$B$8,MATCH(AH201,Tablas!$A$4:$A$8,0)))</f>
      </c>
      <c r="EJ201" s="3">
        <f>IF(AI201="",0,INDEX(Tablas!$B$4:$B$8,MATCH(AI201,Tablas!$A$4:$A$8,0)))</f>
      </c>
      <c r="EK201" s="3">
        <f>IF(AJ201="",0,INDEX(Tablas!$B$4:$B$8,MATCH(AJ201,Tablas!$A$4:$A$8,0)))</f>
      </c>
      <c r="EL201" s="3">
        <f>IF(AK201="",0,INDEX(Tablas!$B$4:$B$8,MATCH(AK201,Tablas!$A$4:$A$8,0)))</f>
      </c>
      <c r="EM201" s="3">
        <f>IF(AL201="",0,INDEX(Tablas!$B$4:$B$8,MATCH(AL201,Tablas!$A$4:$A$8,0)))</f>
      </c>
      <c r="EN201" s="3">
        <f>IF(AM201="",0,INDEX(Tablas!$B$4:$B$8,MATCH(AM201,Tablas!$A$4:$A$8,0)))</f>
      </c>
      <c r="EO201" s="3">
        <f>IF(AN201="",0,INDEX(Tablas!$B$4:$B$8,MATCH(AN201,Tablas!$A$4:$A$8,0)))</f>
      </c>
      <c r="EP201" s="3">
        <f>IF(AO201="",0,INDEX(Tablas!$B$4:$B$8,MATCH(AO201,Tablas!$A$4:$A$8,0)))</f>
      </c>
      <c r="EQ201" s="3">
        <f>IF(AP201="",0,INDEX(Tablas!$B$4:$B$8,MATCH(AP201,Tablas!$A$4:$A$8,0)))</f>
      </c>
      <c r="ER201" s="3">
        <f>IF(AQ201="",0,INDEX(Tablas!$B$4:$B$8,MATCH(AQ201,Tablas!$A$4:$A$8,0)))</f>
      </c>
      <c r="ES201" s="3">
        <f>IF(AR201="",0,INDEX(Tablas!$B$4:$B$8,MATCH(AR201,Tablas!$A$4:$A$8,0)))</f>
      </c>
      <c r="ET201" s="3">
        <f>IF(AS201="",0,INDEX(Tablas!$B$4:$B$8,MATCH(AS201,Tablas!$A$4:$A$8,0)))</f>
      </c>
      <c r="EU201" s="3">
        <f>IF(AT201="",0,INDEX(Tablas!$B$4:$B$8,MATCH(AT201,Tablas!$A$4:$A$8,0)))</f>
      </c>
      <c r="EV201" s="3">
        <f>IF(AU201="",0,INDEX(Tablas!$B$4:$B$8,MATCH(AU201,Tablas!$A$4:$A$8,0)))</f>
      </c>
      <c r="EW201" s="3">
        <f>IF(AV201="",0,INDEX(Tablas!$B$4:$B$8,MATCH(AV201,Tablas!$A$4:$A$8,0)))</f>
      </c>
      <c r="EX201" s="3">
        <f>IF(AW201="",0,INDEX(Tablas!$B$4:$B$8,MATCH(AW201,Tablas!$A$4:$A$8,0)))</f>
      </c>
      <c r="EY201" s="3">
        <f>IF(AX201="",0,INDEX(Tablas!$B$4:$B$8,MATCH(AX201,Tablas!$A$4:$A$8,0)))</f>
      </c>
      <c r="EZ201" s="3">
        <f>IF(AY201="",0,INDEX(Tablas!$B$4:$B$8,MATCH(AY201,Tablas!$A$4:$A$8,0)))</f>
      </c>
      <c r="FA201" s="3">
        <f>IF(AZ201="",0,INDEX(Tablas!$B$4:$B$8,MATCH(AZ201,Tablas!$A$4:$A$8,0)))</f>
      </c>
      <c r="FB201" s="3">
        <f>IF(BA201="",0,INDEX(Tablas!$B$4:$B$8,MATCH(BA201,Tablas!$A$4:$A$8,0)))</f>
      </c>
      <c r="FC201" s="3">
        <f>IF(BB201="",0,INDEX(Tablas!$B$4:$B$8,MATCH(BB201,Tablas!$A$4:$A$8,0)))</f>
      </c>
      <c r="FD201" s="3">
        <f>IF(BC201="",0,INDEX(Tablas!$B$4:$B$8,MATCH(BC201,Tablas!$A$4:$A$8,0)))</f>
      </c>
      <c r="FE201" s="3">
        <f>IF(BD201="",0,INDEX(Tablas!$B$4:$B$8,MATCH(BD201,Tablas!$A$4:$A$8,0)))</f>
      </c>
      <c r="FF201" s="3">
        <f>IF(BE201="",0,INDEX(Tablas!$C$4:$C$8,MATCH(BE201,Tablas!$A$4:$A$8,0)))</f>
      </c>
      <c r="FG201" s="3">
        <f>IF(BF201="",0,INDEX(Tablas!$B$4:$B$8,MATCH(BF201,Tablas!$A$4:$A$8,0)))</f>
      </c>
      <c r="FH201" s="3">
        <f>IF(BG201="",0,INDEX(Tablas!$B$4:$B$8,MATCH(BG201,Tablas!$A$4:$A$8,0)))</f>
      </c>
      <c r="FI201" s="3">
        <f>IF(BH201="",0,INDEX(Tablas!$B$4:$B$8,MATCH(BH201,Tablas!$A$4:$A$8,0)))</f>
      </c>
      <c r="FJ201" s="3">
        <f>IF(BI201="",0,INDEX(Tablas!$C$4:$C$8,MATCH(BI201,Tablas!$A$4:$A$8,0)))</f>
      </c>
      <c r="FK201" s="3">
        <f>IF(BJ201="",0,INDEX(Tablas!$C$4:$C$8,MATCH(BJ201,Tablas!$A$4:$A$8,0)))</f>
      </c>
      <c r="FL201" s="3">
        <f>IF(BK201="",0,INDEX(Tablas!$C$4:$C$8,MATCH(BK201,Tablas!$A$4:$A$8,0)))</f>
      </c>
      <c r="FM201" s="3">
        <f>IF(BL201="",0,INDEX(Tablas!$C$4:$C$8,MATCH(BL201,Tablas!$A$4:$A$8,0)))</f>
      </c>
      <c r="FN201" s="3">
        <f>IF(BM201="",0,INDEX(Tablas!$C$4:$C$8,MATCH(BM201,Tablas!$A$4:$A$8,0)))</f>
      </c>
      <c r="FO201" s="3">
        <f>IF(BN201="",0,INDEX(Tablas!$C$4:$C$8,MATCH(BN201,Tablas!$A$4:$A$8,0)))</f>
      </c>
      <c r="FP201" s="3">
        <f>IF(BO201="",0,INDEX(Tablas!$C$4:$C$8,MATCH(BO201,Tablas!$A$4:$A$8,0)))</f>
      </c>
      <c r="FQ201" s="3">
        <f>IF(OR($B201&lt;&gt;"Sí",BP201=""),0,INDEX(Tablas!$C$4:$C$8,MATCH(BP201,Tablas!$A$4:$A$8,0)))</f>
      </c>
      <c r="FR201" s="3">
        <f>IF(OR($B201&lt;&gt;"Sí",BQ201=""),0,INDEX(Tablas!$C$4:$C$8,MATCH(BQ201,Tablas!$A$4:$A$8,0)))</f>
      </c>
      <c r="FS201" s="3">
        <f>IF(OR($B201&lt;&gt;"Sí",BR201=""),0,INDEX(Tablas!$C$4:$C$8,MATCH(BR201,Tablas!$A$4:$A$8,0)))</f>
      </c>
      <c r="FT201" s="3">
        <f>IF(OR($B201&lt;&gt;"Sí",BS201=""),0,INDEX(Tablas!$C$4:$C$8,MATCH(BS201,Tablas!$A$4:$A$8,0)))</f>
      </c>
      <c r="FU201" s="3">
        <f>IF(OR($C201&lt;&gt;"Sí",BT201=""),0,INDEX(Tablas!$C$4:$C$8,MATCH(BT201,Tablas!$A$4:$A$8,0)))</f>
      </c>
      <c r="FV201" s="3">
        <f>IF(OR($C201&lt;&gt;"Sí",BU201=""),0,INDEX(Tablas!$C$4:$C$8,MATCH(BU201,Tablas!$A$4:$A$8,0)))</f>
      </c>
      <c r="FW201" s="3">
        <f>IF(OR($C201&lt;&gt;"Sí",BV201=""),0,INDEX(Tablas!$C$4:$C$8,MATCH(BV201,Tablas!$A$4:$A$8,0)))</f>
      </c>
      <c r="FX201" s="3">
        <f>IF(OR($C201&lt;&gt;"Sí",BW201=""),0,INDEX(Tablas!$C$4:$C$8,MATCH(BW201,Tablas!$A$4:$A$8,0)))</f>
      </c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6">
        <f>IF(COUNTA($A202:$BW202)=0,"",SUM(DE202:FX202))</f>
      </c>
      <c r="BY202" s="6">
        <f>IF(BX202="","",IF(BX202&lt;Tablas!$C$11,"Nulo",IF(BX202&lt;Tablas!$D$11,"Bajo",IF(BX202&lt;Tablas!$E$11,"Medio",IF(BX202&lt;Tablas!$F$11,"Alto","Muy alto")))))</f>
      </c>
      <c r="BZ202" s="3">
        <f>IF($BX202="","",SUM(DE202,DG202,DF202,DH202,DI202))</f>
      </c>
      <c r="CA202" s="3">
        <f>IF(BZ202="","",IF(BZ202&lt;Tablas!$C$12,"Nulo",IF(BZ202&lt;Tablas!$D$12,"Bajo",IF(BZ202&lt;Tablas!$E$12,"Medio",IF(BZ202&lt;Tablas!$F$12,"Alto","Muy alto")))))</f>
      </c>
      <c r="CB202" s="3">
        <f>IF($BX202="","",SUM(DJ202,DP202,DK202,DL202,DM202,DN202,DO202,FQ202,FR202,FS202,FT202,DQ202,DR202,DS202,DT202,EC202,ED202,EE202,EF202,EA202,EB202,EG202,EH202,EM202,EN202))</f>
      </c>
      <c r="CC202" s="3">
        <f>IF(CB202="","",IF(CB202&lt;Tablas!$C$13,"Nulo",IF(CB202&lt;Tablas!$D$13,"Bajo",IF(CB202&lt;Tablas!$E$13,"Medio",IF(CB202&lt;Tablas!$F$13,"Alto","Muy alto")))))</f>
      </c>
      <c r="CD202" s="3">
        <f>IF($BX202="","",SUM(DU202,DV202,DW202,DX202,DY202,DZ202))</f>
      </c>
      <c r="CE202" s="3">
        <f>IF(CD202="","",IF(CD202&lt;Tablas!$C$14,"Nulo",IF(CD202&lt;Tablas!$D$14,"Bajo",IF(CD202&lt;Tablas!$E$14,"Medio",IF(CD202&lt;Tablas!$F$14,"Alto","Muy alto")))))</f>
      </c>
      <c r="CF202" s="3">
        <f>IF($BX202="","",SUM(EI202,EJ202,EK202,EL202,EO202,EP202,EQ202,ER202,ES202,ET202,EU202,EV202,EW202,EX202,FU202,FV202,FW202,FX202,FI202,FJ202,FK202,FL202,FM202,FN202,FO202,FP202))</f>
      </c>
      <c r="CG202" s="3">
        <f>IF(CF202="","",IF(CF202&lt;Tablas!$C$15,"Nulo",IF(CF202&lt;Tablas!$D$15,"Bajo",IF(CF202&lt;Tablas!$E$15,"Medio",IF(CF202&lt;Tablas!$F$15,"Alto","Muy alto")))))</f>
      </c>
      <c r="CH202" s="3">
        <f>IF($BX202="","",SUM(EY202,EZ202,FA202,FB202,FC202,FD202,FG202,FH202,FE202,FF202))</f>
      </c>
      <c r="CI202" s="3">
        <f>IF(CH202="","",IF(CH202&lt;Tablas!$C$16,"Nulo",IF(CH202&lt;Tablas!$D$16,"Bajo",IF(CH202&lt;Tablas!$E$16,"Medio",IF(CH202&lt;Tablas!$F$16,"Alto","Muy alto")))))</f>
      </c>
      <c r="CJ202" s="3">
        <f>IF($BX202="","",SUM(DE202,DG202,DF202,DH202,DI202))</f>
      </c>
      <c r="CK202" s="3">
        <f>IF(CJ202="","",IF(CJ202&lt;Tablas!$C$17,"Nulo",IF(CJ202&lt;Tablas!$D$17,"Bajo",IF(CJ202&lt;Tablas!$E$17,"Medio",IF(CJ202&lt;Tablas!$F$17,"Alto","Muy alto")))))</f>
      </c>
      <c r="CL202" s="3">
        <f>IF($BX202="","",SUM(DJ202,DP202,DK202,DL202,DM202,DN202,DO202,FQ202,FR202,FS202,FT202,DQ202,DR202,DS202,DT202))</f>
      </c>
      <c r="CM202" s="3">
        <f>IF(CL202="","",IF(CL202&lt;Tablas!$C$18,"Nulo",IF(CL202&lt;Tablas!$D$18,"Bajo",IF(CL202&lt;Tablas!$E$18,"Medio",IF(CL202&lt;Tablas!$F$18,"Alto","Muy alto")))))</f>
      </c>
      <c r="CN202" s="3">
        <f>IF($BX202="","",SUM(EC202,ED202,EE202,EF202,EA202,EB202,EG202,EH202,EM202,EN202))</f>
      </c>
      <c r="CO202" s="3">
        <f>IF(CN202="","",IF(CN202&lt;Tablas!$C$19,"Nulo",IF(CN202&lt;Tablas!$D$19,"Bajo",IF(CN202&lt;Tablas!$E$19,"Medio",IF(CN202&lt;Tablas!$F$19,"Alto","Muy alto")))))</f>
      </c>
      <c r="CP202" s="3">
        <f>IF($BX202="","",SUM(DU202,DV202))</f>
      </c>
      <c r="CQ202" s="3">
        <f>IF(CP202="","",IF(CP202&lt;Tablas!$C$20,"Nulo",IF(CP202&lt;Tablas!$D$20,"Bajo",IF(CP202&lt;Tablas!$E$20,"Medio",IF(CP202&lt;Tablas!$F$20,"Alto","Muy alto")))))</f>
      </c>
      <c r="CR202" s="3">
        <f>IF($BX202="","",SUM(DW202,DX202,DY202,DZ202))</f>
      </c>
      <c r="CS202" s="3">
        <f>IF(CR202="","",IF(CR202&lt;Tablas!$C$21,"Nulo",IF(CR202&lt;Tablas!$D$21,"Bajo",IF(CR202&lt;Tablas!$E$21,"Medio",IF(CR202&lt;Tablas!$F$21,"Alto","Muy alto")))))</f>
      </c>
      <c r="CT202" s="3">
        <f>IF($BX202="","",SUM(EI202,EJ202,EK202,EL202,EO202,EP202,EQ202,ER202,ES202))</f>
      </c>
      <c r="CU202" s="3">
        <f>IF(CT202="","",IF(CT202&lt;Tablas!$C$22,"Nulo",IF(CT202&lt;Tablas!$D$22,"Bajo",IF(CT202&lt;Tablas!$E$22,"Medio",IF(CT202&lt;Tablas!$F$22,"Alto","Muy alto")))))</f>
      </c>
      <c r="CV202" s="3">
        <f>IF($BX202="","",SUM(ET202,EU202,EV202,EW202,EX202,FU202,FV202,FW202,FX202))</f>
      </c>
      <c r="CW202" s="3">
        <f>IF(CV202="","",IF(CV202&lt;Tablas!$C$23,"Nulo",IF(CV202&lt;Tablas!$D$23,"Bajo",IF(CV202&lt;Tablas!$E$23,"Medio",IF(CV202&lt;Tablas!$F$23,"Alto","Muy alto")))))</f>
      </c>
      <c r="CX202" s="3">
        <f>IF($BX202="","",SUM(FI202,FJ202,FK202,FL202,FM202,FN202,FO202,FP202))</f>
      </c>
      <c r="CY202" s="3">
        <f>IF(CX202="","",IF(CX202&lt;Tablas!$C$24,"Nulo",IF(CX202&lt;Tablas!$D$24,"Bajo",IF(CX202&lt;Tablas!$E$24,"Medio",IF(CX202&lt;Tablas!$F$24,"Alto","Muy alto")))))</f>
      </c>
      <c r="CZ202" s="3">
        <f>IF($BX202="","",SUM(EY202,EZ202,FA202,FB202,FC202,FD202))</f>
      </c>
      <c r="DA202" s="3">
        <f>IF(CZ202="","",IF(CZ202&lt;Tablas!$C$25,"Nulo",IF(CZ202&lt;Tablas!$D$25,"Bajo",IF(CZ202&lt;Tablas!$E$25,"Medio",IF(CZ202&lt;Tablas!$F$25,"Alto","Muy alto")))))</f>
      </c>
      <c r="DB202" s="3">
        <f>IF($BX202="","",SUM(FG202,FH202,FE202,FF202))</f>
      </c>
      <c r="DC202" s="3">
        <f>IF(DB202="","",IF(DB202&lt;Tablas!$C$26,"Nulo",IF(DB202&lt;Tablas!$D$26,"Bajo",IF(DB202&lt;Tablas!$E$26,"Medio",IF(DB202&lt;Tablas!$F$26,"Alto","Muy alto")))))</f>
      </c>
      <c r="DD202" s="3">
        <f>IF($BX202="","",COUNTBLANK(D202:BO202)+IF($B202="Sí",COUNTBLANK(BP202:BS202),0)+IF($C202="Sí",COUNTBLANK(BT202:BW202),0)+IF($B202="",1,0)+IF($C202="",1,0))</f>
      </c>
      <c r="DE202" s="3">
        <f>IF(D202="",0,INDEX(Tablas!$B$4:$B$8,MATCH(D202,Tablas!$A$4:$A$8,0)))</f>
      </c>
      <c r="DF202" s="3">
        <f>IF(E202="",0,INDEX(Tablas!$C$4:$C$8,MATCH(E202,Tablas!$A$4:$A$8,0)))</f>
      </c>
      <c r="DG202" s="3">
        <f>IF(F202="",0,INDEX(Tablas!$C$4:$C$8,MATCH(F202,Tablas!$A$4:$A$8,0)))</f>
      </c>
      <c r="DH202" s="3">
        <f>IF(G202="",0,INDEX(Tablas!$B$4:$B$8,MATCH(G202,Tablas!$A$4:$A$8,0)))</f>
      </c>
      <c r="DI202" s="3">
        <f>IF(H202="",0,INDEX(Tablas!$C$4:$C$8,MATCH(H202,Tablas!$A$4:$A$8,0)))</f>
      </c>
      <c r="DJ202" s="3">
        <f>IF(I202="",0,INDEX(Tablas!$C$4:$C$8,MATCH(I202,Tablas!$A$4:$A$8,0)))</f>
      </c>
      <c r="DK202" s="3">
        <f>IF(J202="",0,INDEX(Tablas!$C$4:$C$8,MATCH(J202,Tablas!$A$4:$A$8,0)))</f>
      </c>
      <c r="DL202" s="3">
        <f>IF(K202="",0,INDEX(Tablas!$C$4:$C$8,MATCH(K202,Tablas!$A$4:$A$8,0)))</f>
      </c>
      <c r="DM202" s="3">
        <f>IF(L202="",0,INDEX(Tablas!$C$4:$C$8,MATCH(L202,Tablas!$A$4:$A$8,0)))</f>
      </c>
      <c r="DN202" s="3">
        <f>IF(M202="",0,INDEX(Tablas!$C$4:$C$8,MATCH(M202,Tablas!$A$4:$A$8,0)))</f>
      </c>
      <c r="DO202" s="3">
        <f>IF(N202="",0,INDEX(Tablas!$C$4:$C$8,MATCH(N202,Tablas!$A$4:$A$8,0)))</f>
      </c>
      <c r="DP202" s="3">
        <f>IF(O202="",0,INDEX(Tablas!$C$4:$C$8,MATCH(O202,Tablas!$A$4:$A$8,0)))</f>
      </c>
      <c r="DQ202" s="3">
        <f>IF(P202="",0,INDEX(Tablas!$C$4:$C$8,MATCH(P202,Tablas!$A$4:$A$8,0)))</f>
      </c>
      <c r="DR202" s="3">
        <f>IF(Q202="",0,INDEX(Tablas!$C$4:$C$8,MATCH(Q202,Tablas!$A$4:$A$8,0)))</f>
      </c>
      <c r="DS202" s="3">
        <f>IF(R202="",0,INDEX(Tablas!$C$4:$C$8,MATCH(R202,Tablas!$A$4:$A$8,0)))</f>
      </c>
      <c r="DT202" s="3">
        <f>IF(S202="",0,INDEX(Tablas!$C$4:$C$8,MATCH(S202,Tablas!$A$4:$A$8,0)))</f>
      </c>
      <c r="DU202" s="3">
        <f>IF(T202="",0,INDEX(Tablas!$C$4:$C$8,MATCH(T202,Tablas!$A$4:$A$8,0)))</f>
      </c>
      <c r="DV202" s="3">
        <f>IF(U202="",0,INDEX(Tablas!$C$4:$C$8,MATCH(U202,Tablas!$A$4:$A$8,0)))</f>
      </c>
      <c r="DW202" s="3">
        <f>IF(V202="",0,INDEX(Tablas!$C$4:$C$8,MATCH(V202,Tablas!$A$4:$A$8,0)))</f>
      </c>
      <c r="DX202" s="3">
        <f>IF(W202="",0,INDEX(Tablas!$C$4:$C$8,MATCH(W202,Tablas!$A$4:$A$8,0)))</f>
      </c>
      <c r="DY202" s="3">
        <f>IF(X202="",0,INDEX(Tablas!$C$4:$C$8,MATCH(X202,Tablas!$A$4:$A$8,0)))</f>
      </c>
      <c r="DZ202" s="3">
        <f>IF(Y202="",0,INDEX(Tablas!$C$4:$C$8,MATCH(Y202,Tablas!$A$4:$A$8,0)))</f>
      </c>
      <c r="EA202" s="3">
        <f>IF(Z202="",0,INDEX(Tablas!$B$4:$B$8,MATCH(Z202,Tablas!$A$4:$A$8,0)))</f>
      </c>
      <c r="EB202" s="3">
        <f>IF(AA202="",0,INDEX(Tablas!$B$4:$B$8,MATCH(AA202,Tablas!$A$4:$A$8,0)))</f>
      </c>
      <c r="EC202" s="3">
        <f>IF(AB202="",0,INDEX(Tablas!$B$4:$B$8,MATCH(AB202,Tablas!$A$4:$A$8,0)))</f>
      </c>
      <c r="ED202" s="3">
        <f>IF(AC202="",0,INDEX(Tablas!$B$4:$B$8,MATCH(AC202,Tablas!$A$4:$A$8,0)))</f>
      </c>
      <c r="EE202" s="3">
        <f>IF(AD202="",0,INDEX(Tablas!$B$4:$B$8,MATCH(AD202,Tablas!$A$4:$A$8,0)))</f>
      </c>
      <c r="EF202" s="3">
        <f>IF(AE202="",0,INDEX(Tablas!$B$4:$B$8,MATCH(AE202,Tablas!$A$4:$A$8,0)))</f>
      </c>
      <c r="EG202" s="3">
        <f>IF(AF202="",0,INDEX(Tablas!$C$4:$C$8,MATCH(AF202,Tablas!$A$4:$A$8,0)))</f>
      </c>
      <c r="EH202" s="3">
        <f>IF(AG202="",0,INDEX(Tablas!$B$4:$B$8,MATCH(AG202,Tablas!$A$4:$A$8,0)))</f>
      </c>
      <c r="EI202" s="3">
        <f>IF(AH202="",0,INDEX(Tablas!$B$4:$B$8,MATCH(AH202,Tablas!$A$4:$A$8,0)))</f>
      </c>
      <c r="EJ202" s="3">
        <f>IF(AI202="",0,INDEX(Tablas!$B$4:$B$8,MATCH(AI202,Tablas!$A$4:$A$8,0)))</f>
      </c>
      <c r="EK202" s="3">
        <f>IF(AJ202="",0,INDEX(Tablas!$B$4:$B$8,MATCH(AJ202,Tablas!$A$4:$A$8,0)))</f>
      </c>
      <c r="EL202" s="3">
        <f>IF(AK202="",0,INDEX(Tablas!$B$4:$B$8,MATCH(AK202,Tablas!$A$4:$A$8,0)))</f>
      </c>
      <c r="EM202" s="3">
        <f>IF(AL202="",0,INDEX(Tablas!$B$4:$B$8,MATCH(AL202,Tablas!$A$4:$A$8,0)))</f>
      </c>
      <c r="EN202" s="3">
        <f>IF(AM202="",0,INDEX(Tablas!$B$4:$B$8,MATCH(AM202,Tablas!$A$4:$A$8,0)))</f>
      </c>
      <c r="EO202" s="3">
        <f>IF(AN202="",0,INDEX(Tablas!$B$4:$B$8,MATCH(AN202,Tablas!$A$4:$A$8,0)))</f>
      </c>
      <c r="EP202" s="3">
        <f>IF(AO202="",0,INDEX(Tablas!$B$4:$B$8,MATCH(AO202,Tablas!$A$4:$A$8,0)))</f>
      </c>
      <c r="EQ202" s="3">
        <f>IF(AP202="",0,INDEX(Tablas!$B$4:$B$8,MATCH(AP202,Tablas!$A$4:$A$8,0)))</f>
      </c>
      <c r="ER202" s="3">
        <f>IF(AQ202="",0,INDEX(Tablas!$B$4:$B$8,MATCH(AQ202,Tablas!$A$4:$A$8,0)))</f>
      </c>
      <c r="ES202" s="3">
        <f>IF(AR202="",0,INDEX(Tablas!$B$4:$B$8,MATCH(AR202,Tablas!$A$4:$A$8,0)))</f>
      </c>
      <c r="ET202" s="3">
        <f>IF(AS202="",0,INDEX(Tablas!$B$4:$B$8,MATCH(AS202,Tablas!$A$4:$A$8,0)))</f>
      </c>
      <c r="EU202" s="3">
        <f>IF(AT202="",0,INDEX(Tablas!$B$4:$B$8,MATCH(AT202,Tablas!$A$4:$A$8,0)))</f>
      </c>
      <c r="EV202" s="3">
        <f>IF(AU202="",0,INDEX(Tablas!$B$4:$B$8,MATCH(AU202,Tablas!$A$4:$A$8,0)))</f>
      </c>
      <c r="EW202" s="3">
        <f>IF(AV202="",0,INDEX(Tablas!$B$4:$B$8,MATCH(AV202,Tablas!$A$4:$A$8,0)))</f>
      </c>
      <c r="EX202" s="3">
        <f>IF(AW202="",0,INDEX(Tablas!$B$4:$B$8,MATCH(AW202,Tablas!$A$4:$A$8,0)))</f>
      </c>
      <c r="EY202" s="3">
        <f>IF(AX202="",0,INDEX(Tablas!$B$4:$B$8,MATCH(AX202,Tablas!$A$4:$A$8,0)))</f>
      </c>
      <c r="EZ202" s="3">
        <f>IF(AY202="",0,INDEX(Tablas!$B$4:$B$8,MATCH(AY202,Tablas!$A$4:$A$8,0)))</f>
      </c>
      <c r="FA202" s="3">
        <f>IF(AZ202="",0,INDEX(Tablas!$B$4:$B$8,MATCH(AZ202,Tablas!$A$4:$A$8,0)))</f>
      </c>
      <c r="FB202" s="3">
        <f>IF(BA202="",0,INDEX(Tablas!$B$4:$B$8,MATCH(BA202,Tablas!$A$4:$A$8,0)))</f>
      </c>
      <c r="FC202" s="3">
        <f>IF(BB202="",0,INDEX(Tablas!$B$4:$B$8,MATCH(BB202,Tablas!$A$4:$A$8,0)))</f>
      </c>
      <c r="FD202" s="3">
        <f>IF(BC202="",0,INDEX(Tablas!$B$4:$B$8,MATCH(BC202,Tablas!$A$4:$A$8,0)))</f>
      </c>
      <c r="FE202" s="3">
        <f>IF(BD202="",0,INDEX(Tablas!$B$4:$B$8,MATCH(BD202,Tablas!$A$4:$A$8,0)))</f>
      </c>
      <c r="FF202" s="3">
        <f>IF(BE202="",0,INDEX(Tablas!$C$4:$C$8,MATCH(BE202,Tablas!$A$4:$A$8,0)))</f>
      </c>
      <c r="FG202" s="3">
        <f>IF(BF202="",0,INDEX(Tablas!$B$4:$B$8,MATCH(BF202,Tablas!$A$4:$A$8,0)))</f>
      </c>
      <c r="FH202" s="3">
        <f>IF(BG202="",0,INDEX(Tablas!$B$4:$B$8,MATCH(BG202,Tablas!$A$4:$A$8,0)))</f>
      </c>
      <c r="FI202" s="3">
        <f>IF(BH202="",0,INDEX(Tablas!$B$4:$B$8,MATCH(BH202,Tablas!$A$4:$A$8,0)))</f>
      </c>
      <c r="FJ202" s="3">
        <f>IF(BI202="",0,INDEX(Tablas!$C$4:$C$8,MATCH(BI202,Tablas!$A$4:$A$8,0)))</f>
      </c>
      <c r="FK202" s="3">
        <f>IF(BJ202="",0,INDEX(Tablas!$C$4:$C$8,MATCH(BJ202,Tablas!$A$4:$A$8,0)))</f>
      </c>
      <c r="FL202" s="3">
        <f>IF(BK202="",0,INDEX(Tablas!$C$4:$C$8,MATCH(BK202,Tablas!$A$4:$A$8,0)))</f>
      </c>
      <c r="FM202" s="3">
        <f>IF(BL202="",0,INDEX(Tablas!$C$4:$C$8,MATCH(BL202,Tablas!$A$4:$A$8,0)))</f>
      </c>
      <c r="FN202" s="3">
        <f>IF(BM202="",0,INDEX(Tablas!$C$4:$C$8,MATCH(BM202,Tablas!$A$4:$A$8,0)))</f>
      </c>
      <c r="FO202" s="3">
        <f>IF(BN202="",0,INDEX(Tablas!$C$4:$C$8,MATCH(BN202,Tablas!$A$4:$A$8,0)))</f>
      </c>
      <c r="FP202" s="3">
        <f>IF(BO202="",0,INDEX(Tablas!$C$4:$C$8,MATCH(BO202,Tablas!$A$4:$A$8,0)))</f>
      </c>
      <c r="FQ202" s="3">
        <f>IF(OR($B202&lt;&gt;"Sí",BP202=""),0,INDEX(Tablas!$C$4:$C$8,MATCH(BP202,Tablas!$A$4:$A$8,0)))</f>
      </c>
      <c r="FR202" s="3">
        <f>IF(OR($B202&lt;&gt;"Sí",BQ202=""),0,INDEX(Tablas!$C$4:$C$8,MATCH(BQ202,Tablas!$A$4:$A$8,0)))</f>
      </c>
      <c r="FS202" s="3">
        <f>IF(OR($B202&lt;&gt;"Sí",BR202=""),0,INDEX(Tablas!$C$4:$C$8,MATCH(BR202,Tablas!$A$4:$A$8,0)))</f>
      </c>
      <c r="FT202" s="3">
        <f>IF(OR($B202&lt;&gt;"Sí",BS202=""),0,INDEX(Tablas!$C$4:$C$8,MATCH(BS202,Tablas!$A$4:$A$8,0)))</f>
      </c>
      <c r="FU202" s="3">
        <f>IF(OR($C202&lt;&gt;"Sí",BT202=""),0,INDEX(Tablas!$C$4:$C$8,MATCH(BT202,Tablas!$A$4:$A$8,0)))</f>
      </c>
      <c r="FV202" s="3">
        <f>IF(OR($C202&lt;&gt;"Sí",BU202=""),0,INDEX(Tablas!$C$4:$C$8,MATCH(BU202,Tablas!$A$4:$A$8,0)))</f>
      </c>
      <c r="FW202" s="3">
        <f>IF(OR($C202&lt;&gt;"Sí",BV202=""),0,INDEX(Tablas!$C$4:$C$8,MATCH(BV202,Tablas!$A$4:$A$8,0)))</f>
      </c>
      <c r="FX202" s="3">
        <f>IF(OR($C202&lt;&gt;"Sí",BW202=""),0,INDEX(Tablas!$C$4:$C$8,MATCH(BW202,Tablas!$A$4:$A$8,0)))</f>
      </c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6">
        <f>IF(COUNTA($A203:$BW203)=0,"",SUM(DE203:FX203))</f>
      </c>
      <c r="BY203" s="6">
        <f>IF(BX203="","",IF(BX203&lt;Tablas!$C$11,"Nulo",IF(BX203&lt;Tablas!$D$11,"Bajo",IF(BX203&lt;Tablas!$E$11,"Medio",IF(BX203&lt;Tablas!$F$11,"Alto","Muy alto")))))</f>
      </c>
      <c r="BZ203" s="3">
        <f>IF($BX203="","",SUM(DE203,DG203,DF203,DH203,DI203))</f>
      </c>
      <c r="CA203" s="3">
        <f>IF(BZ203="","",IF(BZ203&lt;Tablas!$C$12,"Nulo",IF(BZ203&lt;Tablas!$D$12,"Bajo",IF(BZ203&lt;Tablas!$E$12,"Medio",IF(BZ203&lt;Tablas!$F$12,"Alto","Muy alto")))))</f>
      </c>
      <c r="CB203" s="3">
        <f>IF($BX203="","",SUM(DJ203,DP203,DK203,DL203,DM203,DN203,DO203,FQ203,FR203,FS203,FT203,DQ203,DR203,DS203,DT203,EC203,ED203,EE203,EF203,EA203,EB203,EG203,EH203,EM203,EN203))</f>
      </c>
      <c r="CC203" s="3">
        <f>IF(CB203="","",IF(CB203&lt;Tablas!$C$13,"Nulo",IF(CB203&lt;Tablas!$D$13,"Bajo",IF(CB203&lt;Tablas!$E$13,"Medio",IF(CB203&lt;Tablas!$F$13,"Alto","Muy alto")))))</f>
      </c>
      <c r="CD203" s="3">
        <f>IF($BX203="","",SUM(DU203,DV203,DW203,DX203,DY203,DZ203))</f>
      </c>
      <c r="CE203" s="3">
        <f>IF(CD203="","",IF(CD203&lt;Tablas!$C$14,"Nulo",IF(CD203&lt;Tablas!$D$14,"Bajo",IF(CD203&lt;Tablas!$E$14,"Medio",IF(CD203&lt;Tablas!$F$14,"Alto","Muy alto")))))</f>
      </c>
      <c r="CF203" s="3">
        <f>IF($BX203="","",SUM(EI203,EJ203,EK203,EL203,EO203,EP203,EQ203,ER203,ES203,ET203,EU203,EV203,EW203,EX203,FU203,FV203,FW203,FX203,FI203,FJ203,FK203,FL203,FM203,FN203,FO203,FP203))</f>
      </c>
      <c r="CG203" s="3">
        <f>IF(CF203="","",IF(CF203&lt;Tablas!$C$15,"Nulo",IF(CF203&lt;Tablas!$D$15,"Bajo",IF(CF203&lt;Tablas!$E$15,"Medio",IF(CF203&lt;Tablas!$F$15,"Alto","Muy alto")))))</f>
      </c>
      <c r="CH203" s="3">
        <f>IF($BX203="","",SUM(EY203,EZ203,FA203,FB203,FC203,FD203,FG203,FH203,FE203,FF203))</f>
      </c>
      <c r="CI203" s="3">
        <f>IF(CH203="","",IF(CH203&lt;Tablas!$C$16,"Nulo",IF(CH203&lt;Tablas!$D$16,"Bajo",IF(CH203&lt;Tablas!$E$16,"Medio",IF(CH203&lt;Tablas!$F$16,"Alto","Muy alto")))))</f>
      </c>
      <c r="CJ203" s="3">
        <f>IF($BX203="","",SUM(DE203,DG203,DF203,DH203,DI203))</f>
      </c>
      <c r="CK203" s="3">
        <f>IF(CJ203="","",IF(CJ203&lt;Tablas!$C$17,"Nulo",IF(CJ203&lt;Tablas!$D$17,"Bajo",IF(CJ203&lt;Tablas!$E$17,"Medio",IF(CJ203&lt;Tablas!$F$17,"Alto","Muy alto")))))</f>
      </c>
      <c r="CL203" s="3">
        <f>IF($BX203="","",SUM(DJ203,DP203,DK203,DL203,DM203,DN203,DO203,FQ203,FR203,FS203,FT203,DQ203,DR203,DS203,DT203))</f>
      </c>
      <c r="CM203" s="3">
        <f>IF(CL203="","",IF(CL203&lt;Tablas!$C$18,"Nulo",IF(CL203&lt;Tablas!$D$18,"Bajo",IF(CL203&lt;Tablas!$E$18,"Medio",IF(CL203&lt;Tablas!$F$18,"Alto","Muy alto")))))</f>
      </c>
      <c r="CN203" s="3">
        <f>IF($BX203="","",SUM(EC203,ED203,EE203,EF203,EA203,EB203,EG203,EH203,EM203,EN203))</f>
      </c>
      <c r="CO203" s="3">
        <f>IF(CN203="","",IF(CN203&lt;Tablas!$C$19,"Nulo",IF(CN203&lt;Tablas!$D$19,"Bajo",IF(CN203&lt;Tablas!$E$19,"Medio",IF(CN203&lt;Tablas!$F$19,"Alto","Muy alto")))))</f>
      </c>
      <c r="CP203" s="3">
        <f>IF($BX203="","",SUM(DU203,DV203))</f>
      </c>
      <c r="CQ203" s="3">
        <f>IF(CP203="","",IF(CP203&lt;Tablas!$C$20,"Nulo",IF(CP203&lt;Tablas!$D$20,"Bajo",IF(CP203&lt;Tablas!$E$20,"Medio",IF(CP203&lt;Tablas!$F$20,"Alto","Muy alto")))))</f>
      </c>
      <c r="CR203" s="3">
        <f>IF($BX203="","",SUM(DW203,DX203,DY203,DZ203))</f>
      </c>
      <c r="CS203" s="3">
        <f>IF(CR203="","",IF(CR203&lt;Tablas!$C$21,"Nulo",IF(CR203&lt;Tablas!$D$21,"Bajo",IF(CR203&lt;Tablas!$E$21,"Medio",IF(CR203&lt;Tablas!$F$21,"Alto","Muy alto")))))</f>
      </c>
      <c r="CT203" s="3">
        <f>IF($BX203="","",SUM(EI203,EJ203,EK203,EL203,EO203,EP203,EQ203,ER203,ES203))</f>
      </c>
      <c r="CU203" s="3">
        <f>IF(CT203="","",IF(CT203&lt;Tablas!$C$22,"Nulo",IF(CT203&lt;Tablas!$D$22,"Bajo",IF(CT203&lt;Tablas!$E$22,"Medio",IF(CT203&lt;Tablas!$F$22,"Alto","Muy alto")))))</f>
      </c>
      <c r="CV203" s="3">
        <f>IF($BX203="","",SUM(ET203,EU203,EV203,EW203,EX203,FU203,FV203,FW203,FX203))</f>
      </c>
      <c r="CW203" s="3">
        <f>IF(CV203="","",IF(CV203&lt;Tablas!$C$23,"Nulo",IF(CV203&lt;Tablas!$D$23,"Bajo",IF(CV203&lt;Tablas!$E$23,"Medio",IF(CV203&lt;Tablas!$F$23,"Alto","Muy alto")))))</f>
      </c>
      <c r="CX203" s="3">
        <f>IF($BX203="","",SUM(FI203,FJ203,FK203,FL203,FM203,FN203,FO203,FP203))</f>
      </c>
      <c r="CY203" s="3">
        <f>IF(CX203="","",IF(CX203&lt;Tablas!$C$24,"Nulo",IF(CX203&lt;Tablas!$D$24,"Bajo",IF(CX203&lt;Tablas!$E$24,"Medio",IF(CX203&lt;Tablas!$F$24,"Alto","Muy alto")))))</f>
      </c>
      <c r="CZ203" s="3">
        <f>IF($BX203="","",SUM(EY203,EZ203,FA203,FB203,FC203,FD203))</f>
      </c>
      <c r="DA203" s="3">
        <f>IF(CZ203="","",IF(CZ203&lt;Tablas!$C$25,"Nulo",IF(CZ203&lt;Tablas!$D$25,"Bajo",IF(CZ203&lt;Tablas!$E$25,"Medio",IF(CZ203&lt;Tablas!$F$25,"Alto","Muy alto")))))</f>
      </c>
      <c r="DB203" s="3">
        <f>IF($BX203="","",SUM(FG203,FH203,FE203,FF203))</f>
      </c>
      <c r="DC203" s="3">
        <f>IF(DB203="","",IF(DB203&lt;Tablas!$C$26,"Nulo",IF(DB203&lt;Tablas!$D$26,"Bajo",IF(DB203&lt;Tablas!$E$26,"Medio",IF(DB203&lt;Tablas!$F$26,"Alto","Muy alto")))))</f>
      </c>
      <c r="DD203" s="3">
        <f>IF($BX203="","",COUNTBLANK(D203:BO203)+IF($B203="Sí",COUNTBLANK(BP203:BS203),0)+IF($C203="Sí",COUNTBLANK(BT203:BW203),0)+IF($B203="",1,0)+IF($C203="",1,0))</f>
      </c>
      <c r="DE203" s="3">
        <f>IF(D203="",0,INDEX(Tablas!$B$4:$B$8,MATCH(D203,Tablas!$A$4:$A$8,0)))</f>
      </c>
      <c r="DF203" s="3">
        <f>IF(E203="",0,INDEX(Tablas!$C$4:$C$8,MATCH(E203,Tablas!$A$4:$A$8,0)))</f>
      </c>
      <c r="DG203" s="3">
        <f>IF(F203="",0,INDEX(Tablas!$C$4:$C$8,MATCH(F203,Tablas!$A$4:$A$8,0)))</f>
      </c>
      <c r="DH203" s="3">
        <f>IF(G203="",0,INDEX(Tablas!$B$4:$B$8,MATCH(G203,Tablas!$A$4:$A$8,0)))</f>
      </c>
      <c r="DI203" s="3">
        <f>IF(H203="",0,INDEX(Tablas!$C$4:$C$8,MATCH(H203,Tablas!$A$4:$A$8,0)))</f>
      </c>
      <c r="DJ203" s="3">
        <f>IF(I203="",0,INDEX(Tablas!$C$4:$C$8,MATCH(I203,Tablas!$A$4:$A$8,0)))</f>
      </c>
      <c r="DK203" s="3">
        <f>IF(J203="",0,INDEX(Tablas!$C$4:$C$8,MATCH(J203,Tablas!$A$4:$A$8,0)))</f>
      </c>
      <c r="DL203" s="3">
        <f>IF(K203="",0,INDEX(Tablas!$C$4:$C$8,MATCH(K203,Tablas!$A$4:$A$8,0)))</f>
      </c>
      <c r="DM203" s="3">
        <f>IF(L203="",0,INDEX(Tablas!$C$4:$C$8,MATCH(L203,Tablas!$A$4:$A$8,0)))</f>
      </c>
      <c r="DN203" s="3">
        <f>IF(M203="",0,INDEX(Tablas!$C$4:$C$8,MATCH(M203,Tablas!$A$4:$A$8,0)))</f>
      </c>
      <c r="DO203" s="3">
        <f>IF(N203="",0,INDEX(Tablas!$C$4:$C$8,MATCH(N203,Tablas!$A$4:$A$8,0)))</f>
      </c>
      <c r="DP203" s="3">
        <f>IF(O203="",0,INDEX(Tablas!$C$4:$C$8,MATCH(O203,Tablas!$A$4:$A$8,0)))</f>
      </c>
      <c r="DQ203" s="3">
        <f>IF(P203="",0,INDEX(Tablas!$C$4:$C$8,MATCH(P203,Tablas!$A$4:$A$8,0)))</f>
      </c>
      <c r="DR203" s="3">
        <f>IF(Q203="",0,INDEX(Tablas!$C$4:$C$8,MATCH(Q203,Tablas!$A$4:$A$8,0)))</f>
      </c>
      <c r="DS203" s="3">
        <f>IF(R203="",0,INDEX(Tablas!$C$4:$C$8,MATCH(R203,Tablas!$A$4:$A$8,0)))</f>
      </c>
      <c r="DT203" s="3">
        <f>IF(S203="",0,INDEX(Tablas!$C$4:$C$8,MATCH(S203,Tablas!$A$4:$A$8,0)))</f>
      </c>
      <c r="DU203" s="3">
        <f>IF(T203="",0,INDEX(Tablas!$C$4:$C$8,MATCH(T203,Tablas!$A$4:$A$8,0)))</f>
      </c>
      <c r="DV203" s="3">
        <f>IF(U203="",0,INDEX(Tablas!$C$4:$C$8,MATCH(U203,Tablas!$A$4:$A$8,0)))</f>
      </c>
      <c r="DW203" s="3">
        <f>IF(V203="",0,INDEX(Tablas!$C$4:$C$8,MATCH(V203,Tablas!$A$4:$A$8,0)))</f>
      </c>
      <c r="DX203" s="3">
        <f>IF(W203="",0,INDEX(Tablas!$C$4:$C$8,MATCH(W203,Tablas!$A$4:$A$8,0)))</f>
      </c>
      <c r="DY203" s="3">
        <f>IF(X203="",0,INDEX(Tablas!$C$4:$C$8,MATCH(X203,Tablas!$A$4:$A$8,0)))</f>
      </c>
      <c r="DZ203" s="3">
        <f>IF(Y203="",0,INDEX(Tablas!$C$4:$C$8,MATCH(Y203,Tablas!$A$4:$A$8,0)))</f>
      </c>
      <c r="EA203" s="3">
        <f>IF(Z203="",0,INDEX(Tablas!$B$4:$B$8,MATCH(Z203,Tablas!$A$4:$A$8,0)))</f>
      </c>
      <c r="EB203" s="3">
        <f>IF(AA203="",0,INDEX(Tablas!$B$4:$B$8,MATCH(AA203,Tablas!$A$4:$A$8,0)))</f>
      </c>
      <c r="EC203" s="3">
        <f>IF(AB203="",0,INDEX(Tablas!$B$4:$B$8,MATCH(AB203,Tablas!$A$4:$A$8,0)))</f>
      </c>
      <c r="ED203" s="3">
        <f>IF(AC203="",0,INDEX(Tablas!$B$4:$B$8,MATCH(AC203,Tablas!$A$4:$A$8,0)))</f>
      </c>
      <c r="EE203" s="3">
        <f>IF(AD203="",0,INDEX(Tablas!$B$4:$B$8,MATCH(AD203,Tablas!$A$4:$A$8,0)))</f>
      </c>
      <c r="EF203" s="3">
        <f>IF(AE203="",0,INDEX(Tablas!$B$4:$B$8,MATCH(AE203,Tablas!$A$4:$A$8,0)))</f>
      </c>
      <c r="EG203" s="3">
        <f>IF(AF203="",0,INDEX(Tablas!$C$4:$C$8,MATCH(AF203,Tablas!$A$4:$A$8,0)))</f>
      </c>
      <c r="EH203" s="3">
        <f>IF(AG203="",0,INDEX(Tablas!$B$4:$B$8,MATCH(AG203,Tablas!$A$4:$A$8,0)))</f>
      </c>
      <c r="EI203" s="3">
        <f>IF(AH203="",0,INDEX(Tablas!$B$4:$B$8,MATCH(AH203,Tablas!$A$4:$A$8,0)))</f>
      </c>
      <c r="EJ203" s="3">
        <f>IF(AI203="",0,INDEX(Tablas!$B$4:$B$8,MATCH(AI203,Tablas!$A$4:$A$8,0)))</f>
      </c>
      <c r="EK203" s="3">
        <f>IF(AJ203="",0,INDEX(Tablas!$B$4:$B$8,MATCH(AJ203,Tablas!$A$4:$A$8,0)))</f>
      </c>
      <c r="EL203" s="3">
        <f>IF(AK203="",0,INDEX(Tablas!$B$4:$B$8,MATCH(AK203,Tablas!$A$4:$A$8,0)))</f>
      </c>
      <c r="EM203" s="3">
        <f>IF(AL203="",0,INDEX(Tablas!$B$4:$B$8,MATCH(AL203,Tablas!$A$4:$A$8,0)))</f>
      </c>
      <c r="EN203" s="3">
        <f>IF(AM203="",0,INDEX(Tablas!$B$4:$B$8,MATCH(AM203,Tablas!$A$4:$A$8,0)))</f>
      </c>
      <c r="EO203" s="3">
        <f>IF(AN203="",0,INDEX(Tablas!$B$4:$B$8,MATCH(AN203,Tablas!$A$4:$A$8,0)))</f>
      </c>
      <c r="EP203" s="3">
        <f>IF(AO203="",0,INDEX(Tablas!$B$4:$B$8,MATCH(AO203,Tablas!$A$4:$A$8,0)))</f>
      </c>
      <c r="EQ203" s="3">
        <f>IF(AP203="",0,INDEX(Tablas!$B$4:$B$8,MATCH(AP203,Tablas!$A$4:$A$8,0)))</f>
      </c>
      <c r="ER203" s="3">
        <f>IF(AQ203="",0,INDEX(Tablas!$B$4:$B$8,MATCH(AQ203,Tablas!$A$4:$A$8,0)))</f>
      </c>
      <c r="ES203" s="3">
        <f>IF(AR203="",0,INDEX(Tablas!$B$4:$B$8,MATCH(AR203,Tablas!$A$4:$A$8,0)))</f>
      </c>
      <c r="ET203" s="3">
        <f>IF(AS203="",0,INDEX(Tablas!$B$4:$B$8,MATCH(AS203,Tablas!$A$4:$A$8,0)))</f>
      </c>
      <c r="EU203" s="3">
        <f>IF(AT203="",0,INDEX(Tablas!$B$4:$B$8,MATCH(AT203,Tablas!$A$4:$A$8,0)))</f>
      </c>
      <c r="EV203" s="3">
        <f>IF(AU203="",0,INDEX(Tablas!$B$4:$B$8,MATCH(AU203,Tablas!$A$4:$A$8,0)))</f>
      </c>
      <c r="EW203" s="3">
        <f>IF(AV203="",0,INDEX(Tablas!$B$4:$B$8,MATCH(AV203,Tablas!$A$4:$A$8,0)))</f>
      </c>
      <c r="EX203" s="3">
        <f>IF(AW203="",0,INDEX(Tablas!$B$4:$B$8,MATCH(AW203,Tablas!$A$4:$A$8,0)))</f>
      </c>
      <c r="EY203" s="3">
        <f>IF(AX203="",0,INDEX(Tablas!$B$4:$B$8,MATCH(AX203,Tablas!$A$4:$A$8,0)))</f>
      </c>
      <c r="EZ203" s="3">
        <f>IF(AY203="",0,INDEX(Tablas!$B$4:$B$8,MATCH(AY203,Tablas!$A$4:$A$8,0)))</f>
      </c>
      <c r="FA203" s="3">
        <f>IF(AZ203="",0,INDEX(Tablas!$B$4:$B$8,MATCH(AZ203,Tablas!$A$4:$A$8,0)))</f>
      </c>
      <c r="FB203" s="3">
        <f>IF(BA203="",0,INDEX(Tablas!$B$4:$B$8,MATCH(BA203,Tablas!$A$4:$A$8,0)))</f>
      </c>
      <c r="FC203" s="3">
        <f>IF(BB203="",0,INDEX(Tablas!$B$4:$B$8,MATCH(BB203,Tablas!$A$4:$A$8,0)))</f>
      </c>
      <c r="FD203" s="3">
        <f>IF(BC203="",0,INDEX(Tablas!$B$4:$B$8,MATCH(BC203,Tablas!$A$4:$A$8,0)))</f>
      </c>
      <c r="FE203" s="3">
        <f>IF(BD203="",0,INDEX(Tablas!$B$4:$B$8,MATCH(BD203,Tablas!$A$4:$A$8,0)))</f>
      </c>
      <c r="FF203" s="3">
        <f>IF(BE203="",0,INDEX(Tablas!$C$4:$C$8,MATCH(BE203,Tablas!$A$4:$A$8,0)))</f>
      </c>
      <c r="FG203" s="3">
        <f>IF(BF203="",0,INDEX(Tablas!$B$4:$B$8,MATCH(BF203,Tablas!$A$4:$A$8,0)))</f>
      </c>
      <c r="FH203" s="3">
        <f>IF(BG203="",0,INDEX(Tablas!$B$4:$B$8,MATCH(BG203,Tablas!$A$4:$A$8,0)))</f>
      </c>
      <c r="FI203" s="3">
        <f>IF(BH203="",0,INDEX(Tablas!$B$4:$B$8,MATCH(BH203,Tablas!$A$4:$A$8,0)))</f>
      </c>
      <c r="FJ203" s="3">
        <f>IF(BI203="",0,INDEX(Tablas!$C$4:$C$8,MATCH(BI203,Tablas!$A$4:$A$8,0)))</f>
      </c>
      <c r="FK203" s="3">
        <f>IF(BJ203="",0,INDEX(Tablas!$C$4:$C$8,MATCH(BJ203,Tablas!$A$4:$A$8,0)))</f>
      </c>
      <c r="FL203" s="3">
        <f>IF(BK203="",0,INDEX(Tablas!$C$4:$C$8,MATCH(BK203,Tablas!$A$4:$A$8,0)))</f>
      </c>
      <c r="FM203" s="3">
        <f>IF(BL203="",0,INDEX(Tablas!$C$4:$C$8,MATCH(BL203,Tablas!$A$4:$A$8,0)))</f>
      </c>
      <c r="FN203" s="3">
        <f>IF(BM203="",0,INDEX(Tablas!$C$4:$C$8,MATCH(BM203,Tablas!$A$4:$A$8,0)))</f>
      </c>
      <c r="FO203" s="3">
        <f>IF(BN203="",0,INDEX(Tablas!$C$4:$C$8,MATCH(BN203,Tablas!$A$4:$A$8,0)))</f>
      </c>
      <c r="FP203" s="3">
        <f>IF(BO203="",0,INDEX(Tablas!$C$4:$C$8,MATCH(BO203,Tablas!$A$4:$A$8,0)))</f>
      </c>
      <c r="FQ203" s="3">
        <f>IF(OR($B203&lt;&gt;"Sí",BP203=""),0,INDEX(Tablas!$C$4:$C$8,MATCH(BP203,Tablas!$A$4:$A$8,0)))</f>
      </c>
      <c r="FR203" s="3">
        <f>IF(OR($B203&lt;&gt;"Sí",BQ203=""),0,INDEX(Tablas!$C$4:$C$8,MATCH(BQ203,Tablas!$A$4:$A$8,0)))</f>
      </c>
      <c r="FS203" s="3">
        <f>IF(OR($B203&lt;&gt;"Sí",BR203=""),0,INDEX(Tablas!$C$4:$C$8,MATCH(BR203,Tablas!$A$4:$A$8,0)))</f>
      </c>
      <c r="FT203" s="3">
        <f>IF(OR($B203&lt;&gt;"Sí",BS203=""),0,INDEX(Tablas!$C$4:$C$8,MATCH(BS203,Tablas!$A$4:$A$8,0)))</f>
      </c>
      <c r="FU203" s="3">
        <f>IF(OR($C203&lt;&gt;"Sí",BT203=""),0,INDEX(Tablas!$C$4:$C$8,MATCH(BT203,Tablas!$A$4:$A$8,0)))</f>
      </c>
      <c r="FV203" s="3">
        <f>IF(OR($C203&lt;&gt;"Sí",BU203=""),0,INDEX(Tablas!$C$4:$C$8,MATCH(BU203,Tablas!$A$4:$A$8,0)))</f>
      </c>
      <c r="FW203" s="3">
        <f>IF(OR($C203&lt;&gt;"Sí",BV203=""),0,INDEX(Tablas!$C$4:$C$8,MATCH(BV203,Tablas!$A$4:$A$8,0)))</f>
      </c>
      <c r="FX203" s="3">
        <f>IF(OR($C203&lt;&gt;"Sí",BW203=""),0,INDEX(Tablas!$C$4:$C$8,MATCH(BW203,Tablas!$A$4:$A$8,0)))</f>
      </c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6">
        <f>IF(COUNTA($A204:$BW204)=0,"",SUM(DE204:FX204))</f>
      </c>
      <c r="BY204" s="6">
        <f>IF(BX204="","",IF(BX204&lt;Tablas!$C$11,"Nulo",IF(BX204&lt;Tablas!$D$11,"Bajo",IF(BX204&lt;Tablas!$E$11,"Medio",IF(BX204&lt;Tablas!$F$11,"Alto","Muy alto")))))</f>
      </c>
      <c r="BZ204" s="3">
        <f>IF($BX204="","",SUM(DE204,DG204,DF204,DH204,DI204))</f>
      </c>
      <c r="CA204" s="3">
        <f>IF(BZ204="","",IF(BZ204&lt;Tablas!$C$12,"Nulo",IF(BZ204&lt;Tablas!$D$12,"Bajo",IF(BZ204&lt;Tablas!$E$12,"Medio",IF(BZ204&lt;Tablas!$F$12,"Alto","Muy alto")))))</f>
      </c>
      <c r="CB204" s="3">
        <f>IF($BX204="","",SUM(DJ204,DP204,DK204,DL204,DM204,DN204,DO204,FQ204,FR204,FS204,FT204,DQ204,DR204,DS204,DT204,EC204,ED204,EE204,EF204,EA204,EB204,EG204,EH204,EM204,EN204))</f>
      </c>
      <c r="CC204" s="3">
        <f>IF(CB204="","",IF(CB204&lt;Tablas!$C$13,"Nulo",IF(CB204&lt;Tablas!$D$13,"Bajo",IF(CB204&lt;Tablas!$E$13,"Medio",IF(CB204&lt;Tablas!$F$13,"Alto","Muy alto")))))</f>
      </c>
      <c r="CD204" s="3">
        <f>IF($BX204="","",SUM(DU204,DV204,DW204,DX204,DY204,DZ204))</f>
      </c>
      <c r="CE204" s="3">
        <f>IF(CD204="","",IF(CD204&lt;Tablas!$C$14,"Nulo",IF(CD204&lt;Tablas!$D$14,"Bajo",IF(CD204&lt;Tablas!$E$14,"Medio",IF(CD204&lt;Tablas!$F$14,"Alto","Muy alto")))))</f>
      </c>
      <c r="CF204" s="3">
        <f>IF($BX204="","",SUM(EI204,EJ204,EK204,EL204,EO204,EP204,EQ204,ER204,ES204,ET204,EU204,EV204,EW204,EX204,FU204,FV204,FW204,FX204,FI204,FJ204,FK204,FL204,FM204,FN204,FO204,FP204))</f>
      </c>
      <c r="CG204" s="3">
        <f>IF(CF204="","",IF(CF204&lt;Tablas!$C$15,"Nulo",IF(CF204&lt;Tablas!$D$15,"Bajo",IF(CF204&lt;Tablas!$E$15,"Medio",IF(CF204&lt;Tablas!$F$15,"Alto","Muy alto")))))</f>
      </c>
      <c r="CH204" s="3">
        <f>IF($BX204="","",SUM(EY204,EZ204,FA204,FB204,FC204,FD204,FG204,FH204,FE204,FF204))</f>
      </c>
      <c r="CI204" s="3">
        <f>IF(CH204="","",IF(CH204&lt;Tablas!$C$16,"Nulo",IF(CH204&lt;Tablas!$D$16,"Bajo",IF(CH204&lt;Tablas!$E$16,"Medio",IF(CH204&lt;Tablas!$F$16,"Alto","Muy alto")))))</f>
      </c>
      <c r="CJ204" s="3">
        <f>IF($BX204="","",SUM(DE204,DG204,DF204,DH204,DI204))</f>
      </c>
      <c r="CK204" s="3">
        <f>IF(CJ204="","",IF(CJ204&lt;Tablas!$C$17,"Nulo",IF(CJ204&lt;Tablas!$D$17,"Bajo",IF(CJ204&lt;Tablas!$E$17,"Medio",IF(CJ204&lt;Tablas!$F$17,"Alto","Muy alto")))))</f>
      </c>
      <c r="CL204" s="3">
        <f>IF($BX204="","",SUM(DJ204,DP204,DK204,DL204,DM204,DN204,DO204,FQ204,FR204,FS204,FT204,DQ204,DR204,DS204,DT204))</f>
      </c>
      <c r="CM204" s="3">
        <f>IF(CL204="","",IF(CL204&lt;Tablas!$C$18,"Nulo",IF(CL204&lt;Tablas!$D$18,"Bajo",IF(CL204&lt;Tablas!$E$18,"Medio",IF(CL204&lt;Tablas!$F$18,"Alto","Muy alto")))))</f>
      </c>
      <c r="CN204" s="3">
        <f>IF($BX204="","",SUM(EC204,ED204,EE204,EF204,EA204,EB204,EG204,EH204,EM204,EN204))</f>
      </c>
      <c r="CO204" s="3">
        <f>IF(CN204="","",IF(CN204&lt;Tablas!$C$19,"Nulo",IF(CN204&lt;Tablas!$D$19,"Bajo",IF(CN204&lt;Tablas!$E$19,"Medio",IF(CN204&lt;Tablas!$F$19,"Alto","Muy alto")))))</f>
      </c>
      <c r="CP204" s="3">
        <f>IF($BX204="","",SUM(DU204,DV204))</f>
      </c>
      <c r="CQ204" s="3">
        <f>IF(CP204="","",IF(CP204&lt;Tablas!$C$20,"Nulo",IF(CP204&lt;Tablas!$D$20,"Bajo",IF(CP204&lt;Tablas!$E$20,"Medio",IF(CP204&lt;Tablas!$F$20,"Alto","Muy alto")))))</f>
      </c>
      <c r="CR204" s="3">
        <f>IF($BX204="","",SUM(DW204,DX204,DY204,DZ204))</f>
      </c>
      <c r="CS204" s="3">
        <f>IF(CR204="","",IF(CR204&lt;Tablas!$C$21,"Nulo",IF(CR204&lt;Tablas!$D$21,"Bajo",IF(CR204&lt;Tablas!$E$21,"Medio",IF(CR204&lt;Tablas!$F$21,"Alto","Muy alto")))))</f>
      </c>
      <c r="CT204" s="3">
        <f>IF($BX204="","",SUM(EI204,EJ204,EK204,EL204,EO204,EP204,EQ204,ER204,ES204))</f>
      </c>
      <c r="CU204" s="3">
        <f>IF(CT204="","",IF(CT204&lt;Tablas!$C$22,"Nulo",IF(CT204&lt;Tablas!$D$22,"Bajo",IF(CT204&lt;Tablas!$E$22,"Medio",IF(CT204&lt;Tablas!$F$22,"Alto","Muy alto")))))</f>
      </c>
      <c r="CV204" s="3">
        <f>IF($BX204="","",SUM(ET204,EU204,EV204,EW204,EX204,FU204,FV204,FW204,FX204))</f>
      </c>
      <c r="CW204" s="3">
        <f>IF(CV204="","",IF(CV204&lt;Tablas!$C$23,"Nulo",IF(CV204&lt;Tablas!$D$23,"Bajo",IF(CV204&lt;Tablas!$E$23,"Medio",IF(CV204&lt;Tablas!$F$23,"Alto","Muy alto")))))</f>
      </c>
      <c r="CX204" s="3">
        <f>IF($BX204="","",SUM(FI204,FJ204,FK204,FL204,FM204,FN204,FO204,FP204))</f>
      </c>
      <c r="CY204" s="3">
        <f>IF(CX204="","",IF(CX204&lt;Tablas!$C$24,"Nulo",IF(CX204&lt;Tablas!$D$24,"Bajo",IF(CX204&lt;Tablas!$E$24,"Medio",IF(CX204&lt;Tablas!$F$24,"Alto","Muy alto")))))</f>
      </c>
      <c r="CZ204" s="3">
        <f>IF($BX204="","",SUM(EY204,EZ204,FA204,FB204,FC204,FD204))</f>
      </c>
      <c r="DA204" s="3">
        <f>IF(CZ204="","",IF(CZ204&lt;Tablas!$C$25,"Nulo",IF(CZ204&lt;Tablas!$D$25,"Bajo",IF(CZ204&lt;Tablas!$E$25,"Medio",IF(CZ204&lt;Tablas!$F$25,"Alto","Muy alto")))))</f>
      </c>
      <c r="DB204" s="3">
        <f>IF($BX204="","",SUM(FG204,FH204,FE204,FF204))</f>
      </c>
      <c r="DC204" s="3">
        <f>IF(DB204="","",IF(DB204&lt;Tablas!$C$26,"Nulo",IF(DB204&lt;Tablas!$D$26,"Bajo",IF(DB204&lt;Tablas!$E$26,"Medio",IF(DB204&lt;Tablas!$F$26,"Alto","Muy alto")))))</f>
      </c>
      <c r="DD204" s="3">
        <f>IF($BX204="","",COUNTBLANK(D204:BO204)+IF($B204="Sí",COUNTBLANK(BP204:BS204),0)+IF($C204="Sí",COUNTBLANK(BT204:BW204),0)+IF($B204="",1,0)+IF($C204="",1,0))</f>
      </c>
      <c r="DE204" s="3">
        <f>IF(D204="",0,INDEX(Tablas!$B$4:$B$8,MATCH(D204,Tablas!$A$4:$A$8,0)))</f>
      </c>
      <c r="DF204" s="3">
        <f>IF(E204="",0,INDEX(Tablas!$C$4:$C$8,MATCH(E204,Tablas!$A$4:$A$8,0)))</f>
      </c>
      <c r="DG204" s="3">
        <f>IF(F204="",0,INDEX(Tablas!$C$4:$C$8,MATCH(F204,Tablas!$A$4:$A$8,0)))</f>
      </c>
      <c r="DH204" s="3">
        <f>IF(G204="",0,INDEX(Tablas!$B$4:$B$8,MATCH(G204,Tablas!$A$4:$A$8,0)))</f>
      </c>
      <c r="DI204" s="3">
        <f>IF(H204="",0,INDEX(Tablas!$C$4:$C$8,MATCH(H204,Tablas!$A$4:$A$8,0)))</f>
      </c>
      <c r="DJ204" s="3">
        <f>IF(I204="",0,INDEX(Tablas!$C$4:$C$8,MATCH(I204,Tablas!$A$4:$A$8,0)))</f>
      </c>
      <c r="DK204" s="3">
        <f>IF(J204="",0,INDEX(Tablas!$C$4:$C$8,MATCH(J204,Tablas!$A$4:$A$8,0)))</f>
      </c>
      <c r="DL204" s="3">
        <f>IF(K204="",0,INDEX(Tablas!$C$4:$C$8,MATCH(K204,Tablas!$A$4:$A$8,0)))</f>
      </c>
      <c r="DM204" s="3">
        <f>IF(L204="",0,INDEX(Tablas!$C$4:$C$8,MATCH(L204,Tablas!$A$4:$A$8,0)))</f>
      </c>
      <c r="DN204" s="3">
        <f>IF(M204="",0,INDEX(Tablas!$C$4:$C$8,MATCH(M204,Tablas!$A$4:$A$8,0)))</f>
      </c>
      <c r="DO204" s="3">
        <f>IF(N204="",0,INDEX(Tablas!$C$4:$C$8,MATCH(N204,Tablas!$A$4:$A$8,0)))</f>
      </c>
      <c r="DP204" s="3">
        <f>IF(O204="",0,INDEX(Tablas!$C$4:$C$8,MATCH(O204,Tablas!$A$4:$A$8,0)))</f>
      </c>
      <c r="DQ204" s="3">
        <f>IF(P204="",0,INDEX(Tablas!$C$4:$C$8,MATCH(P204,Tablas!$A$4:$A$8,0)))</f>
      </c>
      <c r="DR204" s="3">
        <f>IF(Q204="",0,INDEX(Tablas!$C$4:$C$8,MATCH(Q204,Tablas!$A$4:$A$8,0)))</f>
      </c>
      <c r="DS204" s="3">
        <f>IF(R204="",0,INDEX(Tablas!$C$4:$C$8,MATCH(R204,Tablas!$A$4:$A$8,0)))</f>
      </c>
      <c r="DT204" s="3">
        <f>IF(S204="",0,INDEX(Tablas!$C$4:$C$8,MATCH(S204,Tablas!$A$4:$A$8,0)))</f>
      </c>
      <c r="DU204" s="3">
        <f>IF(T204="",0,INDEX(Tablas!$C$4:$C$8,MATCH(T204,Tablas!$A$4:$A$8,0)))</f>
      </c>
      <c r="DV204" s="3">
        <f>IF(U204="",0,INDEX(Tablas!$C$4:$C$8,MATCH(U204,Tablas!$A$4:$A$8,0)))</f>
      </c>
      <c r="DW204" s="3">
        <f>IF(V204="",0,INDEX(Tablas!$C$4:$C$8,MATCH(V204,Tablas!$A$4:$A$8,0)))</f>
      </c>
      <c r="DX204" s="3">
        <f>IF(W204="",0,INDEX(Tablas!$C$4:$C$8,MATCH(W204,Tablas!$A$4:$A$8,0)))</f>
      </c>
      <c r="DY204" s="3">
        <f>IF(X204="",0,INDEX(Tablas!$C$4:$C$8,MATCH(X204,Tablas!$A$4:$A$8,0)))</f>
      </c>
      <c r="DZ204" s="3">
        <f>IF(Y204="",0,INDEX(Tablas!$C$4:$C$8,MATCH(Y204,Tablas!$A$4:$A$8,0)))</f>
      </c>
      <c r="EA204" s="3">
        <f>IF(Z204="",0,INDEX(Tablas!$B$4:$B$8,MATCH(Z204,Tablas!$A$4:$A$8,0)))</f>
      </c>
      <c r="EB204" s="3">
        <f>IF(AA204="",0,INDEX(Tablas!$B$4:$B$8,MATCH(AA204,Tablas!$A$4:$A$8,0)))</f>
      </c>
      <c r="EC204" s="3">
        <f>IF(AB204="",0,INDEX(Tablas!$B$4:$B$8,MATCH(AB204,Tablas!$A$4:$A$8,0)))</f>
      </c>
      <c r="ED204" s="3">
        <f>IF(AC204="",0,INDEX(Tablas!$B$4:$B$8,MATCH(AC204,Tablas!$A$4:$A$8,0)))</f>
      </c>
      <c r="EE204" s="3">
        <f>IF(AD204="",0,INDEX(Tablas!$B$4:$B$8,MATCH(AD204,Tablas!$A$4:$A$8,0)))</f>
      </c>
      <c r="EF204" s="3">
        <f>IF(AE204="",0,INDEX(Tablas!$B$4:$B$8,MATCH(AE204,Tablas!$A$4:$A$8,0)))</f>
      </c>
      <c r="EG204" s="3">
        <f>IF(AF204="",0,INDEX(Tablas!$C$4:$C$8,MATCH(AF204,Tablas!$A$4:$A$8,0)))</f>
      </c>
      <c r="EH204" s="3">
        <f>IF(AG204="",0,INDEX(Tablas!$B$4:$B$8,MATCH(AG204,Tablas!$A$4:$A$8,0)))</f>
      </c>
      <c r="EI204" s="3">
        <f>IF(AH204="",0,INDEX(Tablas!$B$4:$B$8,MATCH(AH204,Tablas!$A$4:$A$8,0)))</f>
      </c>
      <c r="EJ204" s="3">
        <f>IF(AI204="",0,INDEX(Tablas!$B$4:$B$8,MATCH(AI204,Tablas!$A$4:$A$8,0)))</f>
      </c>
      <c r="EK204" s="3">
        <f>IF(AJ204="",0,INDEX(Tablas!$B$4:$B$8,MATCH(AJ204,Tablas!$A$4:$A$8,0)))</f>
      </c>
      <c r="EL204" s="3">
        <f>IF(AK204="",0,INDEX(Tablas!$B$4:$B$8,MATCH(AK204,Tablas!$A$4:$A$8,0)))</f>
      </c>
      <c r="EM204" s="3">
        <f>IF(AL204="",0,INDEX(Tablas!$B$4:$B$8,MATCH(AL204,Tablas!$A$4:$A$8,0)))</f>
      </c>
      <c r="EN204" s="3">
        <f>IF(AM204="",0,INDEX(Tablas!$B$4:$B$8,MATCH(AM204,Tablas!$A$4:$A$8,0)))</f>
      </c>
      <c r="EO204" s="3">
        <f>IF(AN204="",0,INDEX(Tablas!$B$4:$B$8,MATCH(AN204,Tablas!$A$4:$A$8,0)))</f>
      </c>
      <c r="EP204" s="3">
        <f>IF(AO204="",0,INDEX(Tablas!$B$4:$B$8,MATCH(AO204,Tablas!$A$4:$A$8,0)))</f>
      </c>
      <c r="EQ204" s="3">
        <f>IF(AP204="",0,INDEX(Tablas!$B$4:$B$8,MATCH(AP204,Tablas!$A$4:$A$8,0)))</f>
      </c>
      <c r="ER204" s="3">
        <f>IF(AQ204="",0,INDEX(Tablas!$B$4:$B$8,MATCH(AQ204,Tablas!$A$4:$A$8,0)))</f>
      </c>
      <c r="ES204" s="3">
        <f>IF(AR204="",0,INDEX(Tablas!$B$4:$B$8,MATCH(AR204,Tablas!$A$4:$A$8,0)))</f>
      </c>
      <c r="ET204" s="3">
        <f>IF(AS204="",0,INDEX(Tablas!$B$4:$B$8,MATCH(AS204,Tablas!$A$4:$A$8,0)))</f>
      </c>
      <c r="EU204" s="3">
        <f>IF(AT204="",0,INDEX(Tablas!$B$4:$B$8,MATCH(AT204,Tablas!$A$4:$A$8,0)))</f>
      </c>
      <c r="EV204" s="3">
        <f>IF(AU204="",0,INDEX(Tablas!$B$4:$B$8,MATCH(AU204,Tablas!$A$4:$A$8,0)))</f>
      </c>
      <c r="EW204" s="3">
        <f>IF(AV204="",0,INDEX(Tablas!$B$4:$B$8,MATCH(AV204,Tablas!$A$4:$A$8,0)))</f>
      </c>
      <c r="EX204" s="3">
        <f>IF(AW204="",0,INDEX(Tablas!$B$4:$B$8,MATCH(AW204,Tablas!$A$4:$A$8,0)))</f>
      </c>
      <c r="EY204" s="3">
        <f>IF(AX204="",0,INDEX(Tablas!$B$4:$B$8,MATCH(AX204,Tablas!$A$4:$A$8,0)))</f>
      </c>
      <c r="EZ204" s="3">
        <f>IF(AY204="",0,INDEX(Tablas!$B$4:$B$8,MATCH(AY204,Tablas!$A$4:$A$8,0)))</f>
      </c>
      <c r="FA204" s="3">
        <f>IF(AZ204="",0,INDEX(Tablas!$B$4:$B$8,MATCH(AZ204,Tablas!$A$4:$A$8,0)))</f>
      </c>
      <c r="FB204" s="3">
        <f>IF(BA204="",0,INDEX(Tablas!$B$4:$B$8,MATCH(BA204,Tablas!$A$4:$A$8,0)))</f>
      </c>
      <c r="FC204" s="3">
        <f>IF(BB204="",0,INDEX(Tablas!$B$4:$B$8,MATCH(BB204,Tablas!$A$4:$A$8,0)))</f>
      </c>
      <c r="FD204" s="3">
        <f>IF(BC204="",0,INDEX(Tablas!$B$4:$B$8,MATCH(BC204,Tablas!$A$4:$A$8,0)))</f>
      </c>
      <c r="FE204" s="3">
        <f>IF(BD204="",0,INDEX(Tablas!$B$4:$B$8,MATCH(BD204,Tablas!$A$4:$A$8,0)))</f>
      </c>
      <c r="FF204" s="3">
        <f>IF(BE204="",0,INDEX(Tablas!$C$4:$C$8,MATCH(BE204,Tablas!$A$4:$A$8,0)))</f>
      </c>
      <c r="FG204" s="3">
        <f>IF(BF204="",0,INDEX(Tablas!$B$4:$B$8,MATCH(BF204,Tablas!$A$4:$A$8,0)))</f>
      </c>
      <c r="FH204" s="3">
        <f>IF(BG204="",0,INDEX(Tablas!$B$4:$B$8,MATCH(BG204,Tablas!$A$4:$A$8,0)))</f>
      </c>
      <c r="FI204" s="3">
        <f>IF(BH204="",0,INDEX(Tablas!$B$4:$B$8,MATCH(BH204,Tablas!$A$4:$A$8,0)))</f>
      </c>
      <c r="FJ204" s="3">
        <f>IF(BI204="",0,INDEX(Tablas!$C$4:$C$8,MATCH(BI204,Tablas!$A$4:$A$8,0)))</f>
      </c>
      <c r="FK204" s="3">
        <f>IF(BJ204="",0,INDEX(Tablas!$C$4:$C$8,MATCH(BJ204,Tablas!$A$4:$A$8,0)))</f>
      </c>
      <c r="FL204" s="3">
        <f>IF(BK204="",0,INDEX(Tablas!$C$4:$C$8,MATCH(BK204,Tablas!$A$4:$A$8,0)))</f>
      </c>
      <c r="FM204" s="3">
        <f>IF(BL204="",0,INDEX(Tablas!$C$4:$C$8,MATCH(BL204,Tablas!$A$4:$A$8,0)))</f>
      </c>
      <c r="FN204" s="3">
        <f>IF(BM204="",0,INDEX(Tablas!$C$4:$C$8,MATCH(BM204,Tablas!$A$4:$A$8,0)))</f>
      </c>
      <c r="FO204" s="3">
        <f>IF(BN204="",0,INDEX(Tablas!$C$4:$C$8,MATCH(BN204,Tablas!$A$4:$A$8,0)))</f>
      </c>
      <c r="FP204" s="3">
        <f>IF(BO204="",0,INDEX(Tablas!$C$4:$C$8,MATCH(BO204,Tablas!$A$4:$A$8,0)))</f>
      </c>
      <c r="FQ204" s="3">
        <f>IF(OR($B204&lt;&gt;"Sí",BP204=""),0,INDEX(Tablas!$C$4:$C$8,MATCH(BP204,Tablas!$A$4:$A$8,0)))</f>
      </c>
      <c r="FR204" s="3">
        <f>IF(OR($B204&lt;&gt;"Sí",BQ204=""),0,INDEX(Tablas!$C$4:$C$8,MATCH(BQ204,Tablas!$A$4:$A$8,0)))</f>
      </c>
      <c r="FS204" s="3">
        <f>IF(OR($B204&lt;&gt;"Sí",BR204=""),0,INDEX(Tablas!$C$4:$C$8,MATCH(BR204,Tablas!$A$4:$A$8,0)))</f>
      </c>
      <c r="FT204" s="3">
        <f>IF(OR($B204&lt;&gt;"Sí",BS204=""),0,INDEX(Tablas!$C$4:$C$8,MATCH(BS204,Tablas!$A$4:$A$8,0)))</f>
      </c>
      <c r="FU204" s="3">
        <f>IF(OR($C204&lt;&gt;"Sí",BT204=""),0,INDEX(Tablas!$C$4:$C$8,MATCH(BT204,Tablas!$A$4:$A$8,0)))</f>
      </c>
      <c r="FV204" s="3">
        <f>IF(OR($C204&lt;&gt;"Sí",BU204=""),0,INDEX(Tablas!$C$4:$C$8,MATCH(BU204,Tablas!$A$4:$A$8,0)))</f>
      </c>
      <c r="FW204" s="3">
        <f>IF(OR($C204&lt;&gt;"Sí",BV204=""),0,INDEX(Tablas!$C$4:$C$8,MATCH(BV204,Tablas!$A$4:$A$8,0)))</f>
      </c>
      <c r="FX204" s="3">
        <f>IF(OR($C204&lt;&gt;"Sí",BW204=""),0,INDEX(Tablas!$C$4:$C$8,MATCH(BW204,Tablas!$A$4:$A$8,0)))</f>
      </c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6">
        <f>IF(COUNTA($A205:$BW205)=0,"",SUM(DE205:FX205))</f>
      </c>
      <c r="BY205" s="6">
        <f>IF(BX205="","",IF(BX205&lt;Tablas!$C$11,"Nulo",IF(BX205&lt;Tablas!$D$11,"Bajo",IF(BX205&lt;Tablas!$E$11,"Medio",IF(BX205&lt;Tablas!$F$11,"Alto","Muy alto")))))</f>
      </c>
      <c r="BZ205" s="3">
        <f>IF($BX205="","",SUM(DE205,DG205,DF205,DH205,DI205))</f>
      </c>
      <c r="CA205" s="3">
        <f>IF(BZ205="","",IF(BZ205&lt;Tablas!$C$12,"Nulo",IF(BZ205&lt;Tablas!$D$12,"Bajo",IF(BZ205&lt;Tablas!$E$12,"Medio",IF(BZ205&lt;Tablas!$F$12,"Alto","Muy alto")))))</f>
      </c>
      <c r="CB205" s="3">
        <f>IF($BX205="","",SUM(DJ205,DP205,DK205,DL205,DM205,DN205,DO205,FQ205,FR205,FS205,FT205,DQ205,DR205,DS205,DT205,EC205,ED205,EE205,EF205,EA205,EB205,EG205,EH205,EM205,EN205))</f>
      </c>
      <c r="CC205" s="3">
        <f>IF(CB205="","",IF(CB205&lt;Tablas!$C$13,"Nulo",IF(CB205&lt;Tablas!$D$13,"Bajo",IF(CB205&lt;Tablas!$E$13,"Medio",IF(CB205&lt;Tablas!$F$13,"Alto","Muy alto")))))</f>
      </c>
      <c r="CD205" s="3">
        <f>IF($BX205="","",SUM(DU205,DV205,DW205,DX205,DY205,DZ205))</f>
      </c>
      <c r="CE205" s="3">
        <f>IF(CD205="","",IF(CD205&lt;Tablas!$C$14,"Nulo",IF(CD205&lt;Tablas!$D$14,"Bajo",IF(CD205&lt;Tablas!$E$14,"Medio",IF(CD205&lt;Tablas!$F$14,"Alto","Muy alto")))))</f>
      </c>
      <c r="CF205" s="3">
        <f>IF($BX205="","",SUM(EI205,EJ205,EK205,EL205,EO205,EP205,EQ205,ER205,ES205,ET205,EU205,EV205,EW205,EX205,FU205,FV205,FW205,FX205,FI205,FJ205,FK205,FL205,FM205,FN205,FO205,FP205))</f>
      </c>
      <c r="CG205" s="3">
        <f>IF(CF205="","",IF(CF205&lt;Tablas!$C$15,"Nulo",IF(CF205&lt;Tablas!$D$15,"Bajo",IF(CF205&lt;Tablas!$E$15,"Medio",IF(CF205&lt;Tablas!$F$15,"Alto","Muy alto")))))</f>
      </c>
      <c r="CH205" s="3">
        <f>IF($BX205="","",SUM(EY205,EZ205,FA205,FB205,FC205,FD205,FG205,FH205,FE205,FF205))</f>
      </c>
      <c r="CI205" s="3">
        <f>IF(CH205="","",IF(CH205&lt;Tablas!$C$16,"Nulo",IF(CH205&lt;Tablas!$D$16,"Bajo",IF(CH205&lt;Tablas!$E$16,"Medio",IF(CH205&lt;Tablas!$F$16,"Alto","Muy alto")))))</f>
      </c>
      <c r="CJ205" s="3">
        <f>IF($BX205="","",SUM(DE205,DG205,DF205,DH205,DI205))</f>
      </c>
      <c r="CK205" s="3">
        <f>IF(CJ205="","",IF(CJ205&lt;Tablas!$C$17,"Nulo",IF(CJ205&lt;Tablas!$D$17,"Bajo",IF(CJ205&lt;Tablas!$E$17,"Medio",IF(CJ205&lt;Tablas!$F$17,"Alto","Muy alto")))))</f>
      </c>
      <c r="CL205" s="3">
        <f>IF($BX205="","",SUM(DJ205,DP205,DK205,DL205,DM205,DN205,DO205,FQ205,FR205,FS205,FT205,DQ205,DR205,DS205,DT205))</f>
      </c>
      <c r="CM205" s="3">
        <f>IF(CL205="","",IF(CL205&lt;Tablas!$C$18,"Nulo",IF(CL205&lt;Tablas!$D$18,"Bajo",IF(CL205&lt;Tablas!$E$18,"Medio",IF(CL205&lt;Tablas!$F$18,"Alto","Muy alto")))))</f>
      </c>
      <c r="CN205" s="3">
        <f>IF($BX205="","",SUM(EC205,ED205,EE205,EF205,EA205,EB205,EG205,EH205,EM205,EN205))</f>
      </c>
      <c r="CO205" s="3">
        <f>IF(CN205="","",IF(CN205&lt;Tablas!$C$19,"Nulo",IF(CN205&lt;Tablas!$D$19,"Bajo",IF(CN205&lt;Tablas!$E$19,"Medio",IF(CN205&lt;Tablas!$F$19,"Alto","Muy alto")))))</f>
      </c>
      <c r="CP205" s="3">
        <f>IF($BX205="","",SUM(DU205,DV205))</f>
      </c>
      <c r="CQ205" s="3">
        <f>IF(CP205="","",IF(CP205&lt;Tablas!$C$20,"Nulo",IF(CP205&lt;Tablas!$D$20,"Bajo",IF(CP205&lt;Tablas!$E$20,"Medio",IF(CP205&lt;Tablas!$F$20,"Alto","Muy alto")))))</f>
      </c>
      <c r="CR205" s="3">
        <f>IF($BX205="","",SUM(DW205,DX205,DY205,DZ205))</f>
      </c>
      <c r="CS205" s="3">
        <f>IF(CR205="","",IF(CR205&lt;Tablas!$C$21,"Nulo",IF(CR205&lt;Tablas!$D$21,"Bajo",IF(CR205&lt;Tablas!$E$21,"Medio",IF(CR205&lt;Tablas!$F$21,"Alto","Muy alto")))))</f>
      </c>
      <c r="CT205" s="3">
        <f>IF($BX205="","",SUM(EI205,EJ205,EK205,EL205,EO205,EP205,EQ205,ER205,ES205))</f>
      </c>
      <c r="CU205" s="3">
        <f>IF(CT205="","",IF(CT205&lt;Tablas!$C$22,"Nulo",IF(CT205&lt;Tablas!$D$22,"Bajo",IF(CT205&lt;Tablas!$E$22,"Medio",IF(CT205&lt;Tablas!$F$22,"Alto","Muy alto")))))</f>
      </c>
      <c r="CV205" s="3">
        <f>IF($BX205="","",SUM(ET205,EU205,EV205,EW205,EX205,FU205,FV205,FW205,FX205))</f>
      </c>
      <c r="CW205" s="3">
        <f>IF(CV205="","",IF(CV205&lt;Tablas!$C$23,"Nulo",IF(CV205&lt;Tablas!$D$23,"Bajo",IF(CV205&lt;Tablas!$E$23,"Medio",IF(CV205&lt;Tablas!$F$23,"Alto","Muy alto")))))</f>
      </c>
      <c r="CX205" s="3">
        <f>IF($BX205="","",SUM(FI205,FJ205,FK205,FL205,FM205,FN205,FO205,FP205))</f>
      </c>
      <c r="CY205" s="3">
        <f>IF(CX205="","",IF(CX205&lt;Tablas!$C$24,"Nulo",IF(CX205&lt;Tablas!$D$24,"Bajo",IF(CX205&lt;Tablas!$E$24,"Medio",IF(CX205&lt;Tablas!$F$24,"Alto","Muy alto")))))</f>
      </c>
      <c r="CZ205" s="3">
        <f>IF($BX205="","",SUM(EY205,EZ205,FA205,FB205,FC205,FD205))</f>
      </c>
      <c r="DA205" s="3">
        <f>IF(CZ205="","",IF(CZ205&lt;Tablas!$C$25,"Nulo",IF(CZ205&lt;Tablas!$D$25,"Bajo",IF(CZ205&lt;Tablas!$E$25,"Medio",IF(CZ205&lt;Tablas!$F$25,"Alto","Muy alto")))))</f>
      </c>
      <c r="DB205" s="3">
        <f>IF($BX205="","",SUM(FG205,FH205,FE205,FF205))</f>
      </c>
      <c r="DC205" s="3">
        <f>IF(DB205="","",IF(DB205&lt;Tablas!$C$26,"Nulo",IF(DB205&lt;Tablas!$D$26,"Bajo",IF(DB205&lt;Tablas!$E$26,"Medio",IF(DB205&lt;Tablas!$F$26,"Alto","Muy alto")))))</f>
      </c>
      <c r="DD205" s="3">
        <f>IF($BX205="","",COUNTBLANK(D205:BO205)+IF($B205="Sí",COUNTBLANK(BP205:BS205),0)+IF($C205="Sí",COUNTBLANK(BT205:BW205),0)+IF($B205="",1,0)+IF($C205="",1,0))</f>
      </c>
      <c r="DE205" s="3">
        <f>IF(D205="",0,INDEX(Tablas!$B$4:$B$8,MATCH(D205,Tablas!$A$4:$A$8,0)))</f>
      </c>
      <c r="DF205" s="3">
        <f>IF(E205="",0,INDEX(Tablas!$C$4:$C$8,MATCH(E205,Tablas!$A$4:$A$8,0)))</f>
      </c>
      <c r="DG205" s="3">
        <f>IF(F205="",0,INDEX(Tablas!$C$4:$C$8,MATCH(F205,Tablas!$A$4:$A$8,0)))</f>
      </c>
      <c r="DH205" s="3">
        <f>IF(G205="",0,INDEX(Tablas!$B$4:$B$8,MATCH(G205,Tablas!$A$4:$A$8,0)))</f>
      </c>
      <c r="DI205" s="3">
        <f>IF(H205="",0,INDEX(Tablas!$C$4:$C$8,MATCH(H205,Tablas!$A$4:$A$8,0)))</f>
      </c>
      <c r="DJ205" s="3">
        <f>IF(I205="",0,INDEX(Tablas!$C$4:$C$8,MATCH(I205,Tablas!$A$4:$A$8,0)))</f>
      </c>
      <c r="DK205" s="3">
        <f>IF(J205="",0,INDEX(Tablas!$C$4:$C$8,MATCH(J205,Tablas!$A$4:$A$8,0)))</f>
      </c>
      <c r="DL205" s="3">
        <f>IF(K205="",0,INDEX(Tablas!$C$4:$C$8,MATCH(K205,Tablas!$A$4:$A$8,0)))</f>
      </c>
      <c r="DM205" s="3">
        <f>IF(L205="",0,INDEX(Tablas!$C$4:$C$8,MATCH(L205,Tablas!$A$4:$A$8,0)))</f>
      </c>
      <c r="DN205" s="3">
        <f>IF(M205="",0,INDEX(Tablas!$C$4:$C$8,MATCH(M205,Tablas!$A$4:$A$8,0)))</f>
      </c>
      <c r="DO205" s="3">
        <f>IF(N205="",0,INDEX(Tablas!$C$4:$C$8,MATCH(N205,Tablas!$A$4:$A$8,0)))</f>
      </c>
      <c r="DP205" s="3">
        <f>IF(O205="",0,INDEX(Tablas!$C$4:$C$8,MATCH(O205,Tablas!$A$4:$A$8,0)))</f>
      </c>
      <c r="DQ205" s="3">
        <f>IF(P205="",0,INDEX(Tablas!$C$4:$C$8,MATCH(P205,Tablas!$A$4:$A$8,0)))</f>
      </c>
      <c r="DR205" s="3">
        <f>IF(Q205="",0,INDEX(Tablas!$C$4:$C$8,MATCH(Q205,Tablas!$A$4:$A$8,0)))</f>
      </c>
      <c r="DS205" s="3">
        <f>IF(R205="",0,INDEX(Tablas!$C$4:$C$8,MATCH(R205,Tablas!$A$4:$A$8,0)))</f>
      </c>
      <c r="DT205" s="3">
        <f>IF(S205="",0,INDEX(Tablas!$C$4:$C$8,MATCH(S205,Tablas!$A$4:$A$8,0)))</f>
      </c>
      <c r="DU205" s="3">
        <f>IF(T205="",0,INDEX(Tablas!$C$4:$C$8,MATCH(T205,Tablas!$A$4:$A$8,0)))</f>
      </c>
      <c r="DV205" s="3">
        <f>IF(U205="",0,INDEX(Tablas!$C$4:$C$8,MATCH(U205,Tablas!$A$4:$A$8,0)))</f>
      </c>
      <c r="DW205" s="3">
        <f>IF(V205="",0,INDEX(Tablas!$C$4:$C$8,MATCH(V205,Tablas!$A$4:$A$8,0)))</f>
      </c>
      <c r="DX205" s="3">
        <f>IF(W205="",0,INDEX(Tablas!$C$4:$C$8,MATCH(W205,Tablas!$A$4:$A$8,0)))</f>
      </c>
      <c r="DY205" s="3">
        <f>IF(X205="",0,INDEX(Tablas!$C$4:$C$8,MATCH(X205,Tablas!$A$4:$A$8,0)))</f>
      </c>
      <c r="DZ205" s="3">
        <f>IF(Y205="",0,INDEX(Tablas!$C$4:$C$8,MATCH(Y205,Tablas!$A$4:$A$8,0)))</f>
      </c>
      <c r="EA205" s="3">
        <f>IF(Z205="",0,INDEX(Tablas!$B$4:$B$8,MATCH(Z205,Tablas!$A$4:$A$8,0)))</f>
      </c>
      <c r="EB205" s="3">
        <f>IF(AA205="",0,INDEX(Tablas!$B$4:$B$8,MATCH(AA205,Tablas!$A$4:$A$8,0)))</f>
      </c>
      <c r="EC205" s="3">
        <f>IF(AB205="",0,INDEX(Tablas!$B$4:$B$8,MATCH(AB205,Tablas!$A$4:$A$8,0)))</f>
      </c>
      <c r="ED205" s="3">
        <f>IF(AC205="",0,INDEX(Tablas!$B$4:$B$8,MATCH(AC205,Tablas!$A$4:$A$8,0)))</f>
      </c>
      <c r="EE205" s="3">
        <f>IF(AD205="",0,INDEX(Tablas!$B$4:$B$8,MATCH(AD205,Tablas!$A$4:$A$8,0)))</f>
      </c>
      <c r="EF205" s="3">
        <f>IF(AE205="",0,INDEX(Tablas!$B$4:$B$8,MATCH(AE205,Tablas!$A$4:$A$8,0)))</f>
      </c>
      <c r="EG205" s="3">
        <f>IF(AF205="",0,INDEX(Tablas!$C$4:$C$8,MATCH(AF205,Tablas!$A$4:$A$8,0)))</f>
      </c>
      <c r="EH205" s="3">
        <f>IF(AG205="",0,INDEX(Tablas!$B$4:$B$8,MATCH(AG205,Tablas!$A$4:$A$8,0)))</f>
      </c>
      <c r="EI205" s="3">
        <f>IF(AH205="",0,INDEX(Tablas!$B$4:$B$8,MATCH(AH205,Tablas!$A$4:$A$8,0)))</f>
      </c>
      <c r="EJ205" s="3">
        <f>IF(AI205="",0,INDEX(Tablas!$B$4:$B$8,MATCH(AI205,Tablas!$A$4:$A$8,0)))</f>
      </c>
      <c r="EK205" s="3">
        <f>IF(AJ205="",0,INDEX(Tablas!$B$4:$B$8,MATCH(AJ205,Tablas!$A$4:$A$8,0)))</f>
      </c>
      <c r="EL205" s="3">
        <f>IF(AK205="",0,INDEX(Tablas!$B$4:$B$8,MATCH(AK205,Tablas!$A$4:$A$8,0)))</f>
      </c>
      <c r="EM205" s="3">
        <f>IF(AL205="",0,INDEX(Tablas!$B$4:$B$8,MATCH(AL205,Tablas!$A$4:$A$8,0)))</f>
      </c>
      <c r="EN205" s="3">
        <f>IF(AM205="",0,INDEX(Tablas!$B$4:$B$8,MATCH(AM205,Tablas!$A$4:$A$8,0)))</f>
      </c>
      <c r="EO205" s="3">
        <f>IF(AN205="",0,INDEX(Tablas!$B$4:$B$8,MATCH(AN205,Tablas!$A$4:$A$8,0)))</f>
      </c>
      <c r="EP205" s="3">
        <f>IF(AO205="",0,INDEX(Tablas!$B$4:$B$8,MATCH(AO205,Tablas!$A$4:$A$8,0)))</f>
      </c>
      <c r="EQ205" s="3">
        <f>IF(AP205="",0,INDEX(Tablas!$B$4:$B$8,MATCH(AP205,Tablas!$A$4:$A$8,0)))</f>
      </c>
      <c r="ER205" s="3">
        <f>IF(AQ205="",0,INDEX(Tablas!$B$4:$B$8,MATCH(AQ205,Tablas!$A$4:$A$8,0)))</f>
      </c>
      <c r="ES205" s="3">
        <f>IF(AR205="",0,INDEX(Tablas!$B$4:$B$8,MATCH(AR205,Tablas!$A$4:$A$8,0)))</f>
      </c>
      <c r="ET205" s="3">
        <f>IF(AS205="",0,INDEX(Tablas!$B$4:$B$8,MATCH(AS205,Tablas!$A$4:$A$8,0)))</f>
      </c>
      <c r="EU205" s="3">
        <f>IF(AT205="",0,INDEX(Tablas!$B$4:$B$8,MATCH(AT205,Tablas!$A$4:$A$8,0)))</f>
      </c>
      <c r="EV205" s="3">
        <f>IF(AU205="",0,INDEX(Tablas!$B$4:$B$8,MATCH(AU205,Tablas!$A$4:$A$8,0)))</f>
      </c>
      <c r="EW205" s="3">
        <f>IF(AV205="",0,INDEX(Tablas!$B$4:$B$8,MATCH(AV205,Tablas!$A$4:$A$8,0)))</f>
      </c>
      <c r="EX205" s="3">
        <f>IF(AW205="",0,INDEX(Tablas!$B$4:$B$8,MATCH(AW205,Tablas!$A$4:$A$8,0)))</f>
      </c>
      <c r="EY205" s="3">
        <f>IF(AX205="",0,INDEX(Tablas!$B$4:$B$8,MATCH(AX205,Tablas!$A$4:$A$8,0)))</f>
      </c>
      <c r="EZ205" s="3">
        <f>IF(AY205="",0,INDEX(Tablas!$B$4:$B$8,MATCH(AY205,Tablas!$A$4:$A$8,0)))</f>
      </c>
      <c r="FA205" s="3">
        <f>IF(AZ205="",0,INDEX(Tablas!$B$4:$B$8,MATCH(AZ205,Tablas!$A$4:$A$8,0)))</f>
      </c>
      <c r="FB205" s="3">
        <f>IF(BA205="",0,INDEX(Tablas!$B$4:$B$8,MATCH(BA205,Tablas!$A$4:$A$8,0)))</f>
      </c>
      <c r="FC205" s="3">
        <f>IF(BB205="",0,INDEX(Tablas!$B$4:$B$8,MATCH(BB205,Tablas!$A$4:$A$8,0)))</f>
      </c>
      <c r="FD205" s="3">
        <f>IF(BC205="",0,INDEX(Tablas!$B$4:$B$8,MATCH(BC205,Tablas!$A$4:$A$8,0)))</f>
      </c>
      <c r="FE205" s="3">
        <f>IF(BD205="",0,INDEX(Tablas!$B$4:$B$8,MATCH(BD205,Tablas!$A$4:$A$8,0)))</f>
      </c>
      <c r="FF205" s="3">
        <f>IF(BE205="",0,INDEX(Tablas!$C$4:$C$8,MATCH(BE205,Tablas!$A$4:$A$8,0)))</f>
      </c>
      <c r="FG205" s="3">
        <f>IF(BF205="",0,INDEX(Tablas!$B$4:$B$8,MATCH(BF205,Tablas!$A$4:$A$8,0)))</f>
      </c>
      <c r="FH205" s="3">
        <f>IF(BG205="",0,INDEX(Tablas!$B$4:$B$8,MATCH(BG205,Tablas!$A$4:$A$8,0)))</f>
      </c>
      <c r="FI205" s="3">
        <f>IF(BH205="",0,INDEX(Tablas!$B$4:$B$8,MATCH(BH205,Tablas!$A$4:$A$8,0)))</f>
      </c>
      <c r="FJ205" s="3">
        <f>IF(BI205="",0,INDEX(Tablas!$C$4:$C$8,MATCH(BI205,Tablas!$A$4:$A$8,0)))</f>
      </c>
      <c r="FK205" s="3">
        <f>IF(BJ205="",0,INDEX(Tablas!$C$4:$C$8,MATCH(BJ205,Tablas!$A$4:$A$8,0)))</f>
      </c>
      <c r="FL205" s="3">
        <f>IF(BK205="",0,INDEX(Tablas!$C$4:$C$8,MATCH(BK205,Tablas!$A$4:$A$8,0)))</f>
      </c>
      <c r="FM205" s="3">
        <f>IF(BL205="",0,INDEX(Tablas!$C$4:$C$8,MATCH(BL205,Tablas!$A$4:$A$8,0)))</f>
      </c>
      <c r="FN205" s="3">
        <f>IF(BM205="",0,INDEX(Tablas!$C$4:$C$8,MATCH(BM205,Tablas!$A$4:$A$8,0)))</f>
      </c>
      <c r="FO205" s="3">
        <f>IF(BN205="",0,INDEX(Tablas!$C$4:$C$8,MATCH(BN205,Tablas!$A$4:$A$8,0)))</f>
      </c>
      <c r="FP205" s="3">
        <f>IF(BO205="",0,INDEX(Tablas!$C$4:$C$8,MATCH(BO205,Tablas!$A$4:$A$8,0)))</f>
      </c>
      <c r="FQ205" s="3">
        <f>IF(OR($B205&lt;&gt;"Sí",BP205=""),0,INDEX(Tablas!$C$4:$C$8,MATCH(BP205,Tablas!$A$4:$A$8,0)))</f>
      </c>
      <c r="FR205" s="3">
        <f>IF(OR($B205&lt;&gt;"Sí",BQ205=""),0,INDEX(Tablas!$C$4:$C$8,MATCH(BQ205,Tablas!$A$4:$A$8,0)))</f>
      </c>
      <c r="FS205" s="3">
        <f>IF(OR($B205&lt;&gt;"Sí",BR205=""),0,INDEX(Tablas!$C$4:$C$8,MATCH(BR205,Tablas!$A$4:$A$8,0)))</f>
      </c>
      <c r="FT205" s="3">
        <f>IF(OR($B205&lt;&gt;"Sí",BS205=""),0,INDEX(Tablas!$C$4:$C$8,MATCH(BS205,Tablas!$A$4:$A$8,0)))</f>
      </c>
      <c r="FU205" s="3">
        <f>IF(OR($C205&lt;&gt;"Sí",BT205=""),0,INDEX(Tablas!$C$4:$C$8,MATCH(BT205,Tablas!$A$4:$A$8,0)))</f>
      </c>
      <c r="FV205" s="3">
        <f>IF(OR($C205&lt;&gt;"Sí",BU205=""),0,INDEX(Tablas!$C$4:$C$8,MATCH(BU205,Tablas!$A$4:$A$8,0)))</f>
      </c>
      <c r="FW205" s="3">
        <f>IF(OR($C205&lt;&gt;"Sí",BV205=""),0,INDEX(Tablas!$C$4:$C$8,MATCH(BV205,Tablas!$A$4:$A$8,0)))</f>
      </c>
      <c r="FX205" s="3">
        <f>IF(OR($C205&lt;&gt;"Sí",BW205=""),0,INDEX(Tablas!$C$4:$C$8,MATCH(BW205,Tablas!$A$4:$A$8,0)))</f>
      </c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6">
        <f>IF(COUNTA($A206:$BW206)=0,"",SUM(DE206:FX206))</f>
      </c>
      <c r="BY206" s="6">
        <f>IF(BX206="","",IF(BX206&lt;Tablas!$C$11,"Nulo",IF(BX206&lt;Tablas!$D$11,"Bajo",IF(BX206&lt;Tablas!$E$11,"Medio",IF(BX206&lt;Tablas!$F$11,"Alto","Muy alto")))))</f>
      </c>
      <c r="BZ206" s="3">
        <f>IF($BX206="","",SUM(DE206,DG206,DF206,DH206,DI206))</f>
      </c>
      <c r="CA206" s="3">
        <f>IF(BZ206="","",IF(BZ206&lt;Tablas!$C$12,"Nulo",IF(BZ206&lt;Tablas!$D$12,"Bajo",IF(BZ206&lt;Tablas!$E$12,"Medio",IF(BZ206&lt;Tablas!$F$12,"Alto","Muy alto")))))</f>
      </c>
      <c r="CB206" s="3">
        <f>IF($BX206="","",SUM(DJ206,DP206,DK206,DL206,DM206,DN206,DO206,FQ206,FR206,FS206,FT206,DQ206,DR206,DS206,DT206,EC206,ED206,EE206,EF206,EA206,EB206,EG206,EH206,EM206,EN206))</f>
      </c>
      <c r="CC206" s="3">
        <f>IF(CB206="","",IF(CB206&lt;Tablas!$C$13,"Nulo",IF(CB206&lt;Tablas!$D$13,"Bajo",IF(CB206&lt;Tablas!$E$13,"Medio",IF(CB206&lt;Tablas!$F$13,"Alto","Muy alto")))))</f>
      </c>
      <c r="CD206" s="3">
        <f>IF($BX206="","",SUM(DU206,DV206,DW206,DX206,DY206,DZ206))</f>
      </c>
      <c r="CE206" s="3">
        <f>IF(CD206="","",IF(CD206&lt;Tablas!$C$14,"Nulo",IF(CD206&lt;Tablas!$D$14,"Bajo",IF(CD206&lt;Tablas!$E$14,"Medio",IF(CD206&lt;Tablas!$F$14,"Alto","Muy alto")))))</f>
      </c>
      <c r="CF206" s="3">
        <f>IF($BX206="","",SUM(EI206,EJ206,EK206,EL206,EO206,EP206,EQ206,ER206,ES206,ET206,EU206,EV206,EW206,EX206,FU206,FV206,FW206,FX206,FI206,FJ206,FK206,FL206,FM206,FN206,FO206,FP206))</f>
      </c>
      <c r="CG206" s="3">
        <f>IF(CF206="","",IF(CF206&lt;Tablas!$C$15,"Nulo",IF(CF206&lt;Tablas!$D$15,"Bajo",IF(CF206&lt;Tablas!$E$15,"Medio",IF(CF206&lt;Tablas!$F$15,"Alto","Muy alto")))))</f>
      </c>
      <c r="CH206" s="3">
        <f>IF($BX206="","",SUM(EY206,EZ206,FA206,FB206,FC206,FD206,FG206,FH206,FE206,FF206))</f>
      </c>
      <c r="CI206" s="3">
        <f>IF(CH206="","",IF(CH206&lt;Tablas!$C$16,"Nulo",IF(CH206&lt;Tablas!$D$16,"Bajo",IF(CH206&lt;Tablas!$E$16,"Medio",IF(CH206&lt;Tablas!$F$16,"Alto","Muy alto")))))</f>
      </c>
      <c r="CJ206" s="3">
        <f>IF($BX206="","",SUM(DE206,DG206,DF206,DH206,DI206))</f>
      </c>
      <c r="CK206" s="3">
        <f>IF(CJ206="","",IF(CJ206&lt;Tablas!$C$17,"Nulo",IF(CJ206&lt;Tablas!$D$17,"Bajo",IF(CJ206&lt;Tablas!$E$17,"Medio",IF(CJ206&lt;Tablas!$F$17,"Alto","Muy alto")))))</f>
      </c>
      <c r="CL206" s="3">
        <f>IF($BX206="","",SUM(DJ206,DP206,DK206,DL206,DM206,DN206,DO206,FQ206,FR206,FS206,FT206,DQ206,DR206,DS206,DT206))</f>
      </c>
      <c r="CM206" s="3">
        <f>IF(CL206="","",IF(CL206&lt;Tablas!$C$18,"Nulo",IF(CL206&lt;Tablas!$D$18,"Bajo",IF(CL206&lt;Tablas!$E$18,"Medio",IF(CL206&lt;Tablas!$F$18,"Alto","Muy alto")))))</f>
      </c>
      <c r="CN206" s="3">
        <f>IF($BX206="","",SUM(EC206,ED206,EE206,EF206,EA206,EB206,EG206,EH206,EM206,EN206))</f>
      </c>
      <c r="CO206" s="3">
        <f>IF(CN206="","",IF(CN206&lt;Tablas!$C$19,"Nulo",IF(CN206&lt;Tablas!$D$19,"Bajo",IF(CN206&lt;Tablas!$E$19,"Medio",IF(CN206&lt;Tablas!$F$19,"Alto","Muy alto")))))</f>
      </c>
      <c r="CP206" s="3">
        <f>IF($BX206="","",SUM(DU206,DV206))</f>
      </c>
      <c r="CQ206" s="3">
        <f>IF(CP206="","",IF(CP206&lt;Tablas!$C$20,"Nulo",IF(CP206&lt;Tablas!$D$20,"Bajo",IF(CP206&lt;Tablas!$E$20,"Medio",IF(CP206&lt;Tablas!$F$20,"Alto","Muy alto")))))</f>
      </c>
      <c r="CR206" s="3">
        <f>IF($BX206="","",SUM(DW206,DX206,DY206,DZ206))</f>
      </c>
      <c r="CS206" s="3">
        <f>IF(CR206="","",IF(CR206&lt;Tablas!$C$21,"Nulo",IF(CR206&lt;Tablas!$D$21,"Bajo",IF(CR206&lt;Tablas!$E$21,"Medio",IF(CR206&lt;Tablas!$F$21,"Alto","Muy alto")))))</f>
      </c>
      <c r="CT206" s="3">
        <f>IF($BX206="","",SUM(EI206,EJ206,EK206,EL206,EO206,EP206,EQ206,ER206,ES206))</f>
      </c>
      <c r="CU206" s="3">
        <f>IF(CT206="","",IF(CT206&lt;Tablas!$C$22,"Nulo",IF(CT206&lt;Tablas!$D$22,"Bajo",IF(CT206&lt;Tablas!$E$22,"Medio",IF(CT206&lt;Tablas!$F$22,"Alto","Muy alto")))))</f>
      </c>
      <c r="CV206" s="3">
        <f>IF($BX206="","",SUM(ET206,EU206,EV206,EW206,EX206,FU206,FV206,FW206,FX206))</f>
      </c>
      <c r="CW206" s="3">
        <f>IF(CV206="","",IF(CV206&lt;Tablas!$C$23,"Nulo",IF(CV206&lt;Tablas!$D$23,"Bajo",IF(CV206&lt;Tablas!$E$23,"Medio",IF(CV206&lt;Tablas!$F$23,"Alto","Muy alto")))))</f>
      </c>
      <c r="CX206" s="3">
        <f>IF($BX206="","",SUM(FI206,FJ206,FK206,FL206,FM206,FN206,FO206,FP206))</f>
      </c>
      <c r="CY206" s="3">
        <f>IF(CX206="","",IF(CX206&lt;Tablas!$C$24,"Nulo",IF(CX206&lt;Tablas!$D$24,"Bajo",IF(CX206&lt;Tablas!$E$24,"Medio",IF(CX206&lt;Tablas!$F$24,"Alto","Muy alto")))))</f>
      </c>
      <c r="CZ206" s="3">
        <f>IF($BX206="","",SUM(EY206,EZ206,FA206,FB206,FC206,FD206))</f>
      </c>
      <c r="DA206" s="3">
        <f>IF(CZ206="","",IF(CZ206&lt;Tablas!$C$25,"Nulo",IF(CZ206&lt;Tablas!$D$25,"Bajo",IF(CZ206&lt;Tablas!$E$25,"Medio",IF(CZ206&lt;Tablas!$F$25,"Alto","Muy alto")))))</f>
      </c>
      <c r="DB206" s="3">
        <f>IF($BX206="","",SUM(FG206,FH206,FE206,FF206))</f>
      </c>
      <c r="DC206" s="3">
        <f>IF(DB206="","",IF(DB206&lt;Tablas!$C$26,"Nulo",IF(DB206&lt;Tablas!$D$26,"Bajo",IF(DB206&lt;Tablas!$E$26,"Medio",IF(DB206&lt;Tablas!$F$26,"Alto","Muy alto")))))</f>
      </c>
      <c r="DD206" s="3">
        <f>IF($BX206="","",COUNTBLANK(D206:BO206)+IF($B206="Sí",COUNTBLANK(BP206:BS206),0)+IF($C206="Sí",COUNTBLANK(BT206:BW206),0)+IF($B206="",1,0)+IF($C206="",1,0))</f>
      </c>
      <c r="DE206" s="3">
        <f>IF(D206="",0,INDEX(Tablas!$B$4:$B$8,MATCH(D206,Tablas!$A$4:$A$8,0)))</f>
      </c>
      <c r="DF206" s="3">
        <f>IF(E206="",0,INDEX(Tablas!$C$4:$C$8,MATCH(E206,Tablas!$A$4:$A$8,0)))</f>
      </c>
      <c r="DG206" s="3">
        <f>IF(F206="",0,INDEX(Tablas!$C$4:$C$8,MATCH(F206,Tablas!$A$4:$A$8,0)))</f>
      </c>
      <c r="DH206" s="3">
        <f>IF(G206="",0,INDEX(Tablas!$B$4:$B$8,MATCH(G206,Tablas!$A$4:$A$8,0)))</f>
      </c>
      <c r="DI206" s="3">
        <f>IF(H206="",0,INDEX(Tablas!$C$4:$C$8,MATCH(H206,Tablas!$A$4:$A$8,0)))</f>
      </c>
      <c r="DJ206" s="3">
        <f>IF(I206="",0,INDEX(Tablas!$C$4:$C$8,MATCH(I206,Tablas!$A$4:$A$8,0)))</f>
      </c>
      <c r="DK206" s="3">
        <f>IF(J206="",0,INDEX(Tablas!$C$4:$C$8,MATCH(J206,Tablas!$A$4:$A$8,0)))</f>
      </c>
      <c r="DL206" s="3">
        <f>IF(K206="",0,INDEX(Tablas!$C$4:$C$8,MATCH(K206,Tablas!$A$4:$A$8,0)))</f>
      </c>
      <c r="DM206" s="3">
        <f>IF(L206="",0,INDEX(Tablas!$C$4:$C$8,MATCH(L206,Tablas!$A$4:$A$8,0)))</f>
      </c>
      <c r="DN206" s="3">
        <f>IF(M206="",0,INDEX(Tablas!$C$4:$C$8,MATCH(M206,Tablas!$A$4:$A$8,0)))</f>
      </c>
      <c r="DO206" s="3">
        <f>IF(N206="",0,INDEX(Tablas!$C$4:$C$8,MATCH(N206,Tablas!$A$4:$A$8,0)))</f>
      </c>
      <c r="DP206" s="3">
        <f>IF(O206="",0,INDEX(Tablas!$C$4:$C$8,MATCH(O206,Tablas!$A$4:$A$8,0)))</f>
      </c>
      <c r="DQ206" s="3">
        <f>IF(P206="",0,INDEX(Tablas!$C$4:$C$8,MATCH(P206,Tablas!$A$4:$A$8,0)))</f>
      </c>
      <c r="DR206" s="3">
        <f>IF(Q206="",0,INDEX(Tablas!$C$4:$C$8,MATCH(Q206,Tablas!$A$4:$A$8,0)))</f>
      </c>
      <c r="DS206" s="3">
        <f>IF(R206="",0,INDEX(Tablas!$C$4:$C$8,MATCH(R206,Tablas!$A$4:$A$8,0)))</f>
      </c>
      <c r="DT206" s="3">
        <f>IF(S206="",0,INDEX(Tablas!$C$4:$C$8,MATCH(S206,Tablas!$A$4:$A$8,0)))</f>
      </c>
      <c r="DU206" s="3">
        <f>IF(T206="",0,INDEX(Tablas!$C$4:$C$8,MATCH(T206,Tablas!$A$4:$A$8,0)))</f>
      </c>
      <c r="DV206" s="3">
        <f>IF(U206="",0,INDEX(Tablas!$C$4:$C$8,MATCH(U206,Tablas!$A$4:$A$8,0)))</f>
      </c>
      <c r="DW206" s="3">
        <f>IF(V206="",0,INDEX(Tablas!$C$4:$C$8,MATCH(V206,Tablas!$A$4:$A$8,0)))</f>
      </c>
      <c r="DX206" s="3">
        <f>IF(W206="",0,INDEX(Tablas!$C$4:$C$8,MATCH(W206,Tablas!$A$4:$A$8,0)))</f>
      </c>
      <c r="DY206" s="3">
        <f>IF(X206="",0,INDEX(Tablas!$C$4:$C$8,MATCH(X206,Tablas!$A$4:$A$8,0)))</f>
      </c>
      <c r="DZ206" s="3">
        <f>IF(Y206="",0,INDEX(Tablas!$C$4:$C$8,MATCH(Y206,Tablas!$A$4:$A$8,0)))</f>
      </c>
      <c r="EA206" s="3">
        <f>IF(Z206="",0,INDEX(Tablas!$B$4:$B$8,MATCH(Z206,Tablas!$A$4:$A$8,0)))</f>
      </c>
      <c r="EB206" s="3">
        <f>IF(AA206="",0,INDEX(Tablas!$B$4:$B$8,MATCH(AA206,Tablas!$A$4:$A$8,0)))</f>
      </c>
      <c r="EC206" s="3">
        <f>IF(AB206="",0,INDEX(Tablas!$B$4:$B$8,MATCH(AB206,Tablas!$A$4:$A$8,0)))</f>
      </c>
      <c r="ED206" s="3">
        <f>IF(AC206="",0,INDEX(Tablas!$B$4:$B$8,MATCH(AC206,Tablas!$A$4:$A$8,0)))</f>
      </c>
      <c r="EE206" s="3">
        <f>IF(AD206="",0,INDEX(Tablas!$B$4:$B$8,MATCH(AD206,Tablas!$A$4:$A$8,0)))</f>
      </c>
      <c r="EF206" s="3">
        <f>IF(AE206="",0,INDEX(Tablas!$B$4:$B$8,MATCH(AE206,Tablas!$A$4:$A$8,0)))</f>
      </c>
      <c r="EG206" s="3">
        <f>IF(AF206="",0,INDEX(Tablas!$C$4:$C$8,MATCH(AF206,Tablas!$A$4:$A$8,0)))</f>
      </c>
      <c r="EH206" s="3">
        <f>IF(AG206="",0,INDEX(Tablas!$B$4:$B$8,MATCH(AG206,Tablas!$A$4:$A$8,0)))</f>
      </c>
      <c r="EI206" s="3">
        <f>IF(AH206="",0,INDEX(Tablas!$B$4:$B$8,MATCH(AH206,Tablas!$A$4:$A$8,0)))</f>
      </c>
      <c r="EJ206" s="3">
        <f>IF(AI206="",0,INDEX(Tablas!$B$4:$B$8,MATCH(AI206,Tablas!$A$4:$A$8,0)))</f>
      </c>
      <c r="EK206" s="3">
        <f>IF(AJ206="",0,INDEX(Tablas!$B$4:$B$8,MATCH(AJ206,Tablas!$A$4:$A$8,0)))</f>
      </c>
      <c r="EL206" s="3">
        <f>IF(AK206="",0,INDEX(Tablas!$B$4:$B$8,MATCH(AK206,Tablas!$A$4:$A$8,0)))</f>
      </c>
      <c r="EM206" s="3">
        <f>IF(AL206="",0,INDEX(Tablas!$B$4:$B$8,MATCH(AL206,Tablas!$A$4:$A$8,0)))</f>
      </c>
      <c r="EN206" s="3">
        <f>IF(AM206="",0,INDEX(Tablas!$B$4:$B$8,MATCH(AM206,Tablas!$A$4:$A$8,0)))</f>
      </c>
      <c r="EO206" s="3">
        <f>IF(AN206="",0,INDEX(Tablas!$B$4:$B$8,MATCH(AN206,Tablas!$A$4:$A$8,0)))</f>
      </c>
      <c r="EP206" s="3">
        <f>IF(AO206="",0,INDEX(Tablas!$B$4:$B$8,MATCH(AO206,Tablas!$A$4:$A$8,0)))</f>
      </c>
      <c r="EQ206" s="3">
        <f>IF(AP206="",0,INDEX(Tablas!$B$4:$B$8,MATCH(AP206,Tablas!$A$4:$A$8,0)))</f>
      </c>
      <c r="ER206" s="3">
        <f>IF(AQ206="",0,INDEX(Tablas!$B$4:$B$8,MATCH(AQ206,Tablas!$A$4:$A$8,0)))</f>
      </c>
      <c r="ES206" s="3">
        <f>IF(AR206="",0,INDEX(Tablas!$B$4:$B$8,MATCH(AR206,Tablas!$A$4:$A$8,0)))</f>
      </c>
      <c r="ET206" s="3">
        <f>IF(AS206="",0,INDEX(Tablas!$B$4:$B$8,MATCH(AS206,Tablas!$A$4:$A$8,0)))</f>
      </c>
      <c r="EU206" s="3">
        <f>IF(AT206="",0,INDEX(Tablas!$B$4:$B$8,MATCH(AT206,Tablas!$A$4:$A$8,0)))</f>
      </c>
      <c r="EV206" s="3">
        <f>IF(AU206="",0,INDEX(Tablas!$B$4:$B$8,MATCH(AU206,Tablas!$A$4:$A$8,0)))</f>
      </c>
      <c r="EW206" s="3">
        <f>IF(AV206="",0,INDEX(Tablas!$B$4:$B$8,MATCH(AV206,Tablas!$A$4:$A$8,0)))</f>
      </c>
      <c r="EX206" s="3">
        <f>IF(AW206="",0,INDEX(Tablas!$B$4:$B$8,MATCH(AW206,Tablas!$A$4:$A$8,0)))</f>
      </c>
      <c r="EY206" s="3">
        <f>IF(AX206="",0,INDEX(Tablas!$B$4:$B$8,MATCH(AX206,Tablas!$A$4:$A$8,0)))</f>
      </c>
      <c r="EZ206" s="3">
        <f>IF(AY206="",0,INDEX(Tablas!$B$4:$B$8,MATCH(AY206,Tablas!$A$4:$A$8,0)))</f>
      </c>
      <c r="FA206" s="3">
        <f>IF(AZ206="",0,INDEX(Tablas!$B$4:$B$8,MATCH(AZ206,Tablas!$A$4:$A$8,0)))</f>
      </c>
      <c r="FB206" s="3">
        <f>IF(BA206="",0,INDEX(Tablas!$B$4:$B$8,MATCH(BA206,Tablas!$A$4:$A$8,0)))</f>
      </c>
      <c r="FC206" s="3">
        <f>IF(BB206="",0,INDEX(Tablas!$B$4:$B$8,MATCH(BB206,Tablas!$A$4:$A$8,0)))</f>
      </c>
      <c r="FD206" s="3">
        <f>IF(BC206="",0,INDEX(Tablas!$B$4:$B$8,MATCH(BC206,Tablas!$A$4:$A$8,0)))</f>
      </c>
      <c r="FE206" s="3">
        <f>IF(BD206="",0,INDEX(Tablas!$B$4:$B$8,MATCH(BD206,Tablas!$A$4:$A$8,0)))</f>
      </c>
      <c r="FF206" s="3">
        <f>IF(BE206="",0,INDEX(Tablas!$C$4:$C$8,MATCH(BE206,Tablas!$A$4:$A$8,0)))</f>
      </c>
      <c r="FG206" s="3">
        <f>IF(BF206="",0,INDEX(Tablas!$B$4:$B$8,MATCH(BF206,Tablas!$A$4:$A$8,0)))</f>
      </c>
      <c r="FH206" s="3">
        <f>IF(BG206="",0,INDEX(Tablas!$B$4:$B$8,MATCH(BG206,Tablas!$A$4:$A$8,0)))</f>
      </c>
      <c r="FI206" s="3">
        <f>IF(BH206="",0,INDEX(Tablas!$B$4:$B$8,MATCH(BH206,Tablas!$A$4:$A$8,0)))</f>
      </c>
      <c r="FJ206" s="3">
        <f>IF(BI206="",0,INDEX(Tablas!$C$4:$C$8,MATCH(BI206,Tablas!$A$4:$A$8,0)))</f>
      </c>
      <c r="FK206" s="3">
        <f>IF(BJ206="",0,INDEX(Tablas!$C$4:$C$8,MATCH(BJ206,Tablas!$A$4:$A$8,0)))</f>
      </c>
      <c r="FL206" s="3">
        <f>IF(BK206="",0,INDEX(Tablas!$C$4:$C$8,MATCH(BK206,Tablas!$A$4:$A$8,0)))</f>
      </c>
      <c r="FM206" s="3">
        <f>IF(BL206="",0,INDEX(Tablas!$C$4:$C$8,MATCH(BL206,Tablas!$A$4:$A$8,0)))</f>
      </c>
      <c r="FN206" s="3">
        <f>IF(BM206="",0,INDEX(Tablas!$C$4:$C$8,MATCH(BM206,Tablas!$A$4:$A$8,0)))</f>
      </c>
      <c r="FO206" s="3">
        <f>IF(BN206="",0,INDEX(Tablas!$C$4:$C$8,MATCH(BN206,Tablas!$A$4:$A$8,0)))</f>
      </c>
      <c r="FP206" s="3">
        <f>IF(BO206="",0,INDEX(Tablas!$C$4:$C$8,MATCH(BO206,Tablas!$A$4:$A$8,0)))</f>
      </c>
      <c r="FQ206" s="3">
        <f>IF(OR($B206&lt;&gt;"Sí",BP206=""),0,INDEX(Tablas!$C$4:$C$8,MATCH(BP206,Tablas!$A$4:$A$8,0)))</f>
      </c>
      <c r="FR206" s="3">
        <f>IF(OR($B206&lt;&gt;"Sí",BQ206=""),0,INDEX(Tablas!$C$4:$C$8,MATCH(BQ206,Tablas!$A$4:$A$8,0)))</f>
      </c>
      <c r="FS206" s="3">
        <f>IF(OR($B206&lt;&gt;"Sí",BR206=""),0,INDEX(Tablas!$C$4:$C$8,MATCH(BR206,Tablas!$A$4:$A$8,0)))</f>
      </c>
      <c r="FT206" s="3">
        <f>IF(OR($B206&lt;&gt;"Sí",BS206=""),0,INDEX(Tablas!$C$4:$C$8,MATCH(BS206,Tablas!$A$4:$A$8,0)))</f>
      </c>
      <c r="FU206" s="3">
        <f>IF(OR($C206&lt;&gt;"Sí",BT206=""),0,INDEX(Tablas!$C$4:$C$8,MATCH(BT206,Tablas!$A$4:$A$8,0)))</f>
      </c>
      <c r="FV206" s="3">
        <f>IF(OR($C206&lt;&gt;"Sí",BU206=""),0,INDEX(Tablas!$C$4:$C$8,MATCH(BU206,Tablas!$A$4:$A$8,0)))</f>
      </c>
      <c r="FW206" s="3">
        <f>IF(OR($C206&lt;&gt;"Sí",BV206=""),0,INDEX(Tablas!$C$4:$C$8,MATCH(BV206,Tablas!$A$4:$A$8,0)))</f>
      </c>
      <c r="FX206" s="3">
        <f>IF(OR($C206&lt;&gt;"Sí",BW206=""),0,INDEX(Tablas!$C$4:$C$8,MATCH(BW206,Tablas!$A$4:$A$8,0)))</f>
      </c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6">
        <f>IF(COUNTA($A207:$BW207)=0,"",SUM(DE207:FX207))</f>
      </c>
      <c r="BY207" s="6">
        <f>IF(BX207="","",IF(BX207&lt;Tablas!$C$11,"Nulo",IF(BX207&lt;Tablas!$D$11,"Bajo",IF(BX207&lt;Tablas!$E$11,"Medio",IF(BX207&lt;Tablas!$F$11,"Alto","Muy alto")))))</f>
      </c>
      <c r="BZ207" s="3">
        <f>IF($BX207="","",SUM(DE207,DG207,DF207,DH207,DI207))</f>
      </c>
      <c r="CA207" s="3">
        <f>IF(BZ207="","",IF(BZ207&lt;Tablas!$C$12,"Nulo",IF(BZ207&lt;Tablas!$D$12,"Bajo",IF(BZ207&lt;Tablas!$E$12,"Medio",IF(BZ207&lt;Tablas!$F$12,"Alto","Muy alto")))))</f>
      </c>
      <c r="CB207" s="3">
        <f>IF($BX207="","",SUM(DJ207,DP207,DK207,DL207,DM207,DN207,DO207,FQ207,FR207,FS207,FT207,DQ207,DR207,DS207,DT207,EC207,ED207,EE207,EF207,EA207,EB207,EG207,EH207,EM207,EN207))</f>
      </c>
      <c r="CC207" s="3">
        <f>IF(CB207="","",IF(CB207&lt;Tablas!$C$13,"Nulo",IF(CB207&lt;Tablas!$D$13,"Bajo",IF(CB207&lt;Tablas!$E$13,"Medio",IF(CB207&lt;Tablas!$F$13,"Alto","Muy alto")))))</f>
      </c>
      <c r="CD207" s="3">
        <f>IF($BX207="","",SUM(DU207,DV207,DW207,DX207,DY207,DZ207))</f>
      </c>
      <c r="CE207" s="3">
        <f>IF(CD207="","",IF(CD207&lt;Tablas!$C$14,"Nulo",IF(CD207&lt;Tablas!$D$14,"Bajo",IF(CD207&lt;Tablas!$E$14,"Medio",IF(CD207&lt;Tablas!$F$14,"Alto","Muy alto")))))</f>
      </c>
      <c r="CF207" s="3">
        <f>IF($BX207="","",SUM(EI207,EJ207,EK207,EL207,EO207,EP207,EQ207,ER207,ES207,ET207,EU207,EV207,EW207,EX207,FU207,FV207,FW207,FX207,FI207,FJ207,FK207,FL207,FM207,FN207,FO207,FP207))</f>
      </c>
      <c r="CG207" s="3">
        <f>IF(CF207="","",IF(CF207&lt;Tablas!$C$15,"Nulo",IF(CF207&lt;Tablas!$D$15,"Bajo",IF(CF207&lt;Tablas!$E$15,"Medio",IF(CF207&lt;Tablas!$F$15,"Alto","Muy alto")))))</f>
      </c>
      <c r="CH207" s="3">
        <f>IF($BX207="","",SUM(EY207,EZ207,FA207,FB207,FC207,FD207,FG207,FH207,FE207,FF207))</f>
      </c>
      <c r="CI207" s="3">
        <f>IF(CH207="","",IF(CH207&lt;Tablas!$C$16,"Nulo",IF(CH207&lt;Tablas!$D$16,"Bajo",IF(CH207&lt;Tablas!$E$16,"Medio",IF(CH207&lt;Tablas!$F$16,"Alto","Muy alto")))))</f>
      </c>
      <c r="CJ207" s="3">
        <f>IF($BX207="","",SUM(DE207,DG207,DF207,DH207,DI207))</f>
      </c>
      <c r="CK207" s="3">
        <f>IF(CJ207="","",IF(CJ207&lt;Tablas!$C$17,"Nulo",IF(CJ207&lt;Tablas!$D$17,"Bajo",IF(CJ207&lt;Tablas!$E$17,"Medio",IF(CJ207&lt;Tablas!$F$17,"Alto","Muy alto")))))</f>
      </c>
      <c r="CL207" s="3">
        <f>IF($BX207="","",SUM(DJ207,DP207,DK207,DL207,DM207,DN207,DO207,FQ207,FR207,FS207,FT207,DQ207,DR207,DS207,DT207))</f>
      </c>
      <c r="CM207" s="3">
        <f>IF(CL207="","",IF(CL207&lt;Tablas!$C$18,"Nulo",IF(CL207&lt;Tablas!$D$18,"Bajo",IF(CL207&lt;Tablas!$E$18,"Medio",IF(CL207&lt;Tablas!$F$18,"Alto","Muy alto")))))</f>
      </c>
      <c r="CN207" s="3">
        <f>IF($BX207="","",SUM(EC207,ED207,EE207,EF207,EA207,EB207,EG207,EH207,EM207,EN207))</f>
      </c>
      <c r="CO207" s="3">
        <f>IF(CN207="","",IF(CN207&lt;Tablas!$C$19,"Nulo",IF(CN207&lt;Tablas!$D$19,"Bajo",IF(CN207&lt;Tablas!$E$19,"Medio",IF(CN207&lt;Tablas!$F$19,"Alto","Muy alto")))))</f>
      </c>
      <c r="CP207" s="3">
        <f>IF($BX207="","",SUM(DU207,DV207))</f>
      </c>
      <c r="CQ207" s="3">
        <f>IF(CP207="","",IF(CP207&lt;Tablas!$C$20,"Nulo",IF(CP207&lt;Tablas!$D$20,"Bajo",IF(CP207&lt;Tablas!$E$20,"Medio",IF(CP207&lt;Tablas!$F$20,"Alto","Muy alto")))))</f>
      </c>
      <c r="CR207" s="3">
        <f>IF($BX207="","",SUM(DW207,DX207,DY207,DZ207))</f>
      </c>
      <c r="CS207" s="3">
        <f>IF(CR207="","",IF(CR207&lt;Tablas!$C$21,"Nulo",IF(CR207&lt;Tablas!$D$21,"Bajo",IF(CR207&lt;Tablas!$E$21,"Medio",IF(CR207&lt;Tablas!$F$21,"Alto","Muy alto")))))</f>
      </c>
      <c r="CT207" s="3">
        <f>IF($BX207="","",SUM(EI207,EJ207,EK207,EL207,EO207,EP207,EQ207,ER207,ES207))</f>
      </c>
      <c r="CU207" s="3">
        <f>IF(CT207="","",IF(CT207&lt;Tablas!$C$22,"Nulo",IF(CT207&lt;Tablas!$D$22,"Bajo",IF(CT207&lt;Tablas!$E$22,"Medio",IF(CT207&lt;Tablas!$F$22,"Alto","Muy alto")))))</f>
      </c>
      <c r="CV207" s="3">
        <f>IF($BX207="","",SUM(ET207,EU207,EV207,EW207,EX207,FU207,FV207,FW207,FX207))</f>
      </c>
      <c r="CW207" s="3">
        <f>IF(CV207="","",IF(CV207&lt;Tablas!$C$23,"Nulo",IF(CV207&lt;Tablas!$D$23,"Bajo",IF(CV207&lt;Tablas!$E$23,"Medio",IF(CV207&lt;Tablas!$F$23,"Alto","Muy alto")))))</f>
      </c>
      <c r="CX207" s="3">
        <f>IF($BX207="","",SUM(FI207,FJ207,FK207,FL207,FM207,FN207,FO207,FP207))</f>
      </c>
      <c r="CY207" s="3">
        <f>IF(CX207="","",IF(CX207&lt;Tablas!$C$24,"Nulo",IF(CX207&lt;Tablas!$D$24,"Bajo",IF(CX207&lt;Tablas!$E$24,"Medio",IF(CX207&lt;Tablas!$F$24,"Alto","Muy alto")))))</f>
      </c>
      <c r="CZ207" s="3">
        <f>IF($BX207="","",SUM(EY207,EZ207,FA207,FB207,FC207,FD207))</f>
      </c>
      <c r="DA207" s="3">
        <f>IF(CZ207="","",IF(CZ207&lt;Tablas!$C$25,"Nulo",IF(CZ207&lt;Tablas!$D$25,"Bajo",IF(CZ207&lt;Tablas!$E$25,"Medio",IF(CZ207&lt;Tablas!$F$25,"Alto","Muy alto")))))</f>
      </c>
      <c r="DB207" s="3">
        <f>IF($BX207="","",SUM(FG207,FH207,FE207,FF207))</f>
      </c>
      <c r="DC207" s="3">
        <f>IF(DB207="","",IF(DB207&lt;Tablas!$C$26,"Nulo",IF(DB207&lt;Tablas!$D$26,"Bajo",IF(DB207&lt;Tablas!$E$26,"Medio",IF(DB207&lt;Tablas!$F$26,"Alto","Muy alto")))))</f>
      </c>
      <c r="DD207" s="3">
        <f>IF($BX207="","",COUNTBLANK(D207:BO207)+IF($B207="Sí",COUNTBLANK(BP207:BS207),0)+IF($C207="Sí",COUNTBLANK(BT207:BW207),0)+IF($B207="",1,0)+IF($C207="",1,0))</f>
      </c>
      <c r="DE207" s="3">
        <f>IF(D207="",0,INDEX(Tablas!$B$4:$B$8,MATCH(D207,Tablas!$A$4:$A$8,0)))</f>
      </c>
      <c r="DF207" s="3">
        <f>IF(E207="",0,INDEX(Tablas!$C$4:$C$8,MATCH(E207,Tablas!$A$4:$A$8,0)))</f>
      </c>
      <c r="DG207" s="3">
        <f>IF(F207="",0,INDEX(Tablas!$C$4:$C$8,MATCH(F207,Tablas!$A$4:$A$8,0)))</f>
      </c>
      <c r="DH207" s="3">
        <f>IF(G207="",0,INDEX(Tablas!$B$4:$B$8,MATCH(G207,Tablas!$A$4:$A$8,0)))</f>
      </c>
      <c r="DI207" s="3">
        <f>IF(H207="",0,INDEX(Tablas!$C$4:$C$8,MATCH(H207,Tablas!$A$4:$A$8,0)))</f>
      </c>
      <c r="DJ207" s="3">
        <f>IF(I207="",0,INDEX(Tablas!$C$4:$C$8,MATCH(I207,Tablas!$A$4:$A$8,0)))</f>
      </c>
      <c r="DK207" s="3">
        <f>IF(J207="",0,INDEX(Tablas!$C$4:$C$8,MATCH(J207,Tablas!$A$4:$A$8,0)))</f>
      </c>
      <c r="DL207" s="3">
        <f>IF(K207="",0,INDEX(Tablas!$C$4:$C$8,MATCH(K207,Tablas!$A$4:$A$8,0)))</f>
      </c>
      <c r="DM207" s="3">
        <f>IF(L207="",0,INDEX(Tablas!$C$4:$C$8,MATCH(L207,Tablas!$A$4:$A$8,0)))</f>
      </c>
      <c r="DN207" s="3">
        <f>IF(M207="",0,INDEX(Tablas!$C$4:$C$8,MATCH(M207,Tablas!$A$4:$A$8,0)))</f>
      </c>
      <c r="DO207" s="3">
        <f>IF(N207="",0,INDEX(Tablas!$C$4:$C$8,MATCH(N207,Tablas!$A$4:$A$8,0)))</f>
      </c>
      <c r="DP207" s="3">
        <f>IF(O207="",0,INDEX(Tablas!$C$4:$C$8,MATCH(O207,Tablas!$A$4:$A$8,0)))</f>
      </c>
      <c r="DQ207" s="3">
        <f>IF(P207="",0,INDEX(Tablas!$C$4:$C$8,MATCH(P207,Tablas!$A$4:$A$8,0)))</f>
      </c>
      <c r="DR207" s="3">
        <f>IF(Q207="",0,INDEX(Tablas!$C$4:$C$8,MATCH(Q207,Tablas!$A$4:$A$8,0)))</f>
      </c>
      <c r="DS207" s="3">
        <f>IF(R207="",0,INDEX(Tablas!$C$4:$C$8,MATCH(R207,Tablas!$A$4:$A$8,0)))</f>
      </c>
      <c r="DT207" s="3">
        <f>IF(S207="",0,INDEX(Tablas!$C$4:$C$8,MATCH(S207,Tablas!$A$4:$A$8,0)))</f>
      </c>
      <c r="DU207" s="3">
        <f>IF(T207="",0,INDEX(Tablas!$C$4:$C$8,MATCH(T207,Tablas!$A$4:$A$8,0)))</f>
      </c>
      <c r="DV207" s="3">
        <f>IF(U207="",0,INDEX(Tablas!$C$4:$C$8,MATCH(U207,Tablas!$A$4:$A$8,0)))</f>
      </c>
      <c r="DW207" s="3">
        <f>IF(V207="",0,INDEX(Tablas!$C$4:$C$8,MATCH(V207,Tablas!$A$4:$A$8,0)))</f>
      </c>
      <c r="DX207" s="3">
        <f>IF(W207="",0,INDEX(Tablas!$C$4:$C$8,MATCH(W207,Tablas!$A$4:$A$8,0)))</f>
      </c>
      <c r="DY207" s="3">
        <f>IF(X207="",0,INDEX(Tablas!$C$4:$C$8,MATCH(X207,Tablas!$A$4:$A$8,0)))</f>
      </c>
      <c r="DZ207" s="3">
        <f>IF(Y207="",0,INDEX(Tablas!$C$4:$C$8,MATCH(Y207,Tablas!$A$4:$A$8,0)))</f>
      </c>
      <c r="EA207" s="3">
        <f>IF(Z207="",0,INDEX(Tablas!$B$4:$B$8,MATCH(Z207,Tablas!$A$4:$A$8,0)))</f>
      </c>
      <c r="EB207" s="3">
        <f>IF(AA207="",0,INDEX(Tablas!$B$4:$B$8,MATCH(AA207,Tablas!$A$4:$A$8,0)))</f>
      </c>
      <c r="EC207" s="3">
        <f>IF(AB207="",0,INDEX(Tablas!$B$4:$B$8,MATCH(AB207,Tablas!$A$4:$A$8,0)))</f>
      </c>
      <c r="ED207" s="3">
        <f>IF(AC207="",0,INDEX(Tablas!$B$4:$B$8,MATCH(AC207,Tablas!$A$4:$A$8,0)))</f>
      </c>
      <c r="EE207" s="3">
        <f>IF(AD207="",0,INDEX(Tablas!$B$4:$B$8,MATCH(AD207,Tablas!$A$4:$A$8,0)))</f>
      </c>
      <c r="EF207" s="3">
        <f>IF(AE207="",0,INDEX(Tablas!$B$4:$B$8,MATCH(AE207,Tablas!$A$4:$A$8,0)))</f>
      </c>
      <c r="EG207" s="3">
        <f>IF(AF207="",0,INDEX(Tablas!$C$4:$C$8,MATCH(AF207,Tablas!$A$4:$A$8,0)))</f>
      </c>
      <c r="EH207" s="3">
        <f>IF(AG207="",0,INDEX(Tablas!$B$4:$B$8,MATCH(AG207,Tablas!$A$4:$A$8,0)))</f>
      </c>
      <c r="EI207" s="3">
        <f>IF(AH207="",0,INDEX(Tablas!$B$4:$B$8,MATCH(AH207,Tablas!$A$4:$A$8,0)))</f>
      </c>
      <c r="EJ207" s="3">
        <f>IF(AI207="",0,INDEX(Tablas!$B$4:$B$8,MATCH(AI207,Tablas!$A$4:$A$8,0)))</f>
      </c>
      <c r="EK207" s="3">
        <f>IF(AJ207="",0,INDEX(Tablas!$B$4:$B$8,MATCH(AJ207,Tablas!$A$4:$A$8,0)))</f>
      </c>
      <c r="EL207" s="3">
        <f>IF(AK207="",0,INDEX(Tablas!$B$4:$B$8,MATCH(AK207,Tablas!$A$4:$A$8,0)))</f>
      </c>
      <c r="EM207" s="3">
        <f>IF(AL207="",0,INDEX(Tablas!$B$4:$B$8,MATCH(AL207,Tablas!$A$4:$A$8,0)))</f>
      </c>
      <c r="EN207" s="3">
        <f>IF(AM207="",0,INDEX(Tablas!$B$4:$B$8,MATCH(AM207,Tablas!$A$4:$A$8,0)))</f>
      </c>
      <c r="EO207" s="3">
        <f>IF(AN207="",0,INDEX(Tablas!$B$4:$B$8,MATCH(AN207,Tablas!$A$4:$A$8,0)))</f>
      </c>
      <c r="EP207" s="3">
        <f>IF(AO207="",0,INDEX(Tablas!$B$4:$B$8,MATCH(AO207,Tablas!$A$4:$A$8,0)))</f>
      </c>
      <c r="EQ207" s="3">
        <f>IF(AP207="",0,INDEX(Tablas!$B$4:$B$8,MATCH(AP207,Tablas!$A$4:$A$8,0)))</f>
      </c>
      <c r="ER207" s="3">
        <f>IF(AQ207="",0,INDEX(Tablas!$B$4:$B$8,MATCH(AQ207,Tablas!$A$4:$A$8,0)))</f>
      </c>
      <c r="ES207" s="3">
        <f>IF(AR207="",0,INDEX(Tablas!$B$4:$B$8,MATCH(AR207,Tablas!$A$4:$A$8,0)))</f>
      </c>
      <c r="ET207" s="3">
        <f>IF(AS207="",0,INDEX(Tablas!$B$4:$B$8,MATCH(AS207,Tablas!$A$4:$A$8,0)))</f>
      </c>
      <c r="EU207" s="3">
        <f>IF(AT207="",0,INDEX(Tablas!$B$4:$B$8,MATCH(AT207,Tablas!$A$4:$A$8,0)))</f>
      </c>
      <c r="EV207" s="3">
        <f>IF(AU207="",0,INDEX(Tablas!$B$4:$B$8,MATCH(AU207,Tablas!$A$4:$A$8,0)))</f>
      </c>
      <c r="EW207" s="3">
        <f>IF(AV207="",0,INDEX(Tablas!$B$4:$B$8,MATCH(AV207,Tablas!$A$4:$A$8,0)))</f>
      </c>
      <c r="EX207" s="3">
        <f>IF(AW207="",0,INDEX(Tablas!$B$4:$B$8,MATCH(AW207,Tablas!$A$4:$A$8,0)))</f>
      </c>
      <c r="EY207" s="3">
        <f>IF(AX207="",0,INDEX(Tablas!$B$4:$B$8,MATCH(AX207,Tablas!$A$4:$A$8,0)))</f>
      </c>
      <c r="EZ207" s="3">
        <f>IF(AY207="",0,INDEX(Tablas!$B$4:$B$8,MATCH(AY207,Tablas!$A$4:$A$8,0)))</f>
      </c>
      <c r="FA207" s="3">
        <f>IF(AZ207="",0,INDEX(Tablas!$B$4:$B$8,MATCH(AZ207,Tablas!$A$4:$A$8,0)))</f>
      </c>
      <c r="FB207" s="3">
        <f>IF(BA207="",0,INDEX(Tablas!$B$4:$B$8,MATCH(BA207,Tablas!$A$4:$A$8,0)))</f>
      </c>
      <c r="FC207" s="3">
        <f>IF(BB207="",0,INDEX(Tablas!$B$4:$B$8,MATCH(BB207,Tablas!$A$4:$A$8,0)))</f>
      </c>
      <c r="FD207" s="3">
        <f>IF(BC207="",0,INDEX(Tablas!$B$4:$B$8,MATCH(BC207,Tablas!$A$4:$A$8,0)))</f>
      </c>
      <c r="FE207" s="3">
        <f>IF(BD207="",0,INDEX(Tablas!$B$4:$B$8,MATCH(BD207,Tablas!$A$4:$A$8,0)))</f>
      </c>
      <c r="FF207" s="3">
        <f>IF(BE207="",0,INDEX(Tablas!$C$4:$C$8,MATCH(BE207,Tablas!$A$4:$A$8,0)))</f>
      </c>
      <c r="FG207" s="3">
        <f>IF(BF207="",0,INDEX(Tablas!$B$4:$B$8,MATCH(BF207,Tablas!$A$4:$A$8,0)))</f>
      </c>
      <c r="FH207" s="3">
        <f>IF(BG207="",0,INDEX(Tablas!$B$4:$B$8,MATCH(BG207,Tablas!$A$4:$A$8,0)))</f>
      </c>
      <c r="FI207" s="3">
        <f>IF(BH207="",0,INDEX(Tablas!$B$4:$B$8,MATCH(BH207,Tablas!$A$4:$A$8,0)))</f>
      </c>
      <c r="FJ207" s="3">
        <f>IF(BI207="",0,INDEX(Tablas!$C$4:$C$8,MATCH(BI207,Tablas!$A$4:$A$8,0)))</f>
      </c>
      <c r="FK207" s="3">
        <f>IF(BJ207="",0,INDEX(Tablas!$C$4:$C$8,MATCH(BJ207,Tablas!$A$4:$A$8,0)))</f>
      </c>
      <c r="FL207" s="3">
        <f>IF(BK207="",0,INDEX(Tablas!$C$4:$C$8,MATCH(BK207,Tablas!$A$4:$A$8,0)))</f>
      </c>
      <c r="FM207" s="3">
        <f>IF(BL207="",0,INDEX(Tablas!$C$4:$C$8,MATCH(BL207,Tablas!$A$4:$A$8,0)))</f>
      </c>
      <c r="FN207" s="3">
        <f>IF(BM207="",0,INDEX(Tablas!$C$4:$C$8,MATCH(BM207,Tablas!$A$4:$A$8,0)))</f>
      </c>
      <c r="FO207" s="3">
        <f>IF(BN207="",0,INDEX(Tablas!$C$4:$C$8,MATCH(BN207,Tablas!$A$4:$A$8,0)))</f>
      </c>
      <c r="FP207" s="3">
        <f>IF(BO207="",0,INDEX(Tablas!$C$4:$C$8,MATCH(BO207,Tablas!$A$4:$A$8,0)))</f>
      </c>
      <c r="FQ207" s="3">
        <f>IF(OR($B207&lt;&gt;"Sí",BP207=""),0,INDEX(Tablas!$C$4:$C$8,MATCH(BP207,Tablas!$A$4:$A$8,0)))</f>
      </c>
      <c r="FR207" s="3">
        <f>IF(OR($B207&lt;&gt;"Sí",BQ207=""),0,INDEX(Tablas!$C$4:$C$8,MATCH(BQ207,Tablas!$A$4:$A$8,0)))</f>
      </c>
      <c r="FS207" s="3">
        <f>IF(OR($B207&lt;&gt;"Sí",BR207=""),0,INDEX(Tablas!$C$4:$C$8,MATCH(BR207,Tablas!$A$4:$A$8,0)))</f>
      </c>
      <c r="FT207" s="3">
        <f>IF(OR($B207&lt;&gt;"Sí",BS207=""),0,INDEX(Tablas!$C$4:$C$8,MATCH(BS207,Tablas!$A$4:$A$8,0)))</f>
      </c>
      <c r="FU207" s="3">
        <f>IF(OR($C207&lt;&gt;"Sí",BT207=""),0,INDEX(Tablas!$C$4:$C$8,MATCH(BT207,Tablas!$A$4:$A$8,0)))</f>
      </c>
      <c r="FV207" s="3">
        <f>IF(OR($C207&lt;&gt;"Sí",BU207=""),0,INDEX(Tablas!$C$4:$C$8,MATCH(BU207,Tablas!$A$4:$A$8,0)))</f>
      </c>
      <c r="FW207" s="3">
        <f>IF(OR($C207&lt;&gt;"Sí",BV207=""),0,INDEX(Tablas!$C$4:$C$8,MATCH(BV207,Tablas!$A$4:$A$8,0)))</f>
      </c>
      <c r="FX207" s="3">
        <f>IF(OR($C207&lt;&gt;"Sí",BW207=""),0,INDEX(Tablas!$C$4:$C$8,MATCH(BW207,Tablas!$A$4:$A$8,0)))</f>
      </c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6">
        <f>IF(COUNTA($A208:$BW208)=0,"",SUM(DE208:FX208))</f>
      </c>
      <c r="BY208" s="6">
        <f>IF(BX208="","",IF(BX208&lt;Tablas!$C$11,"Nulo",IF(BX208&lt;Tablas!$D$11,"Bajo",IF(BX208&lt;Tablas!$E$11,"Medio",IF(BX208&lt;Tablas!$F$11,"Alto","Muy alto")))))</f>
      </c>
      <c r="BZ208" s="3">
        <f>IF($BX208="","",SUM(DE208,DG208,DF208,DH208,DI208))</f>
      </c>
      <c r="CA208" s="3">
        <f>IF(BZ208="","",IF(BZ208&lt;Tablas!$C$12,"Nulo",IF(BZ208&lt;Tablas!$D$12,"Bajo",IF(BZ208&lt;Tablas!$E$12,"Medio",IF(BZ208&lt;Tablas!$F$12,"Alto","Muy alto")))))</f>
      </c>
      <c r="CB208" s="3">
        <f>IF($BX208="","",SUM(DJ208,DP208,DK208,DL208,DM208,DN208,DO208,FQ208,FR208,FS208,FT208,DQ208,DR208,DS208,DT208,EC208,ED208,EE208,EF208,EA208,EB208,EG208,EH208,EM208,EN208))</f>
      </c>
      <c r="CC208" s="3">
        <f>IF(CB208="","",IF(CB208&lt;Tablas!$C$13,"Nulo",IF(CB208&lt;Tablas!$D$13,"Bajo",IF(CB208&lt;Tablas!$E$13,"Medio",IF(CB208&lt;Tablas!$F$13,"Alto","Muy alto")))))</f>
      </c>
      <c r="CD208" s="3">
        <f>IF($BX208="","",SUM(DU208,DV208,DW208,DX208,DY208,DZ208))</f>
      </c>
      <c r="CE208" s="3">
        <f>IF(CD208="","",IF(CD208&lt;Tablas!$C$14,"Nulo",IF(CD208&lt;Tablas!$D$14,"Bajo",IF(CD208&lt;Tablas!$E$14,"Medio",IF(CD208&lt;Tablas!$F$14,"Alto","Muy alto")))))</f>
      </c>
      <c r="CF208" s="3">
        <f>IF($BX208="","",SUM(EI208,EJ208,EK208,EL208,EO208,EP208,EQ208,ER208,ES208,ET208,EU208,EV208,EW208,EX208,FU208,FV208,FW208,FX208,FI208,FJ208,FK208,FL208,FM208,FN208,FO208,FP208))</f>
      </c>
      <c r="CG208" s="3">
        <f>IF(CF208="","",IF(CF208&lt;Tablas!$C$15,"Nulo",IF(CF208&lt;Tablas!$D$15,"Bajo",IF(CF208&lt;Tablas!$E$15,"Medio",IF(CF208&lt;Tablas!$F$15,"Alto","Muy alto")))))</f>
      </c>
      <c r="CH208" s="3">
        <f>IF($BX208="","",SUM(EY208,EZ208,FA208,FB208,FC208,FD208,FG208,FH208,FE208,FF208))</f>
      </c>
      <c r="CI208" s="3">
        <f>IF(CH208="","",IF(CH208&lt;Tablas!$C$16,"Nulo",IF(CH208&lt;Tablas!$D$16,"Bajo",IF(CH208&lt;Tablas!$E$16,"Medio",IF(CH208&lt;Tablas!$F$16,"Alto","Muy alto")))))</f>
      </c>
      <c r="CJ208" s="3">
        <f>IF($BX208="","",SUM(DE208,DG208,DF208,DH208,DI208))</f>
      </c>
      <c r="CK208" s="3">
        <f>IF(CJ208="","",IF(CJ208&lt;Tablas!$C$17,"Nulo",IF(CJ208&lt;Tablas!$D$17,"Bajo",IF(CJ208&lt;Tablas!$E$17,"Medio",IF(CJ208&lt;Tablas!$F$17,"Alto","Muy alto")))))</f>
      </c>
      <c r="CL208" s="3">
        <f>IF($BX208="","",SUM(DJ208,DP208,DK208,DL208,DM208,DN208,DO208,FQ208,FR208,FS208,FT208,DQ208,DR208,DS208,DT208))</f>
      </c>
      <c r="CM208" s="3">
        <f>IF(CL208="","",IF(CL208&lt;Tablas!$C$18,"Nulo",IF(CL208&lt;Tablas!$D$18,"Bajo",IF(CL208&lt;Tablas!$E$18,"Medio",IF(CL208&lt;Tablas!$F$18,"Alto","Muy alto")))))</f>
      </c>
      <c r="CN208" s="3">
        <f>IF($BX208="","",SUM(EC208,ED208,EE208,EF208,EA208,EB208,EG208,EH208,EM208,EN208))</f>
      </c>
      <c r="CO208" s="3">
        <f>IF(CN208="","",IF(CN208&lt;Tablas!$C$19,"Nulo",IF(CN208&lt;Tablas!$D$19,"Bajo",IF(CN208&lt;Tablas!$E$19,"Medio",IF(CN208&lt;Tablas!$F$19,"Alto","Muy alto")))))</f>
      </c>
      <c r="CP208" s="3">
        <f>IF($BX208="","",SUM(DU208,DV208))</f>
      </c>
      <c r="CQ208" s="3">
        <f>IF(CP208="","",IF(CP208&lt;Tablas!$C$20,"Nulo",IF(CP208&lt;Tablas!$D$20,"Bajo",IF(CP208&lt;Tablas!$E$20,"Medio",IF(CP208&lt;Tablas!$F$20,"Alto","Muy alto")))))</f>
      </c>
      <c r="CR208" s="3">
        <f>IF($BX208="","",SUM(DW208,DX208,DY208,DZ208))</f>
      </c>
      <c r="CS208" s="3">
        <f>IF(CR208="","",IF(CR208&lt;Tablas!$C$21,"Nulo",IF(CR208&lt;Tablas!$D$21,"Bajo",IF(CR208&lt;Tablas!$E$21,"Medio",IF(CR208&lt;Tablas!$F$21,"Alto","Muy alto")))))</f>
      </c>
      <c r="CT208" s="3">
        <f>IF($BX208="","",SUM(EI208,EJ208,EK208,EL208,EO208,EP208,EQ208,ER208,ES208))</f>
      </c>
      <c r="CU208" s="3">
        <f>IF(CT208="","",IF(CT208&lt;Tablas!$C$22,"Nulo",IF(CT208&lt;Tablas!$D$22,"Bajo",IF(CT208&lt;Tablas!$E$22,"Medio",IF(CT208&lt;Tablas!$F$22,"Alto","Muy alto")))))</f>
      </c>
      <c r="CV208" s="3">
        <f>IF($BX208="","",SUM(ET208,EU208,EV208,EW208,EX208,FU208,FV208,FW208,FX208))</f>
      </c>
      <c r="CW208" s="3">
        <f>IF(CV208="","",IF(CV208&lt;Tablas!$C$23,"Nulo",IF(CV208&lt;Tablas!$D$23,"Bajo",IF(CV208&lt;Tablas!$E$23,"Medio",IF(CV208&lt;Tablas!$F$23,"Alto","Muy alto")))))</f>
      </c>
      <c r="CX208" s="3">
        <f>IF($BX208="","",SUM(FI208,FJ208,FK208,FL208,FM208,FN208,FO208,FP208))</f>
      </c>
      <c r="CY208" s="3">
        <f>IF(CX208="","",IF(CX208&lt;Tablas!$C$24,"Nulo",IF(CX208&lt;Tablas!$D$24,"Bajo",IF(CX208&lt;Tablas!$E$24,"Medio",IF(CX208&lt;Tablas!$F$24,"Alto","Muy alto")))))</f>
      </c>
      <c r="CZ208" s="3">
        <f>IF($BX208="","",SUM(EY208,EZ208,FA208,FB208,FC208,FD208))</f>
      </c>
      <c r="DA208" s="3">
        <f>IF(CZ208="","",IF(CZ208&lt;Tablas!$C$25,"Nulo",IF(CZ208&lt;Tablas!$D$25,"Bajo",IF(CZ208&lt;Tablas!$E$25,"Medio",IF(CZ208&lt;Tablas!$F$25,"Alto","Muy alto")))))</f>
      </c>
      <c r="DB208" s="3">
        <f>IF($BX208="","",SUM(FG208,FH208,FE208,FF208))</f>
      </c>
      <c r="DC208" s="3">
        <f>IF(DB208="","",IF(DB208&lt;Tablas!$C$26,"Nulo",IF(DB208&lt;Tablas!$D$26,"Bajo",IF(DB208&lt;Tablas!$E$26,"Medio",IF(DB208&lt;Tablas!$F$26,"Alto","Muy alto")))))</f>
      </c>
      <c r="DD208" s="3">
        <f>IF($BX208="","",COUNTBLANK(D208:BO208)+IF($B208="Sí",COUNTBLANK(BP208:BS208),0)+IF($C208="Sí",COUNTBLANK(BT208:BW208),0)+IF($B208="",1,0)+IF($C208="",1,0))</f>
      </c>
      <c r="DE208" s="3">
        <f>IF(D208="",0,INDEX(Tablas!$B$4:$B$8,MATCH(D208,Tablas!$A$4:$A$8,0)))</f>
      </c>
      <c r="DF208" s="3">
        <f>IF(E208="",0,INDEX(Tablas!$C$4:$C$8,MATCH(E208,Tablas!$A$4:$A$8,0)))</f>
      </c>
      <c r="DG208" s="3">
        <f>IF(F208="",0,INDEX(Tablas!$C$4:$C$8,MATCH(F208,Tablas!$A$4:$A$8,0)))</f>
      </c>
      <c r="DH208" s="3">
        <f>IF(G208="",0,INDEX(Tablas!$B$4:$B$8,MATCH(G208,Tablas!$A$4:$A$8,0)))</f>
      </c>
      <c r="DI208" s="3">
        <f>IF(H208="",0,INDEX(Tablas!$C$4:$C$8,MATCH(H208,Tablas!$A$4:$A$8,0)))</f>
      </c>
      <c r="DJ208" s="3">
        <f>IF(I208="",0,INDEX(Tablas!$C$4:$C$8,MATCH(I208,Tablas!$A$4:$A$8,0)))</f>
      </c>
      <c r="DK208" s="3">
        <f>IF(J208="",0,INDEX(Tablas!$C$4:$C$8,MATCH(J208,Tablas!$A$4:$A$8,0)))</f>
      </c>
      <c r="DL208" s="3">
        <f>IF(K208="",0,INDEX(Tablas!$C$4:$C$8,MATCH(K208,Tablas!$A$4:$A$8,0)))</f>
      </c>
      <c r="DM208" s="3">
        <f>IF(L208="",0,INDEX(Tablas!$C$4:$C$8,MATCH(L208,Tablas!$A$4:$A$8,0)))</f>
      </c>
      <c r="DN208" s="3">
        <f>IF(M208="",0,INDEX(Tablas!$C$4:$C$8,MATCH(M208,Tablas!$A$4:$A$8,0)))</f>
      </c>
      <c r="DO208" s="3">
        <f>IF(N208="",0,INDEX(Tablas!$C$4:$C$8,MATCH(N208,Tablas!$A$4:$A$8,0)))</f>
      </c>
      <c r="DP208" s="3">
        <f>IF(O208="",0,INDEX(Tablas!$C$4:$C$8,MATCH(O208,Tablas!$A$4:$A$8,0)))</f>
      </c>
      <c r="DQ208" s="3">
        <f>IF(P208="",0,INDEX(Tablas!$C$4:$C$8,MATCH(P208,Tablas!$A$4:$A$8,0)))</f>
      </c>
      <c r="DR208" s="3">
        <f>IF(Q208="",0,INDEX(Tablas!$C$4:$C$8,MATCH(Q208,Tablas!$A$4:$A$8,0)))</f>
      </c>
      <c r="DS208" s="3">
        <f>IF(R208="",0,INDEX(Tablas!$C$4:$C$8,MATCH(R208,Tablas!$A$4:$A$8,0)))</f>
      </c>
      <c r="DT208" s="3">
        <f>IF(S208="",0,INDEX(Tablas!$C$4:$C$8,MATCH(S208,Tablas!$A$4:$A$8,0)))</f>
      </c>
      <c r="DU208" s="3">
        <f>IF(T208="",0,INDEX(Tablas!$C$4:$C$8,MATCH(T208,Tablas!$A$4:$A$8,0)))</f>
      </c>
      <c r="DV208" s="3">
        <f>IF(U208="",0,INDEX(Tablas!$C$4:$C$8,MATCH(U208,Tablas!$A$4:$A$8,0)))</f>
      </c>
      <c r="DW208" s="3">
        <f>IF(V208="",0,INDEX(Tablas!$C$4:$C$8,MATCH(V208,Tablas!$A$4:$A$8,0)))</f>
      </c>
      <c r="DX208" s="3">
        <f>IF(W208="",0,INDEX(Tablas!$C$4:$C$8,MATCH(W208,Tablas!$A$4:$A$8,0)))</f>
      </c>
      <c r="DY208" s="3">
        <f>IF(X208="",0,INDEX(Tablas!$C$4:$C$8,MATCH(X208,Tablas!$A$4:$A$8,0)))</f>
      </c>
      <c r="DZ208" s="3">
        <f>IF(Y208="",0,INDEX(Tablas!$C$4:$C$8,MATCH(Y208,Tablas!$A$4:$A$8,0)))</f>
      </c>
      <c r="EA208" s="3">
        <f>IF(Z208="",0,INDEX(Tablas!$B$4:$B$8,MATCH(Z208,Tablas!$A$4:$A$8,0)))</f>
      </c>
      <c r="EB208" s="3">
        <f>IF(AA208="",0,INDEX(Tablas!$B$4:$B$8,MATCH(AA208,Tablas!$A$4:$A$8,0)))</f>
      </c>
      <c r="EC208" s="3">
        <f>IF(AB208="",0,INDEX(Tablas!$B$4:$B$8,MATCH(AB208,Tablas!$A$4:$A$8,0)))</f>
      </c>
      <c r="ED208" s="3">
        <f>IF(AC208="",0,INDEX(Tablas!$B$4:$B$8,MATCH(AC208,Tablas!$A$4:$A$8,0)))</f>
      </c>
      <c r="EE208" s="3">
        <f>IF(AD208="",0,INDEX(Tablas!$B$4:$B$8,MATCH(AD208,Tablas!$A$4:$A$8,0)))</f>
      </c>
      <c r="EF208" s="3">
        <f>IF(AE208="",0,INDEX(Tablas!$B$4:$B$8,MATCH(AE208,Tablas!$A$4:$A$8,0)))</f>
      </c>
      <c r="EG208" s="3">
        <f>IF(AF208="",0,INDEX(Tablas!$C$4:$C$8,MATCH(AF208,Tablas!$A$4:$A$8,0)))</f>
      </c>
      <c r="EH208" s="3">
        <f>IF(AG208="",0,INDEX(Tablas!$B$4:$B$8,MATCH(AG208,Tablas!$A$4:$A$8,0)))</f>
      </c>
      <c r="EI208" s="3">
        <f>IF(AH208="",0,INDEX(Tablas!$B$4:$B$8,MATCH(AH208,Tablas!$A$4:$A$8,0)))</f>
      </c>
      <c r="EJ208" s="3">
        <f>IF(AI208="",0,INDEX(Tablas!$B$4:$B$8,MATCH(AI208,Tablas!$A$4:$A$8,0)))</f>
      </c>
      <c r="EK208" s="3">
        <f>IF(AJ208="",0,INDEX(Tablas!$B$4:$B$8,MATCH(AJ208,Tablas!$A$4:$A$8,0)))</f>
      </c>
      <c r="EL208" s="3">
        <f>IF(AK208="",0,INDEX(Tablas!$B$4:$B$8,MATCH(AK208,Tablas!$A$4:$A$8,0)))</f>
      </c>
      <c r="EM208" s="3">
        <f>IF(AL208="",0,INDEX(Tablas!$B$4:$B$8,MATCH(AL208,Tablas!$A$4:$A$8,0)))</f>
      </c>
      <c r="EN208" s="3">
        <f>IF(AM208="",0,INDEX(Tablas!$B$4:$B$8,MATCH(AM208,Tablas!$A$4:$A$8,0)))</f>
      </c>
      <c r="EO208" s="3">
        <f>IF(AN208="",0,INDEX(Tablas!$B$4:$B$8,MATCH(AN208,Tablas!$A$4:$A$8,0)))</f>
      </c>
      <c r="EP208" s="3">
        <f>IF(AO208="",0,INDEX(Tablas!$B$4:$B$8,MATCH(AO208,Tablas!$A$4:$A$8,0)))</f>
      </c>
      <c r="EQ208" s="3">
        <f>IF(AP208="",0,INDEX(Tablas!$B$4:$B$8,MATCH(AP208,Tablas!$A$4:$A$8,0)))</f>
      </c>
      <c r="ER208" s="3">
        <f>IF(AQ208="",0,INDEX(Tablas!$B$4:$B$8,MATCH(AQ208,Tablas!$A$4:$A$8,0)))</f>
      </c>
      <c r="ES208" s="3">
        <f>IF(AR208="",0,INDEX(Tablas!$B$4:$B$8,MATCH(AR208,Tablas!$A$4:$A$8,0)))</f>
      </c>
      <c r="ET208" s="3">
        <f>IF(AS208="",0,INDEX(Tablas!$B$4:$B$8,MATCH(AS208,Tablas!$A$4:$A$8,0)))</f>
      </c>
      <c r="EU208" s="3">
        <f>IF(AT208="",0,INDEX(Tablas!$B$4:$B$8,MATCH(AT208,Tablas!$A$4:$A$8,0)))</f>
      </c>
      <c r="EV208" s="3">
        <f>IF(AU208="",0,INDEX(Tablas!$B$4:$B$8,MATCH(AU208,Tablas!$A$4:$A$8,0)))</f>
      </c>
      <c r="EW208" s="3">
        <f>IF(AV208="",0,INDEX(Tablas!$B$4:$B$8,MATCH(AV208,Tablas!$A$4:$A$8,0)))</f>
      </c>
      <c r="EX208" s="3">
        <f>IF(AW208="",0,INDEX(Tablas!$B$4:$B$8,MATCH(AW208,Tablas!$A$4:$A$8,0)))</f>
      </c>
      <c r="EY208" s="3">
        <f>IF(AX208="",0,INDEX(Tablas!$B$4:$B$8,MATCH(AX208,Tablas!$A$4:$A$8,0)))</f>
      </c>
      <c r="EZ208" s="3">
        <f>IF(AY208="",0,INDEX(Tablas!$B$4:$B$8,MATCH(AY208,Tablas!$A$4:$A$8,0)))</f>
      </c>
      <c r="FA208" s="3">
        <f>IF(AZ208="",0,INDEX(Tablas!$B$4:$B$8,MATCH(AZ208,Tablas!$A$4:$A$8,0)))</f>
      </c>
      <c r="FB208" s="3">
        <f>IF(BA208="",0,INDEX(Tablas!$B$4:$B$8,MATCH(BA208,Tablas!$A$4:$A$8,0)))</f>
      </c>
      <c r="FC208" s="3">
        <f>IF(BB208="",0,INDEX(Tablas!$B$4:$B$8,MATCH(BB208,Tablas!$A$4:$A$8,0)))</f>
      </c>
      <c r="FD208" s="3">
        <f>IF(BC208="",0,INDEX(Tablas!$B$4:$B$8,MATCH(BC208,Tablas!$A$4:$A$8,0)))</f>
      </c>
      <c r="FE208" s="3">
        <f>IF(BD208="",0,INDEX(Tablas!$B$4:$B$8,MATCH(BD208,Tablas!$A$4:$A$8,0)))</f>
      </c>
      <c r="FF208" s="3">
        <f>IF(BE208="",0,INDEX(Tablas!$C$4:$C$8,MATCH(BE208,Tablas!$A$4:$A$8,0)))</f>
      </c>
      <c r="FG208" s="3">
        <f>IF(BF208="",0,INDEX(Tablas!$B$4:$B$8,MATCH(BF208,Tablas!$A$4:$A$8,0)))</f>
      </c>
      <c r="FH208" s="3">
        <f>IF(BG208="",0,INDEX(Tablas!$B$4:$B$8,MATCH(BG208,Tablas!$A$4:$A$8,0)))</f>
      </c>
      <c r="FI208" s="3">
        <f>IF(BH208="",0,INDEX(Tablas!$B$4:$B$8,MATCH(BH208,Tablas!$A$4:$A$8,0)))</f>
      </c>
      <c r="FJ208" s="3">
        <f>IF(BI208="",0,INDEX(Tablas!$C$4:$C$8,MATCH(BI208,Tablas!$A$4:$A$8,0)))</f>
      </c>
      <c r="FK208" s="3">
        <f>IF(BJ208="",0,INDEX(Tablas!$C$4:$C$8,MATCH(BJ208,Tablas!$A$4:$A$8,0)))</f>
      </c>
      <c r="FL208" s="3">
        <f>IF(BK208="",0,INDEX(Tablas!$C$4:$C$8,MATCH(BK208,Tablas!$A$4:$A$8,0)))</f>
      </c>
      <c r="FM208" s="3">
        <f>IF(BL208="",0,INDEX(Tablas!$C$4:$C$8,MATCH(BL208,Tablas!$A$4:$A$8,0)))</f>
      </c>
      <c r="FN208" s="3">
        <f>IF(BM208="",0,INDEX(Tablas!$C$4:$C$8,MATCH(BM208,Tablas!$A$4:$A$8,0)))</f>
      </c>
      <c r="FO208" s="3">
        <f>IF(BN208="",0,INDEX(Tablas!$C$4:$C$8,MATCH(BN208,Tablas!$A$4:$A$8,0)))</f>
      </c>
      <c r="FP208" s="3">
        <f>IF(BO208="",0,INDEX(Tablas!$C$4:$C$8,MATCH(BO208,Tablas!$A$4:$A$8,0)))</f>
      </c>
      <c r="FQ208" s="3">
        <f>IF(OR($B208&lt;&gt;"Sí",BP208=""),0,INDEX(Tablas!$C$4:$C$8,MATCH(BP208,Tablas!$A$4:$A$8,0)))</f>
      </c>
      <c r="FR208" s="3">
        <f>IF(OR($B208&lt;&gt;"Sí",BQ208=""),0,INDEX(Tablas!$C$4:$C$8,MATCH(BQ208,Tablas!$A$4:$A$8,0)))</f>
      </c>
      <c r="FS208" s="3">
        <f>IF(OR($B208&lt;&gt;"Sí",BR208=""),0,INDEX(Tablas!$C$4:$C$8,MATCH(BR208,Tablas!$A$4:$A$8,0)))</f>
      </c>
      <c r="FT208" s="3">
        <f>IF(OR($B208&lt;&gt;"Sí",BS208=""),0,INDEX(Tablas!$C$4:$C$8,MATCH(BS208,Tablas!$A$4:$A$8,0)))</f>
      </c>
      <c r="FU208" s="3">
        <f>IF(OR($C208&lt;&gt;"Sí",BT208=""),0,INDEX(Tablas!$C$4:$C$8,MATCH(BT208,Tablas!$A$4:$A$8,0)))</f>
      </c>
      <c r="FV208" s="3">
        <f>IF(OR($C208&lt;&gt;"Sí",BU208=""),0,INDEX(Tablas!$C$4:$C$8,MATCH(BU208,Tablas!$A$4:$A$8,0)))</f>
      </c>
      <c r="FW208" s="3">
        <f>IF(OR($C208&lt;&gt;"Sí",BV208=""),0,INDEX(Tablas!$C$4:$C$8,MATCH(BV208,Tablas!$A$4:$A$8,0)))</f>
      </c>
      <c r="FX208" s="3">
        <f>IF(OR($C208&lt;&gt;"Sí",BW208=""),0,INDEX(Tablas!$C$4:$C$8,MATCH(BW208,Tablas!$A$4:$A$8,0)))</f>
      </c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6">
        <f>IF(COUNTA($A209:$BW209)=0,"",SUM(DE209:FX209))</f>
      </c>
      <c r="BY209" s="6">
        <f>IF(BX209="","",IF(BX209&lt;Tablas!$C$11,"Nulo",IF(BX209&lt;Tablas!$D$11,"Bajo",IF(BX209&lt;Tablas!$E$11,"Medio",IF(BX209&lt;Tablas!$F$11,"Alto","Muy alto")))))</f>
      </c>
      <c r="BZ209" s="3">
        <f>IF($BX209="","",SUM(DE209,DG209,DF209,DH209,DI209))</f>
      </c>
      <c r="CA209" s="3">
        <f>IF(BZ209="","",IF(BZ209&lt;Tablas!$C$12,"Nulo",IF(BZ209&lt;Tablas!$D$12,"Bajo",IF(BZ209&lt;Tablas!$E$12,"Medio",IF(BZ209&lt;Tablas!$F$12,"Alto","Muy alto")))))</f>
      </c>
      <c r="CB209" s="3">
        <f>IF($BX209="","",SUM(DJ209,DP209,DK209,DL209,DM209,DN209,DO209,FQ209,FR209,FS209,FT209,DQ209,DR209,DS209,DT209,EC209,ED209,EE209,EF209,EA209,EB209,EG209,EH209,EM209,EN209))</f>
      </c>
      <c r="CC209" s="3">
        <f>IF(CB209="","",IF(CB209&lt;Tablas!$C$13,"Nulo",IF(CB209&lt;Tablas!$D$13,"Bajo",IF(CB209&lt;Tablas!$E$13,"Medio",IF(CB209&lt;Tablas!$F$13,"Alto","Muy alto")))))</f>
      </c>
      <c r="CD209" s="3">
        <f>IF($BX209="","",SUM(DU209,DV209,DW209,DX209,DY209,DZ209))</f>
      </c>
      <c r="CE209" s="3">
        <f>IF(CD209="","",IF(CD209&lt;Tablas!$C$14,"Nulo",IF(CD209&lt;Tablas!$D$14,"Bajo",IF(CD209&lt;Tablas!$E$14,"Medio",IF(CD209&lt;Tablas!$F$14,"Alto","Muy alto")))))</f>
      </c>
      <c r="CF209" s="3">
        <f>IF($BX209="","",SUM(EI209,EJ209,EK209,EL209,EO209,EP209,EQ209,ER209,ES209,ET209,EU209,EV209,EW209,EX209,FU209,FV209,FW209,FX209,FI209,FJ209,FK209,FL209,FM209,FN209,FO209,FP209))</f>
      </c>
      <c r="CG209" s="3">
        <f>IF(CF209="","",IF(CF209&lt;Tablas!$C$15,"Nulo",IF(CF209&lt;Tablas!$D$15,"Bajo",IF(CF209&lt;Tablas!$E$15,"Medio",IF(CF209&lt;Tablas!$F$15,"Alto","Muy alto")))))</f>
      </c>
      <c r="CH209" s="3">
        <f>IF($BX209="","",SUM(EY209,EZ209,FA209,FB209,FC209,FD209,FG209,FH209,FE209,FF209))</f>
      </c>
      <c r="CI209" s="3">
        <f>IF(CH209="","",IF(CH209&lt;Tablas!$C$16,"Nulo",IF(CH209&lt;Tablas!$D$16,"Bajo",IF(CH209&lt;Tablas!$E$16,"Medio",IF(CH209&lt;Tablas!$F$16,"Alto","Muy alto")))))</f>
      </c>
      <c r="CJ209" s="3">
        <f>IF($BX209="","",SUM(DE209,DG209,DF209,DH209,DI209))</f>
      </c>
      <c r="CK209" s="3">
        <f>IF(CJ209="","",IF(CJ209&lt;Tablas!$C$17,"Nulo",IF(CJ209&lt;Tablas!$D$17,"Bajo",IF(CJ209&lt;Tablas!$E$17,"Medio",IF(CJ209&lt;Tablas!$F$17,"Alto","Muy alto")))))</f>
      </c>
      <c r="CL209" s="3">
        <f>IF($BX209="","",SUM(DJ209,DP209,DK209,DL209,DM209,DN209,DO209,FQ209,FR209,FS209,FT209,DQ209,DR209,DS209,DT209))</f>
      </c>
      <c r="CM209" s="3">
        <f>IF(CL209="","",IF(CL209&lt;Tablas!$C$18,"Nulo",IF(CL209&lt;Tablas!$D$18,"Bajo",IF(CL209&lt;Tablas!$E$18,"Medio",IF(CL209&lt;Tablas!$F$18,"Alto","Muy alto")))))</f>
      </c>
      <c r="CN209" s="3">
        <f>IF($BX209="","",SUM(EC209,ED209,EE209,EF209,EA209,EB209,EG209,EH209,EM209,EN209))</f>
      </c>
      <c r="CO209" s="3">
        <f>IF(CN209="","",IF(CN209&lt;Tablas!$C$19,"Nulo",IF(CN209&lt;Tablas!$D$19,"Bajo",IF(CN209&lt;Tablas!$E$19,"Medio",IF(CN209&lt;Tablas!$F$19,"Alto","Muy alto")))))</f>
      </c>
      <c r="CP209" s="3">
        <f>IF($BX209="","",SUM(DU209,DV209))</f>
      </c>
      <c r="CQ209" s="3">
        <f>IF(CP209="","",IF(CP209&lt;Tablas!$C$20,"Nulo",IF(CP209&lt;Tablas!$D$20,"Bajo",IF(CP209&lt;Tablas!$E$20,"Medio",IF(CP209&lt;Tablas!$F$20,"Alto","Muy alto")))))</f>
      </c>
      <c r="CR209" s="3">
        <f>IF($BX209="","",SUM(DW209,DX209,DY209,DZ209))</f>
      </c>
      <c r="CS209" s="3">
        <f>IF(CR209="","",IF(CR209&lt;Tablas!$C$21,"Nulo",IF(CR209&lt;Tablas!$D$21,"Bajo",IF(CR209&lt;Tablas!$E$21,"Medio",IF(CR209&lt;Tablas!$F$21,"Alto","Muy alto")))))</f>
      </c>
      <c r="CT209" s="3">
        <f>IF($BX209="","",SUM(EI209,EJ209,EK209,EL209,EO209,EP209,EQ209,ER209,ES209))</f>
      </c>
      <c r="CU209" s="3">
        <f>IF(CT209="","",IF(CT209&lt;Tablas!$C$22,"Nulo",IF(CT209&lt;Tablas!$D$22,"Bajo",IF(CT209&lt;Tablas!$E$22,"Medio",IF(CT209&lt;Tablas!$F$22,"Alto","Muy alto")))))</f>
      </c>
      <c r="CV209" s="3">
        <f>IF($BX209="","",SUM(ET209,EU209,EV209,EW209,EX209,FU209,FV209,FW209,FX209))</f>
      </c>
      <c r="CW209" s="3">
        <f>IF(CV209="","",IF(CV209&lt;Tablas!$C$23,"Nulo",IF(CV209&lt;Tablas!$D$23,"Bajo",IF(CV209&lt;Tablas!$E$23,"Medio",IF(CV209&lt;Tablas!$F$23,"Alto","Muy alto")))))</f>
      </c>
      <c r="CX209" s="3">
        <f>IF($BX209="","",SUM(FI209,FJ209,FK209,FL209,FM209,FN209,FO209,FP209))</f>
      </c>
      <c r="CY209" s="3">
        <f>IF(CX209="","",IF(CX209&lt;Tablas!$C$24,"Nulo",IF(CX209&lt;Tablas!$D$24,"Bajo",IF(CX209&lt;Tablas!$E$24,"Medio",IF(CX209&lt;Tablas!$F$24,"Alto","Muy alto")))))</f>
      </c>
      <c r="CZ209" s="3">
        <f>IF($BX209="","",SUM(EY209,EZ209,FA209,FB209,FC209,FD209))</f>
      </c>
      <c r="DA209" s="3">
        <f>IF(CZ209="","",IF(CZ209&lt;Tablas!$C$25,"Nulo",IF(CZ209&lt;Tablas!$D$25,"Bajo",IF(CZ209&lt;Tablas!$E$25,"Medio",IF(CZ209&lt;Tablas!$F$25,"Alto","Muy alto")))))</f>
      </c>
      <c r="DB209" s="3">
        <f>IF($BX209="","",SUM(FG209,FH209,FE209,FF209))</f>
      </c>
      <c r="DC209" s="3">
        <f>IF(DB209="","",IF(DB209&lt;Tablas!$C$26,"Nulo",IF(DB209&lt;Tablas!$D$26,"Bajo",IF(DB209&lt;Tablas!$E$26,"Medio",IF(DB209&lt;Tablas!$F$26,"Alto","Muy alto")))))</f>
      </c>
      <c r="DD209" s="3">
        <f>IF($BX209="","",COUNTBLANK(D209:BO209)+IF($B209="Sí",COUNTBLANK(BP209:BS209),0)+IF($C209="Sí",COUNTBLANK(BT209:BW209),0)+IF($B209="",1,0)+IF($C209="",1,0))</f>
      </c>
      <c r="DE209" s="3">
        <f>IF(D209="",0,INDEX(Tablas!$B$4:$B$8,MATCH(D209,Tablas!$A$4:$A$8,0)))</f>
      </c>
      <c r="DF209" s="3">
        <f>IF(E209="",0,INDEX(Tablas!$C$4:$C$8,MATCH(E209,Tablas!$A$4:$A$8,0)))</f>
      </c>
      <c r="DG209" s="3">
        <f>IF(F209="",0,INDEX(Tablas!$C$4:$C$8,MATCH(F209,Tablas!$A$4:$A$8,0)))</f>
      </c>
      <c r="DH209" s="3">
        <f>IF(G209="",0,INDEX(Tablas!$B$4:$B$8,MATCH(G209,Tablas!$A$4:$A$8,0)))</f>
      </c>
      <c r="DI209" s="3">
        <f>IF(H209="",0,INDEX(Tablas!$C$4:$C$8,MATCH(H209,Tablas!$A$4:$A$8,0)))</f>
      </c>
      <c r="DJ209" s="3">
        <f>IF(I209="",0,INDEX(Tablas!$C$4:$C$8,MATCH(I209,Tablas!$A$4:$A$8,0)))</f>
      </c>
      <c r="DK209" s="3">
        <f>IF(J209="",0,INDEX(Tablas!$C$4:$C$8,MATCH(J209,Tablas!$A$4:$A$8,0)))</f>
      </c>
      <c r="DL209" s="3">
        <f>IF(K209="",0,INDEX(Tablas!$C$4:$C$8,MATCH(K209,Tablas!$A$4:$A$8,0)))</f>
      </c>
      <c r="DM209" s="3">
        <f>IF(L209="",0,INDEX(Tablas!$C$4:$C$8,MATCH(L209,Tablas!$A$4:$A$8,0)))</f>
      </c>
      <c r="DN209" s="3">
        <f>IF(M209="",0,INDEX(Tablas!$C$4:$C$8,MATCH(M209,Tablas!$A$4:$A$8,0)))</f>
      </c>
      <c r="DO209" s="3">
        <f>IF(N209="",0,INDEX(Tablas!$C$4:$C$8,MATCH(N209,Tablas!$A$4:$A$8,0)))</f>
      </c>
      <c r="DP209" s="3">
        <f>IF(O209="",0,INDEX(Tablas!$C$4:$C$8,MATCH(O209,Tablas!$A$4:$A$8,0)))</f>
      </c>
      <c r="DQ209" s="3">
        <f>IF(P209="",0,INDEX(Tablas!$C$4:$C$8,MATCH(P209,Tablas!$A$4:$A$8,0)))</f>
      </c>
      <c r="DR209" s="3">
        <f>IF(Q209="",0,INDEX(Tablas!$C$4:$C$8,MATCH(Q209,Tablas!$A$4:$A$8,0)))</f>
      </c>
      <c r="DS209" s="3">
        <f>IF(R209="",0,INDEX(Tablas!$C$4:$C$8,MATCH(R209,Tablas!$A$4:$A$8,0)))</f>
      </c>
      <c r="DT209" s="3">
        <f>IF(S209="",0,INDEX(Tablas!$C$4:$C$8,MATCH(S209,Tablas!$A$4:$A$8,0)))</f>
      </c>
      <c r="DU209" s="3">
        <f>IF(T209="",0,INDEX(Tablas!$C$4:$C$8,MATCH(T209,Tablas!$A$4:$A$8,0)))</f>
      </c>
      <c r="DV209" s="3">
        <f>IF(U209="",0,INDEX(Tablas!$C$4:$C$8,MATCH(U209,Tablas!$A$4:$A$8,0)))</f>
      </c>
      <c r="DW209" s="3">
        <f>IF(V209="",0,INDEX(Tablas!$C$4:$C$8,MATCH(V209,Tablas!$A$4:$A$8,0)))</f>
      </c>
      <c r="DX209" s="3">
        <f>IF(W209="",0,INDEX(Tablas!$C$4:$C$8,MATCH(W209,Tablas!$A$4:$A$8,0)))</f>
      </c>
      <c r="DY209" s="3">
        <f>IF(X209="",0,INDEX(Tablas!$C$4:$C$8,MATCH(X209,Tablas!$A$4:$A$8,0)))</f>
      </c>
      <c r="DZ209" s="3">
        <f>IF(Y209="",0,INDEX(Tablas!$C$4:$C$8,MATCH(Y209,Tablas!$A$4:$A$8,0)))</f>
      </c>
      <c r="EA209" s="3">
        <f>IF(Z209="",0,INDEX(Tablas!$B$4:$B$8,MATCH(Z209,Tablas!$A$4:$A$8,0)))</f>
      </c>
      <c r="EB209" s="3">
        <f>IF(AA209="",0,INDEX(Tablas!$B$4:$B$8,MATCH(AA209,Tablas!$A$4:$A$8,0)))</f>
      </c>
      <c r="EC209" s="3">
        <f>IF(AB209="",0,INDEX(Tablas!$B$4:$B$8,MATCH(AB209,Tablas!$A$4:$A$8,0)))</f>
      </c>
      <c r="ED209" s="3">
        <f>IF(AC209="",0,INDEX(Tablas!$B$4:$B$8,MATCH(AC209,Tablas!$A$4:$A$8,0)))</f>
      </c>
      <c r="EE209" s="3">
        <f>IF(AD209="",0,INDEX(Tablas!$B$4:$B$8,MATCH(AD209,Tablas!$A$4:$A$8,0)))</f>
      </c>
      <c r="EF209" s="3">
        <f>IF(AE209="",0,INDEX(Tablas!$B$4:$B$8,MATCH(AE209,Tablas!$A$4:$A$8,0)))</f>
      </c>
      <c r="EG209" s="3">
        <f>IF(AF209="",0,INDEX(Tablas!$C$4:$C$8,MATCH(AF209,Tablas!$A$4:$A$8,0)))</f>
      </c>
      <c r="EH209" s="3">
        <f>IF(AG209="",0,INDEX(Tablas!$B$4:$B$8,MATCH(AG209,Tablas!$A$4:$A$8,0)))</f>
      </c>
      <c r="EI209" s="3">
        <f>IF(AH209="",0,INDEX(Tablas!$B$4:$B$8,MATCH(AH209,Tablas!$A$4:$A$8,0)))</f>
      </c>
      <c r="EJ209" s="3">
        <f>IF(AI209="",0,INDEX(Tablas!$B$4:$B$8,MATCH(AI209,Tablas!$A$4:$A$8,0)))</f>
      </c>
      <c r="EK209" s="3">
        <f>IF(AJ209="",0,INDEX(Tablas!$B$4:$B$8,MATCH(AJ209,Tablas!$A$4:$A$8,0)))</f>
      </c>
      <c r="EL209" s="3">
        <f>IF(AK209="",0,INDEX(Tablas!$B$4:$B$8,MATCH(AK209,Tablas!$A$4:$A$8,0)))</f>
      </c>
      <c r="EM209" s="3">
        <f>IF(AL209="",0,INDEX(Tablas!$B$4:$B$8,MATCH(AL209,Tablas!$A$4:$A$8,0)))</f>
      </c>
      <c r="EN209" s="3">
        <f>IF(AM209="",0,INDEX(Tablas!$B$4:$B$8,MATCH(AM209,Tablas!$A$4:$A$8,0)))</f>
      </c>
      <c r="EO209" s="3">
        <f>IF(AN209="",0,INDEX(Tablas!$B$4:$B$8,MATCH(AN209,Tablas!$A$4:$A$8,0)))</f>
      </c>
      <c r="EP209" s="3">
        <f>IF(AO209="",0,INDEX(Tablas!$B$4:$B$8,MATCH(AO209,Tablas!$A$4:$A$8,0)))</f>
      </c>
      <c r="EQ209" s="3">
        <f>IF(AP209="",0,INDEX(Tablas!$B$4:$B$8,MATCH(AP209,Tablas!$A$4:$A$8,0)))</f>
      </c>
      <c r="ER209" s="3">
        <f>IF(AQ209="",0,INDEX(Tablas!$B$4:$B$8,MATCH(AQ209,Tablas!$A$4:$A$8,0)))</f>
      </c>
      <c r="ES209" s="3">
        <f>IF(AR209="",0,INDEX(Tablas!$B$4:$B$8,MATCH(AR209,Tablas!$A$4:$A$8,0)))</f>
      </c>
      <c r="ET209" s="3">
        <f>IF(AS209="",0,INDEX(Tablas!$B$4:$B$8,MATCH(AS209,Tablas!$A$4:$A$8,0)))</f>
      </c>
      <c r="EU209" s="3">
        <f>IF(AT209="",0,INDEX(Tablas!$B$4:$B$8,MATCH(AT209,Tablas!$A$4:$A$8,0)))</f>
      </c>
      <c r="EV209" s="3">
        <f>IF(AU209="",0,INDEX(Tablas!$B$4:$B$8,MATCH(AU209,Tablas!$A$4:$A$8,0)))</f>
      </c>
      <c r="EW209" s="3">
        <f>IF(AV209="",0,INDEX(Tablas!$B$4:$B$8,MATCH(AV209,Tablas!$A$4:$A$8,0)))</f>
      </c>
      <c r="EX209" s="3">
        <f>IF(AW209="",0,INDEX(Tablas!$B$4:$B$8,MATCH(AW209,Tablas!$A$4:$A$8,0)))</f>
      </c>
      <c r="EY209" s="3">
        <f>IF(AX209="",0,INDEX(Tablas!$B$4:$B$8,MATCH(AX209,Tablas!$A$4:$A$8,0)))</f>
      </c>
      <c r="EZ209" s="3">
        <f>IF(AY209="",0,INDEX(Tablas!$B$4:$B$8,MATCH(AY209,Tablas!$A$4:$A$8,0)))</f>
      </c>
      <c r="FA209" s="3">
        <f>IF(AZ209="",0,INDEX(Tablas!$B$4:$B$8,MATCH(AZ209,Tablas!$A$4:$A$8,0)))</f>
      </c>
      <c r="FB209" s="3">
        <f>IF(BA209="",0,INDEX(Tablas!$B$4:$B$8,MATCH(BA209,Tablas!$A$4:$A$8,0)))</f>
      </c>
      <c r="FC209" s="3">
        <f>IF(BB209="",0,INDEX(Tablas!$B$4:$B$8,MATCH(BB209,Tablas!$A$4:$A$8,0)))</f>
      </c>
      <c r="FD209" s="3">
        <f>IF(BC209="",0,INDEX(Tablas!$B$4:$B$8,MATCH(BC209,Tablas!$A$4:$A$8,0)))</f>
      </c>
      <c r="FE209" s="3">
        <f>IF(BD209="",0,INDEX(Tablas!$B$4:$B$8,MATCH(BD209,Tablas!$A$4:$A$8,0)))</f>
      </c>
      <c r="FF209" s="3">
        <f>IF(BE209="",0,INDEX(Tablas!$C$4:$C$8,MATCH(BE209,Tablas!$A$4:$A$8,0)))</f>
      </c>
      <c r="FG209" s="3">
        <f>IF(BF209="",0,INDEX(Tablas!$B$4:$B$8,MATCH(BF209,Tablas!$A$4:$A$8,0)))</f>
      </c>
      <c r="FH209" s="3">
        <f>IF(BG209="",0,INDEX(Tablas!$B$4:$B$8,MATCH(BG209,Tablas!$A$4:$A$8,0)))</f>
      </c>
      <c r="FI209" s="3">
        <f>IF(BH209="",0,INDEX(Tablas!$B$4:$B$8,MATCH(BH209,Tablas!$A$4:$A$8,0)))</f>
      </c>
      <c r="FJ209" s="3">
        <f>IF(BI209="",0,INDEX(Tablas!$C$4:$C$8,MATCH(BI209,Tablas!$A$4:$A$8,0)))</f>
      </c>
      <c r="FK209" s="3">
        <f>IF(BJ209="",0,INDEX(Tablas!$C$4:$C$8,MATCH(BJ209,Tablas!$A$4:$A$8,0)))</f>
      </c>
      <c r="FL209" s="3">
        <f>IF(BK209="",0,INDEX(Tablas!$C$4:$C$8,MATCH(BK209,Tablas!$A$4:$A$8,0)))</f>
      </c>
      <c r="FM209" s="3">
        <f>IF(BL209="",0,INDEX(Tablas!$C$4:$C$8,MATCH(BL209,Tablas!$A$4:$A$8,0)))</f>
      </c>
      <c r="FN209" s="3">
        <f>IF(BM209="",0,INDEX(Tablas!$C$4:$C$8,MATCH(BM209,Tablas!$A$4:$A$8,0)))</f>
      </c>
      <c r="FO209" s="3">
        <f>IF(BN209="",0,INDEX(Tablas!$C$4:$C$8,MATCH(BN209,Tablas!$A$4:$A$8,0)))</f>
      </c>
      <c r="FP209" s="3">
        <f>IF(BO209="",0,INDEX(Tablas!$C$4:$C$8,MATCH(BO209,Tablas!$A$4:$A$8,0)))</f>
      </c>
      <c r="FQ209" s="3">
        <f>IF(OR($B209&lt;&gt;"Sí",BP209=""),0,INDEX(Tablas!$C$4:$C$8,MATCH(BP209,Tablas!$A$4:$A$8,0)))</f>
      </c>
      <c r="FR209" s="3">
        <f>IF(OR($B209&lt;&gt;"Sí",BQ209=""),0,INDEX(Tablas!$C$4:$C$8,MATCH(BQ209,Tablas!$A$4:$A$8,0)))</f>
      </c>
      <c r="FS209" s="3">
        <f>IF(OR($B209&lt;&gt;"Sí",BR209=""),0,INDEX(Tablas!$C$4:$C$8,MATCH(BR209,Tablas!$A$4:$A$8,0)))</f>
      </c>
      <c r="FT209" s="3">
        <f>IF(OR($B209&lt;&gt;"Sí",BS209=""),0,INDEX(Tablas!$C$4:$C$8,MATCH(BS209,Tablas!$A$4:$A$8,0)))</f>
      </c>
      <c r="FU209" s="3">
        <f>IF(OR($C209&lt;&gt;"Sí",BT209=""),0,INDEX(Tablas!$C$4:$C$8,MATCH(BT209,Tablas!$A$4:$A$8,0)))</f>
      </c>
      <c r="FV209" s="3">
        <f>IF(OR($C209&lt;&gt;"Sí",BU209=""),0,INDEX(Tablas!$C$4:$C$8,MATCH(BU209,Tablas!$A$4:$A$8,0)))</f>
      </c>
      <c r="FW209" s="3">
        <f>IF(OR($C209&lt;&gt;"Sí",BV209=""),0,INDEX(Tablas!$C$4:$C$8,MATCH(BV209,Tablas!$A$4:$A$8,0)))</f>
      </c>
      <c r="FX209" s="3">
        <f>IF(OR($C209&lt;&gt;"Sí",BW209=""),0,INDEX(Tablas!$C$4:$C$8,MATCH(BW209,Tablas!$A$4:$A$8,0)))</f>
      </c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6">
        <f>IF(COUNTA($A210:$BW210)=0,"",SUM(DE210:FX210))</f>
      </c>
      <c r="BY210" s="6">
        <f>IF(BX210="","",IF(BX210&lt;Tablas!$C$11,"Nulo",IF(BX210&lt;Tablas!$D$11,"Bajo",IF(BX210&lt;Tablas!$E$11,"Medio",IF(BX210&lt;Tablas!$F$11,"Alto","Muy alto")))))</f>
      </c>
      <c r="BZ210" s="3">
        <f>IF($BX210="","",SUM(DE210,DG210,DF210,DH210,DI210))</f>
      </c>
      <c r="CA210" s="3">
        <f>IF(BZ210="","",IF(BZ210&lt;Tablas!$C$12,"Nulo",IF(BZ210&lt;Tablas!$D$12,"Bajo",IF(BZ210&lt;Tablas!$E$12,"Medio",IF(BZ210&lt;Tablas!$F$12,"Alto","Muy alto")))))</f>
      </c>
      <c r="CB210" s="3">
        <f>IF($BX210="","",SUM(DJ210,DP210,DK210,DL210,DM210,DN210,DO210,FQ210,FR210,FS210,FT210,DQ210,DR210,DS210,DT210,EC210,ED210,EE210,EF210,EA210,EB210,EG210,EH210,EM210,EN210))</f>
      </c>
      <c r="CC210" s="3">
        <f>IF(CB210="","",IF(CB210&lt;Tablas!$C$13,"Nulo",IF(CB210&lt;Tablas!$D$13,"Bajo",IF(CB210&lt;Tablas!$E$13,"Medio",IF(CB210&lt;Tablas!$F$13,"Alto","Muy alto")))))</f>
      </c>
      <c r="CD210" s="3">
        <f>IF($BX210="","",SUM(DU210,DV210,DW210,DX210,DY210,DZ210))</f>
      </c>
      <c r="CE210" s="3">
        <f>IF(CD210="","",IF(CD210&lt;Tablas!$C$14,"Nulo",IF(CD210&lt;Tablas!$D$14,"Bajo",IF(CD210&lt;Tablas!$E$14,"Medio",IF(CD210&lt;Tablas!$F$14,"Alto","Muy alto")))))</f>
      </c>
      <c r="CF210" s="3">
        <f>IF($BX210="","",SUM(EI210,EJ210,EK210,EL210,EO210,EP210,EQ210,ER210,ES210,ET210,EU210,EV210,EW210,EX210,FU210,FV210,FW210,FX210,FI210,FJ210,FK210,FL210,FM210,FN210,FO210,FP210))</f>
      </c>
      <c r="CG210" s="3">
        <f>IF(CF210="","",IF(CF210&lt;Tablas!$C$15,"Nulo",IF(CF210&lt;Tablas!$D$15,"Bajo",IF(CF210&lt;Tablas!$E$15,"Medio",IF(CF210&lt;Tablas!$F$15,"Alto","Muy alto")))))</f>
      </c>
      <c r="CH210" s="3">
        <f>IF($BX210="","",SUM(EY210,EZ210,FA210,FB210,FC210,FD210,FG210,FH210,FE210,FF210))</f>
      </c>
      <c r="CI210" s="3">
        <f>IF(CH210="","",IF(CH210&lt;Tablas!$C$16,"Nulo",IF(CH210&lt;Tablas!$D$16,"Bajo",IF(CH210&lt;Tablas!$E$16,"Medio",IF(CH210&lt;Tablas!$F$16,"Alto","Muy alto")))))</f>
      </c>
      <c r="CJ210" s="3">
        <f>IF($BX210="","",SUM(DE210,DG210,DF210,DH210,DI210))</f>
      </c>
      <c r="CK210" s="3">
        <f>IF(CJ210="","",IF(CJ210&lt;Tablas!$C$17,"Nulo",IF(CJ210&lt;Tablas!$D$17,"Bajo",IF(CJ210&lt;Tablas!$E$17,"Medio",IF(CJ210&lt;Tablas!$F$17,"Alto","Muy alto")))))</f>
      </c>
      <c r="CL210" s="3">
        <f>IF($BX210="","",SUM(DJ210,DP210,DK210,DL210,DM210,DN210,DO210,FQ210,FR210,FS210,FT210,DQ210,DR210,DS210,DT210))</f>
      </c>
      <c r="CM210" s="3">
        <f>IF(CL210="","",IF(CL210&lt;Tablas!$C$18,"Nulo",IF(CL210&lt;Tablas!$D$18,"Bajo",IF(CL210&lt;Tablas!$E$18,"Medio",IF(CL210&lt;Tablas!$F$18,"Alto","Muy alto")))))</f>
      </c>
      <c r="CN210" s="3">
        <f>IF($BX210="","",SUM(EC210,ED210,EE210,EF210,EA210,EB210,EG210,EH210,EM210,EN210))</f>
      </c>
      <c r="CO210" s="3">
        <f>IF(CN210="","",IF(CN210&lt;Tablas!$C$19,"Nulo",IF(CN210&lt;Tablas!$D$19,"Bajo",IF(CN210&lt;Tablas!$E$19,"Medio",IF(CN210&lt;Tablas!$F$19,"Alto","Muy alto")))))</f>
      </c>
      <c r="CP210" s="3">
        <f>IF($BX210="","",SUM(DU210,DV210))</f>
      </c>
      <c r="CQ210" s="3">
        <f>IF(CP210="","",IF(CP210&lt;Tablas!$C$20,"Nulo",IF(CP210&lt;Tablas!$D$20,"Bajo",IF(CP210&lt;Tablas!$E$20,"Medio",IF(CP210&lt;Tablas!$F$20,"Alto","Muy alto")))))</f>
      </c>
      <c r="CR210" s="3">
        <f>IF($BX210="","",SUM(DW210,DX210,DY210,DZ210))</f>
      </c>
      <c r="CS210" s="3">
        <f>IF(CR210="","",IF(CR210&lt;Tablas!$C$21,"Nulo",IF(CR210&lt;Tablas!$D$21,"Bajo",IF(CR210&lt;Tablas!$E$21,"Medio",IF(CR210&lt;Tablas!$F$21,"Alto","Muy alto")))))</f>
      </c>
      <c r="CT210" s="3">
        <f>IF($BX210="","",SUM(EI210,EJ210,EK210,EL210,EO210,EP210,EQ210,ER210,ES210))</f>
      </c>
      <c r="CU210" s="3">
        <f>IF(CT210="","",IF(CT210&lt;Tablas!$C$22,"Nulo",IF(CT210&lt;Tablas!$D$22,"Bajo",IF(CT210&lt;Tablas!$E$22,"Medio",IF(CT210&lt;Tablas!$F$22,"Alto","Muy alto")))))</f>
      </c>
      <c r="CV210" s="3">
        <f>IF($BX210="","",SUM(ET210,EU210,EV210,EW210,EX210,FU210,FV210,FW210,FX210))</f>
      </c>
      <c r="CW210" s="3">
        <f>IF(CV210="","",IF(CV210&lt;Tablas!$C$23,"Nulo",IF(CV210&lt;Tablas!$D$23,"Bajo",IF(CV210&lt;Tablas!$E$23,"Medio",IF(CV210&lt;Tablas!$F$23,"Alto","Muy alto")))))</f>
      </c>
      <c r="CX210" s="3">
        <f>IF($BX210="","",SUM(FI210,FJ210,FK210,FL210,FM210,FN210,FO210,FP210))</f>
      </c>
      <c r="CY210" s="3">
        <f>IF(CX210="","",IF(CX210&lt;Tablas!$C$24,"Nulo",IF(CX210&lt;Tablas!$D$24,"Bajo",IF(CX210&lt;Tablas!$E$24,"Medio",IF(CX210&lt;Tablas!$F$24,"Alto","Muy alto")))))</f>
      </c>
      <c r="CZ210" s="3">
        <f>IF($BX210="","",SUM(EY210,EZ210,FA210,FB210,FC210,FD210))</f>
      </c>
      <c r="DA210" s="3">
        <f>IF(CZ210="","",IF(CZ210&lt;Tablas!$C$25,"Nulo",IF(CZ210&lt;Tablas!$D$25,"Bajo",IF(CZ210&lt;Tablas!$E$25,"Medio",IF(CZ210&lt;Tablas!$F$25,"Alto","Muy alto")))))</f>
      </c>
      <c r="DB210" s="3">
        <f>IF($BX210="","",SUM(FG210,FH210,FE210,FF210))</f>
      </c>
      <c r="DC210" s="3">
        <f>IF(DB210="","",IF(DB210&lt;Tablas!$C$26,"Nulo",IF(DB210&lt;Tablas!$D$26,"Bajo",IF(DB210&lt;Tablas!$E$26,"Medio",IF(DB210&lt;Tablas!$F$26,"Alto","Muy alto")))))</f>
      </c>
      <c r="DD210" s="3">
        <f>IF($BX210="","",COUNTBLANK(D210:BO210)+IF($B210="Sí",COUNTBLANK(BP210:BS210),0)+IF($C210="Sí",COUNTBLANK(BT210:BW210),0)+IF($B210="",1,0)+IF($C210="",1,0))</f>
      </c>
      <c r="DE210" s="3">
        <f>IF(D210="",0,INDEX(Tablas!$B$4:$B$8,MATCH(D210,Tablas!$A$4:$A$8,0)))</f>
      </c>
      <c r="DF210" s="3">
        <f>IF(E210="",0,INDEX(Tablas!$C$4:$C$8,MATCH(E210,Tablas!$A$4:$A$8,0)))</f>
      </c>
      <c r="DG210" s="3">
        <f>IF(F210="",0,INDEX(Tablas!$C$4:$C$8,MATCH(F210,Tablas!$A$4:$A$8,0)))</f>
      </c>
      <c r="DH210" s="3">
        <f>IF(G210="",0,INDEX(Tablas!$B$4:$B$8,MATCH(G210,Tablas!$A$4:$A$8,0)))</f>
      </c>
      <c r="DI210" s="3">
        <f>IF(H210="",0,INDEX(Tablas!$C$4:$C$8,MATCH(H210,Tablas!$A$4:$A$8,0)))</f>
      </c>
      <c r="DJ210" s="3">
        <f>IF(I210="",0,INDEX(Tablas!$C$4:$C$8,MATCH(I210,Tablas!$A$4:$A$8,0)))</f>
      </c>
      <c r="DK210" s="3">
        <f>IF(J210="",0,INDEX(Tablas!$C$4:$C$8,MATCH(J210,Tablas!$A$4:$A$8,0)))</f>
      </c>
      <c r="DL210" s="3">
        <f>IF(K210="",0,INDEX(Tablas!$C$4:$C$8,MATCH(K210,Tablas!$A$4:$A$8,0)))</f>
      </c>
      <c r="DM210" s="3">
        <f>IF(L210="",0,INDEX(Tablas!$C$4:$C$8,MATCH(L210,Tablas!$A$4:$A$8,0)))</f>
      </c>
      <c r="DN210" s="3">
        <f>IF(M210="",0,INDEX(Tablas!$C$4:$C$8,MATCH(M210,Tablas!$A$4:$A$8,0)))</f>
      </c>
      <c r="DO210" s="3">
        <f>IF(N210="",0,INDEX(Tablas!$C$4:$C$8,MATCH(N210,Tablas!$A$4:$A$8,0)))</f>
      </c>
      <c r="DP210" s="3">
        <f>IF(O210="",0,INDEX(Tablas!$C$4:$C$8,MATCH(O210,Tablas!$A$4:$A$8,0)))</f>
      </c>
      <c r="DQ210" s="3">
        <f>IF(P210="",0,INDEX(Tablas!$C$4:$C$8,MATCH(P210,Tablas!$A$4:$A$8,0)))</f>
      </c>
      <c r="DR210" s="3">
        <f>IF(Q210="",0,INDEX(Tablas!$C$4:$C$8,MATCH(Q210,Tablas!$A$4:$A$8,0)))</f>
      </c>
      <c r="DS210" s="3">
        <f>IF(R210="",0,INDEX(Tablas!$C$4:$C$8,MATCH(R210,Tablas!$A$4:$A$8,0)))</f>
      </c>
      <c r="DT210" s="3">
        <f>IF(S210="",0,INDEX(Tablas!$C$4:$C$8,MATCH(S210,Tablas!$A$4:$A$8,0)))</f>
      </c>
      <c r="DU210" s="3">
        <f>IF(T210="",0,INDEX(Tablas!$C$4:$C$8,MATCH(T210,Tablas!$A$4:$A$8,0)))</f>
      </c>
      <c r="DV210" s="3">
        <f>IF(U210="",0,INDEX(Tablas!$C$4:$C$8,MATCH(U210,Tablas!$A$4:$A$8,0)))</f>
      </c>
      <c r="DW210" s="3">
        <f>IF(V210="",0,INDEX(Tablas!$C$4:$C$8,MATCH(V210,Tablas!$A$4:$A$8,0)))</f>
      </c>
      <c r="DX210" s="3">
        <f>IF(W210="",0,INDEX(Tablas!$C$4:$C$8,MATCH(W210,Tablas!$A$4:$A$8,0)))</f>
      </c>
      <c r="DY210" s="3">
        <f>IF(X210="",0,INDEX(Tablas!$C$4:$C$8,MATCH(X210,Tablas!$A$4:$A$8,0)))</f>
      </c>
      <c r="DZ210" s="3">
        <f>IF(Y210="",0,INDEX(Tablas!$C$4:$C$8,MATCH(Y210,Tablas!$A$4:$A$8,0)))</f>
      </c>
      <c r="EA210" s="3">
        <f>IF(Z210="",0,INDEX(Tablas!$B$4:$B$8,MATCH(Z210,Tablas!$A$4:$A$8,0)))</f>
      </c>
      <c r="EB210" s="3">
        <f>IF(AA210="",0,INDEX(Tablas!$B$4:$B$8,MATCH(AA210,Tablas!$A$4:$A$8,0)))</f>
      </c>
      <c r="EC210" s="3">
        <f>IF(AB210="",0,INDEX(Tablas!$B$4:$B$8,MATCH(AB210,Tablas!$A$4:$A$8,0)))</f>
      </c>
      <c r="ED210" s="3">
        <f>IF(AC210="",0,INDEX(Tablas!$B$4:$B$8,MATCH(AC210,Tablas!$A$4:$A$8,0)))</f>
      </c>
      <c r="EE210" s="3">
        <f>IF(AD210="",0,INDEX(Tablas!$B$4:$B$8,MATCH(AD210,Tablas!$A$4:$A$8,0)))</f>
      </c>
      <c r="EF210" s="3">
        <f>IF(AE210="",0,INDEX(Tablas!$B$4:$B$8,MATCH(AE210,Tablas!$A$4:$A$8,0)))</f>
      </c>
      <c r="EG210" s="3">
        <f>IF(AF210="",0,INDEX(Tablas!$C$4:$C$8,MATCH(AF210,Tablas!$A$4:$A$8,0)))</f>
      </c>
      <c r="EH210" s="3">
        <f>IF(AG210="",0,INDEX(Tablas!$B$4:$B$8,MATCH(AG210,Tablas!$A$4:$A$8,0)))</f>
      </c>
      <c r="EI210" s="3">
        <f>IF(AH210="",0,INDEX(Tablas!$B$4:$B$8,MATCH(AH210,Tablas!$A$4:$A$8,0)))</f>
      </c>
      <c r="EJ210" s="3">
        <f>IF(AI210="",0,INDEX(Tablas!$B$4:$B$8,MATCH(AI210,Tablas!$A$4:$A$8,0)))</f>
      </c>
      <c r="EK210" s="3">
        <f>IF(AJ210="",0,INDEX(Tablas!$B$4:$B$8,MATCH(AJ210,Tablas!$A$4:$A$8,0)))</f>
      </c>
      <c r="EL210" s="3">
        <f>IF(AK210="",0,INDEX(Tablas!$B$4:$B$8,MATCH(AK210,Tablas!$A$4:$A$8,0)))</f>
      </c>
      <c r="EM210" s="3">
        <f>IF(AL210="",0,INDEX(Tablas!$B$4:$B$8,MATCH(AL210,Tablas!$A$4:$A$8,0)))</f>
      </c>
      <c r="EN210" s="3">
        <f>IF(AM210="",0,INDEX(Tablas!$B$4:$B$8,MATCH(AM210,Tablas!$A$4:$A$8,0)))</f>
      </c>
      <c r="EO210" s="3">
        <f>IF(AN210="",0,INDEX(Tablas!$B$4:$B$8,MATCH(AN210,Tablas!$A$4:$A$8,0)))</f>
      </c>
      <c r="EP210" s="3">
        <f>IF(AO210="",0,INDEX(Tablas!$B$4:$B$8,MATCH(AO210,Tablas!$A$4:$A$8,0)))</f>
      </c>
      <c r="EQ210" s="3">
        <f>IF(AP210="",0,INDEX(Tablas!$B$4:$B$8,MATCH(AP210,Tablas!$A$4:$A$8,0)))</f>
      </c>
      <c r="ER210" s="3">
        <f>IF(AQ210="",0,INDEX(Tablas!$B$4:$B$8,MATCH(AQ210,Tablas!$A$4:$A$8,0)))</f>
      </c>
      <c r="ES210" s="3">
        <f>IF(AR210="",0,INDEX(Tablas!$B$4:$B$8,MATCH(AR210,Tablas!$A$4:$A$8,0)))</f>
      </c>
      <c r="ET210" s="3">
        <f>IF(AS210="",0,INDEX(Tablas!$B$4:$B$8,MATCH(AS210,Tablas!$A$4:$A$8,0)))</f>
      </c>
      <c r="EU210" s="3">
        <f>IF(AT210="",0,INDEX(Tablas!$B$4:$B$8,MATCH(AT210,Tablas!$A$4:$A$8,0)))</f>
      </c>
      <c r="EV210" s="3">
        <f>IF(AU210="",0,INDEX(Tablas!$B$4:$B$8,MATCH(AU210,Tablas!$A$4:$A$8,0)))</f>
      </c>
      <c r="EW210" s="3">
        <f>IF(AV210="",0,INDEX(Tablas!$B$4:$B$8,MATCH(AV210,Tablas!$A$4:$A$8,0)))</f>
      </c>
      <c r="EX210" s="3">
        <f>IF(AW210="",0,INDEX(Tablas!$B$4:$B$8,MATCH(AW210,Tablas!$A$4:$A$8,0)))</f>
      </c>
      <c r="EY210" s="3">
        <f>IF(AX210="",0,INDEX(Tablas!$B$4:$B$8,MATCH(AX210,Tablas!$A$4:$A$8,0)))</f>
      </c>
      <c r="EZ210" s="3">
        <f>IF(AY210="",0,INDEX(Tablas!$B$4:$B$8,MATCH(AY210,Tablas!$A$4:$A$8,0)))</f>
      </c>
      <c r="FA210" s="3">
        <f>IF(AZ210="",0,INDEX(Tablas!$B$4:$B$8,MATCH(AZ210,Tablas!$A$4:$A$8,0)))</f>
      </c>
      <c r="FB210" s="3">
        <f>IF(BA210="",0,INDEX(Tablas!$B$4:$B$8,MATCH(BA210,Tablas!$A$4:$A$8,0)))</f>
      </c>
      <c r="FC210" s="3">
        <f>IF(BB210="",0,INDEX(Tablas!$B$4:$B$8,MATCH(BB210,Tablas!$A$4:$A$8,0)))</f>
      </c>
      <c r="FD210" s="3">
        <f>IF(BC210="",0,INDEX(Tablas!$B$4:$B$8,MATCH(BC210,Tablas!$A$4:$A$8,0)))</f>
      </c>
      <c r="FE210" s="3">
        <f>IF(BD210="",0,INDEX(Tablas!$B$4:$B$8,MATCH(BD210,Tablas!$A$4:$A$8,0)))</f>
      </c>
      <c r="FF210" s="3">
        <f>IF(BE210="",0,INDEX(Tablas!$C$4:$C$8,MATCH(BE210,Tablas!$A$4:$A$8,0)))</f>
      </c>
      <c r="FG210" s="3">
        <f>IF(BF210="",0,INDEX(Tablas!$B$4:$B$8,MATCH(BF210,Tablas!$A$4:$A$8,0)))</f>
      </c>
      <c r="FH210" s="3">
        <f>IF(BG210="",0,INDEX(Tablas!$B$4:$B$8,MATCH(BG210,Tablas!$A$4:$A$8,0)))</f>
      </c>
      <c r="FI210" s="3">
        <f>IF(BH210="",0,INDEX(Tablas!$B$4:$B$8,MATCH(BH210,Tablas!$A$4:$A$8,0)))</f>
      </c>
      <c r="FJ210" s="3">
        <f>IF(BI210="",0,INDEX(Tablas!$C$4:$C$8,MATCH(BI210,Tablas!$A$4:$A$8,0)))</f>
      </c>
      <c r="FK210" s="3">
        <f>IF(BJ210="",0,INDEX(Tablas!$C$4:$C$8,MATCH(BJ210,Tablas!$A$4:$A$8,0)))</f>
      </c>
      <c r="FL210" s="3">
        <f>IF(BK210="",0,INDEX(Tablas!$C$4:$C$8,MATCH(BK210,Tablas!$A$4:$A$8,0)))</f>
      </c>
      <c r="FM210" s="3">
        <f>IF(BL210="",0,INDEX(Tablas!$C$4:$C$8,MATCH(BL210,Tablas!$A$4:$A$8,0)))</f>
      </c>
      <c r="FN210" s="3">
        <f>IF(BM210="",0,INDEX(Tablas!$C$4:$C$8,MATCH(BM210,Tablas!$A$4:$A$8,0)))</f>
      </c>
      <c r="FO210" s="3">
        <f>IF(BN210="",0,INDEX(Tablas!$C$4:$C$8,MATCH(BN210,Tablas!$A$4:$A$8,0)))</f>
      </c>
      <c r="FP210" s="3">
        <f>IF(BO210="",0,INDEX(Tablas!$C$4:$C$8,MATCH(BO210,Tablas!$A$4:$A$8,0)))</f>
      </c>
      <c r="FQ210" s="3">
        <f>IF(OR($B210&lt;&gt;"Sí",BP210=""),0,INDEX(Tablas!$C$4:$C$8,MATCH(BP210,Tablas!$A$4:$A$8,0)))</f>
      </c>
      <c r="FR210" s="3">
        <f>IF(OR($B210&lt;&gt;"Sí",BQ210=""),0,INDEX(Tablas!$C$4:$C$8,MATCH(BQ210,Tablas!$A$4:$A$8,0)))</f>
      </c>
      <c r="FS210" s="3">
        <f>IF(OR($B210&lt;&gt;"Sí",BR210=""),0,INDEX(Tablas!$C$4:$C$8,MATCH(BR210,Tablas!$A$4:$A$8,0)))</f>
      </c>
      <c r="FT210" s="3">
        <f>IF(OR($B210&lt;&gt;"Sí",BS210=""),0,INDEX(Tablas!$C$4:$C$8,MATCH(BS210,Tablas!$A$4:$A$8,0)))</f>
      </c>
      <c r="FU210" s="3">
        <f>IF(OR($C210&lt;&gt;"Sí",BT210=""),0,INDEX(Tablas!$C$4:$C$8,MATCH(BT210,Tablas!$A$4:$A$8,0)))</f>
      </c>
      <c r="FV210" s="3">
        <f>IF(OR($C210&lt;&gt;"Sí",BU210=""),0,INDEX(Tablas!$C$4:$C$8,MATCH(BU210,Tablas!$A$4:$A$8,0)))</f>
      </c>
      <c r="FW210" s="3">
        <f>IF(OR($C210&lt;&gt;"Sí",BV210=""),0,INDEX(Tablas!$C$4:$C$8,MATCH(BV210,Tablas!$A$4:$A$8,0)))</f>
      </c>
      <c r="FX210" s="3">
        <f>IF(OR($C210&lt;&gt;"Sí",BW210=""),0,INDEX(Tablas!$C$4:$C$8,MATCH(BW210,Tablas!$A$4:$A$8,0)))</f>
      </c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6">
        <f>IF(COUNTA($A211:$BW211)=0,"",SUM(DE211:FX211))</f>
      </c>
      <c r="BY211" s="6">
        <f>IF(BX211="","",IF(BX211&lt;Tablas!$C$11,"Nulo",IF(BX211&lt;Tablas!$D$11,"Bajo",IF(BX211&lt;Tablas!$E$11,"Medio",IF(BX211&lt;Tablas!$F$11,"Alto","Muy alto")))))</f>
      </c>
      <c r="BZ211" s="3">
        <f>IF($BX211="","",SUM(DE211,DG211,DF211,DH211,DI211))</f>
      </c>
      <c r="CA211" s="3">
        <f>IF(BZ211="","",IF(BZ211&lt;Tablas!$C$12,"Nulo",IF(BZ211&lt;Tablas!$D$12,"Bajo",IF(BZ211&lt;Tablas!$E$12,"Medio",IF(BZ211&lt;Tablas!$F$12,"Alto","Muy alto")))))</f>
      </c>
      <c r="CB211" s="3">
        <f>IF($BX211="","",SUM(DJ211,DP211,DK211,DL211,DM211,DN211,DO211,FQ211,FR211,FS211,FT211,DQ211,DR211,DS211,DT211,EC211,ED211,EE211,EF211,EA211,EB211,EG211,EH211,EM211,EN211))</f>
      </c>
      <c r="CC211" s="3">
        <f>IF(CB211="","",IF(CB211&lt;Tablas!$C$13,"Nulo",IF(CB211&lt;Tablas!$D$13,"Bajo",IF(CB211&lt;Tablas!$E$13,"Medio",IF(CB211&lt;Tablas!$F$13,"Alto","Muy alto")))))</f>
      </c>
      <c r="CD211" s="3">
        <f>IF($BX211="","",SUM(DU211,DV211,DW211,DX211,DY211,DZ211))</f>
      </c>
      <c r="CE211" s="3">
        <f>IF(CD211="","",IF(CD211&lt;Tablas!$C$14,"Nulo",IF(CD211&lt;Tablas!$D$14,"Bajo",IF(CD211&lt;Tablas!$E$14,"Medio",IF(CD211&lt;Tablas!$F$14,"Alto","Muy alto")))))</f>
      </c>
      <c r="CF211" s="3">
        <f>IF($BX211="","",SUM(EI211,EJ211,EK211,EL211,EO211,EP211,EQ211,ER211,ES211,ET211,EU211,EV211,EW211,EX211,FU211,FV211,FW211,FX211,FI211,FJ211,FK211,FL211,FM211,FN211,FO211,FP211))</f>
      </c>
      <c r="CG211" s="3">
        <f>IF(CF211="","",IF(CF211&lt;Tablas!$C$15,"Nulo",IF(CF211&lt;Tablas!$D$15,"Bajo",IF(CF211&lt;Tablas!$E$15,"Medio",IF(CF211&lt;Tablas!$F$15,"Alto","Muy alto")))))</f>
      </c>
      <c r="CH211" s="3">
        <f>IF($BX211="","",SUM(EY211,EZ211,FA211,FB211,FC211,FD211,FG211,FH211,FE211,FF211))</f>
      </c>
      <c r="CI211" s="3">
        <f>IF(CH211="","",IF(CH211&lt;Tablas!$C$16,"Nulo",IF(CH211&lt;Tablas!$D$16,"Bajo",IF(CH211&lt;Tablas!$E$16,"Medio",IF(CH211&lt;Tablas!$F$16,"Alto","Muy alto")))))</f>
      </c>
      <c r="CJ211" s="3">
        <f>IF($BX211="","",SUM(DE211,DG211,DF211,DH211,DI211))</f>
      </c>
      <c r="CK211" s="3">
        <f>IF(CJ211="","",IF(CJ211&lt;Tablas!$C$17,"Nulo",IF(CJ211&lt;Tablas!$D$17,"Bajo",IF(CJ211&lt;Tablas!$E$17,"Medio",IF(CJ211&lt;Tablas!$F$17,"Alto","Muy alto")))))</f>
      </c>
      <c r="CL211" s="3">
        <f>IF($BX211="","",SUM(DJ211,DP211,DK211,DL211,DM211,DN211,DO211,FQ211,FR211,FS211,FT211,DQ211,DR211,DS211,DT211))</f>
      </c>
      <c r="CM211" s="3">
        <f>IF(CL211="","",IF(CL211&lt;Tablas!$C$18,"Nulo",IF(CL211&lt;Tablas!$D$18,"Bajo",IF(CL211&lt;Tablas!$E$18,"Medio",IF(CL211&lt;Tablas!$F$18,"Alto","Muy alto")))))</f>
      </c>
      <c r="CN211" s="3">
        <f>IF($BX211="","",SUM(EC211,ED211,EE211,EF211,EA211,EB211,EG211,EH211,EM211,EN211))</f>
      </c>
      <c r="CO211" s="3">
        <f>IF(CN211="","",IF(CN211&lt;Tablas!$C$19,"Nulo",IF(CN211&lt;Tablas!$D$19,"Bajo",IF(CN211&lt;Tablas!$E$19,"Medio",IF(CN211&lt;Tablas!$F$19,"Alto","Muy alto")))))</f>
      </c>
      <c r="CP211" s="3">
        <f>IF($BX211="","",SUM(DU211,DV211))</f>
      </c>
      <c r="CQ211" s="3">
        <f>IF(CP211="","",IF(CP211&lt;Tablas!$C$20,"Nulo",IF(CP211&lt;Tablas!$D$20,"Bajo",IF(CP211&lt;Tablas!$E$20,"Medio",IF(CP211&lt;Tablas!$F$20,"Alto","Muy alto")))))</f>
      </c>
      <c r="CR211" s="3">
        <f>IF($BX211="","",SUM(DW211,DX211,DY211,DZ211))</f>
      </c>
      <c r="CS211" s="3">
        <f>IF(CR211="","",IF(CR211&lt;Tablas!$C$21,"Nulo",IF(CR211&lt;Tablas!$D$21,"Bajo",IF(CR211&lt;Tablas!$E$21,"Medio",IF(CR211&lt;Tablas!$F$21,"Alto","Muy alto")))))</f>
      </c>
      <c r="CT211" s="3">
        <f>IF($BX211="","",SUM(EI211,EJ211,EK211,EL211,EO211,EP211,EQ211,ER211,ES211))</f>
      </c>
      <c r="CU211" s="3">
        <f>IF(CT211="","",IF(CT211&lt;Tablas!$C$22,"Nulo",IF(CT211&lt;Tablas!$D$22,"Bajo",IF(CT211&lt;Tablas!$E$22,"Medio",IF(CT211&lt;Tablas!$F$22,"Alto","Muy alto")))))</f>
      </c>
      <c r="CV211" s="3">
        <f>IF($BX211="","",SUM(ET211,EU211,EV211,EW211,EX211,FU211,FV211,FW211,FX211))</f>
      </c>
      <c r="CW211" s="3">
        <f>IF(CV211="","",IF(CV211&lt;Tablas!$C$23,"Nulo",IF(CV211&lt;Tablas!$D$23,"Bajo",IF(CV211&lt;Tablas!$E$23,"Medio",IF(CV211&lt;Tablas!$F$23,"Alto","Muy alto")))))</f>
      </c>
      <c r="CX211" s="3">
        <f>IF($BX211="","",SUM(FI211,FJ211,FK211,FL211,FM211,FN211,FO211,FP211))</f>
      </c>
      <c r="CY211" s="3">
        <f>IF(CX211="","",IF(CX211&lt;Tablas!$C$24,"Nulo",IF(CX211&lt;Tablas!$D$24,"Bajo",IF(CX211&lt;Tablas!$E$24,"Medio",IF(CX211&lt;Tablas!$F$24,"Alto","Muy alto")))))</f>
      </c>
      <c r="CZ211" s="3">
        <f>IF($BX211="","",SUM(EY211,EZ211,FA211,FB211,FC211,FD211))</f>
      </c>
      <c r="DA211" s="3">
        <f>IF(CZ211="","",IF(CZ211&lt;Tablas!$C$25,"Nulo",IF(CZ211&lt;Tablas!$D$25,"Bajo",IF(CZ211&lt;Tablas!$E$25,"Medio",IF(CZ211&lt;Tablas!$F$25,"Alto","Muy alto")))))</f>
      </c>
      <c r="DB211" s="3">
        <f>IF($BX211="","",SUM(FG211,FH211,FE211,FF211))</f>
      </c>
      <c r="DC211" s="3">
        <f>IF(DB211="","",IF(DB211&lt;Tablas!$C$26,"Nulo",IF(DB211&lt;Tablas!$D$26,"Bajo",IF(DB211&lt;Tablas!$E$26,"Medio",IF(DB211&lt;Tablas!$F$26,"Alto","Muy alto")))))</f>
      </c>
      <c r="DD211" s="3">
        <f>IF($BX211="","",COUNTBLANK(D211:BO211)+IF($B211="Sí",COUNTBLANK(BP211:BS211),0)+IF($C211="Sí",COUNTBLANK(BT211:BW211),0)+IF($B211="",1,0)+IF($C211="",1,0))</f>
      </c>
      <c r="DE211" s="3">
        <f>IF(D211="",0,INDEX(Tablas!$B$4:$B$8,MATCH(D211,Tablas!$A$4:$A$8,0)))</f>
      </c>
      <c r="DF211" s="3">
        <f>IF(E211="",0,INDEX(Tablas!$C$4:$C$8,MATCH(E211,Tablas!$A$4:$A$8,0)))</f>
      </c>
      <c r="DG211" s="3">
        <f>IF(F211="",0,INDEX(Tablas!$C$4:$C$8,MATCH(F211,Tablas!$A$4:$A$8,0)))</f>
      </c>
      <c r="DH211" s="3">
        <f>IF(G211="",0,INDEX(Tablas!$B$4:$B$8,MATCH(G211,Tablas!$A$4:$A$8,0)))</f>
      </c>
      <c r="DI211" s="3">
        <f>IF(H211="",0,INDEX(Tablas!$C$4:$C$8,MATCH(H211,Tablas!$A$4:$A$8,0)))</f>
      </c>
      <c r="DJ211" s="3">
        <f>IF(I211="",0,INDEX(Tablas!$C$4:$C$8,MATCH(I211,Tablas!$A$4:$A$8,0)))</f>
      </c>
      <c r="DK211" s="3">
        <f>IF(J211="",0,INDEX(Tablas!$C$4:$C$8,MATCH(J211,Tablas!$A$4:$A$8,0)))</f>
      </c>
      <c r="DL211" s="3">
        <f>IF(K211="",0,INDEX(Tablas!$C$4:$C$8,MATCH(K211,Tablas!$A$4:$A$8,0)))</f>
      </c>
      <c r="DM211" s="3">
        <f>IF(L211="",0,INDEX(Tablas!$C$4:$C$8,MATCH(L211,Tablas!$A$4:$A$8,0)))</f>
      </c>
      <c r="DN211" s="3">
        <f>IF(M211="",0,INDEX(Tablas!$C$4:$C$8,MATCH(M211,Tablas!$A$4:$A$8,0)))</f>
      </c>
      <c r="DO211" s="3">
        <f>IF(N211="",0,INDEX(Tablas!$C$4:$C$8,MATCH(N211,Tablas!$A$4:$A$8,0)))</f>
      </c>
      <c r="DP211" s="3">
        <f>IF(O211="",0,INDEX(Tablas!$C$4:$C$8,MATCH(O211,Tablas!$A$4:$A$8,0)))</f>
      </c>
      <c r="DQ211" s="3">
        <f>IF(P211="",0,INDEX(Tablas!$C$4:$C$8,MATCH(P211,Tablas!$A$4:$A$8,0)))</f>
      </c>
      <c r="DR211" s="3">
        <f>IF(Q211="",0,INDEX(Tablas!$C$4:$C$8,MATCH(Q211,Tablas!$A$4:$A$8,0)))</f>
      </c>
      <c r="DS211" s="3">
        <f>IF(R211="",0,INDEX(Tablas!$C$4:$C$8,MATCH(R211,Tablas!$A$4:$A$8,0)))</f>
      </c>
      <c r="DT211" s="3">
        <f>IF(S211="",0,INDEX(Tablas!$C$4:$C$8,MATCH(S211,Tablas!$A$4:$A$8,0)))</f>
      </c>
      <c r="DU211" s="3">
        <f>IF(T211="",0,INDEX(Tablas!$C$4:$C$8,MATCH(T211,Tablas!$A$4:$A$8,0)))</f>
      </c>
      <c r="DV211" s="3">
        <f>IF(U211="",0,INDEX(Tablas!$C$4:$C$8,MATCH(U211,Tablas!$A$4:$A$8,0)))</f>
      </c>
      <c r="DW211" s="3">
        <f>IF(V211="",0,INDEX(Tablas!$C$4:$C$8,MATCH(V211,Tablas!$A$4:$A$8,0)))</f>
      </c>
      <c r="DX211" s="3">
        <f>IF(W211="",0,INDEX(Tablas!$C$4:$C$8,MATCH(W211,Tablas!$A$4:$A$8,0)))</f>
      </c>
      <c r="DY211" s="3">
        <f>IF(X211="",0,INDEX(Tablas!$C$4:$C$8,MATCH(X211,Tablas!$A$4:$A$8,0)))</f>
      </c>
      <c r="DZ211" s="3">
        <f>IF(Y211="",0,INDEX(Tablas!$C$4:$C$8,MATCH(Y211,Tablas!$A$4:$A$8,0)))</f>
      </c>
      <c r="EA211" s="3">
        <f>IF(Z211="",0,INDEX(Tablas!$B$4:$B$8,MATCH(Z211,Tablas!$A$4:$A$8,0)))</f>
      </c>
      <c r="EB211" s="3">
        <f>IF(AA211="",0,INDEX(Tablas!$B$4:$B$8,MATCH(AA211,Tablas!$A$4:$A$8,0)))</f>
      </c>
      <c r="EC211" s="3">
        <f>IF(AB211="",0,INDEX(Tablas!$B$4:$B$8,MATCH(AB211,Tablas!$A$4:$A$8,0)))</f>
      </c>
      <c r="ED211" s="3">
        <f>IF(AC211="",0,INDEX(Tablas!$B$4:$B$8,MATCH(AC211,Tablas!$A$4:$A$8,0)))</f>
      </c>
      <c r="EE211" s="3">
        <f>IF(AD211="",0,INDEX(Tablas!$B$4:$B$8,MATCH(AD211,Tablas!$A$4:$A$8,0)))</f>
      </c>
      <c r="EF211" s="3">
        <f>IF(AE211="",0,INDEX(Tablas!$B$4:$B$8,MATCH(AE211,Tablas!$A$4:$A$8,0)))</f>
      </c>
      <c r="EG211" s="3">
        <f>IF(AF211="",0,INDEX(Tablas!$C$4:$C$8,MATCH(AF211,Tablas!$A$4:$A$8,0)))</f>
      </c>
      <c r="EH211" s="3">
        <f>IF(AG211="",0,INDEX(Tablas!$B$4:$B$8,MATCH(AG211,Tablas!$A$4:$A$8,0)))</f>
      </c>
      <c r="EI211" s="3">
        <f>IF(AH211="",0,INDEX(Tablas!$B$4:$B$8,MATCH(AH211,Tablas!$A$4:$A$8,0)))</f>
      </c>
      <c r="EJ211" s="3">
        <f>IF(AI211="",0,INDEX(Tablas!$B$4:$B$8,MATCH(AI211,Tablas!$A$4:$A$8,0)))</f>
      </c>
      <c r="EK211" s="3">
        <f>IF(AJ211="",0,INDEX(Tablas!$B$4:$B$8,MATCH(AJ211,Tablas!$A$4:$A$8,0)))</f>
      </c>
      <c r="EL211" s="3">
        <f>IF(AK211="",0,INDEX(Tablas!$B$4:$B$8,MATCH(AK211,Tablas!$A$4:$A$8,0)))</f>
      </c>
      <c r="EM211" s="3">
        <f>IF(AL211="",0,INDEX(Tablas!$B$4:$B$8,MATCH(AL211,Tablas!$A$4:$A$8,0)))</f>
      </c>
      <c r="EN211" s="3">
        <f>IF(AM211="",0,INDEX(Tablas!$B$4:$B$8,MATCH(AM211,Tablas!$A$4:$A$8,0)))</f>
      </c>
      <c r="EO211" s="3">
        <f>IF(AN211="",0,INDEX(Tablas!$B$4:$B$8,MATCH(AN211,Tablas!$A$4:$A$8,0)))</f>
      </c>
      <c r="EP211" s="3">
        <f>IF(AO211="",0,INDEX(Tablas!$B$4:$B$8,MATCH(AO211,Tablas!$A$4:$A$8,0)))</f>
      </c>
      <c r="EQ211" s="3">
        <f>IF(AP211="",0,INDEX(Tablas!$B$4:$B$8,MATCH(AP211,Tablas!$A$4:$A$8,0)))</f>
      </c>
      <c r="ER211" s="3">
        <f>IF(AQ211="",0,INDEX(Tablas!$B$4:$B$8,MATCH(AQ211,Tablas!$A$4:$A$8,0)))</f>
      </c>
      <c r="ES211" s="3">
        <f>IF(AR211="",0,INDEX(Tablas!$B$4:$B$8,MATCH(AR211,Tablas!$A$4:$A$8,0)))</f>
      </c>
      <c r="ET211" s="3">
        <f>IF(AS211="",0,INDEX(Tablas!$B$4:$B$8,MATCH(AS211,Tablas!$A$4:$A$8,0)))</f>
      </c>
      <c r="EU211" s="3">
        <f>IF(AT211="",0,INDEX(Tablas!$B$4:$B$8,MATCH(AT211,Tablas!$A$4:$A$8,0)))</f>
      </c>
      <c r="EV211" s="3">
        <f>IF(AU211="",0,INDEX(Tablas!$B$4:$B$8,MATCH(AU211,Tablas!$A$4:$A$8,0)))</f>
      </c>
      <c r="EW211" s="3">
        <f>IF(AV211="",0,INDEX(Tablas!$B$4:$B$8,MATCH(AV211,Tablas!$A$4:$A$8,0)))</f>
      </c>
      <c r="EX211" s="3">
        <f>IF(AW211="",0,INDEX(Tablas!$B$4:$B$8,MATCH(AW211,Tablas!$A$4:$A$8,0)))</f>
      </c>
      <c r="EY211" s="3">
        <f>IF(AX211="",0,INDEX(Tablas!$B$4:$B$8,MATCH(AX211,Tablas!$A$4:$A$8,0)))</f>
      </c>
      <c r="EZ211" s="3">
        <f>IF(AY211="",0,INDEX(Tablas!$B$4:$B$8,MATCH(AY211,Tablas!$A$4:$A$8,0)))</f>
      </c>
      <c r="FA211" s="3">
        <f>IF(AZ211="",0,INDEX(Tablas!$B$4:$B$8,MATCH(AZ211,Tablas!$A$4:$A$8,0)))</f>
      </c>
      <c r="FB211" s="3">
        <f>IF(BA211="",0,INDEX(Tablas!$B$4:$B$8,MATCH(BA211,Tablas!$A$4:$A$8,0)))</f>
      </c>
      <c r="FC211" s="3">
        <f>IF(BB211="",0,INDEX(Tablas!$B$4:$B$8,MATCH(BB211,Tablas!$A$4:$A$8,0)))</f>
      </c>
      <c r="FD211" s="3">
        <f>IF(BC211="",0,INDEX(Tablas!$B$4:$B$8,MATCH(BC211,Tablas!$A$4:$A$8,0)))</f>
      </c>
      <c r="FE211" s="3">
        <f>IF(BD211="",0,INDEX(Tablas!$B$4:$B$8,MATCH(BD211,Tablas!$A$4:$A$8,0)))</f>
      </c>
      <c r="FF211" s="3">
        <f>IF(BE211="",0,INDEX(Tablas!$C$4:$C$8,MATCH(BE211,Tablas!$A$4:$A$8,0)))</f>
      </c>
      <c r="FG211" s="3">
        <f>IF(BF211="",0,INDEX(Tablas!$B$4:$B$8,MATCH(BF211,Tablas!$A$4:$A$8,0)))</f>
      </c>
      <c r="FH211" s="3">
        <f>IF(BG211="",0,INDEX(Tablas!$B$4:$B$8,MATCH(BG211,Tablas!$A$4:$A$8,0)))</f>
      </c>
      <c r="FI211" s="3">
        <f>IF(BH211="",0,INDEX(Tablas!$B$4:$B$8,MATCH(BH211,Tablas!$A$4:$A$8,0)))</f>
      </c>
      <c r="FJ211" s="3">
        <f>IF(BI211="",0,INDEX(Tablas!$C$4:$C$8,MATCH(BI211,Tablas!$A$4:$A$8,0)))</f>
      </c>
      <c r="FK211" s="3">
        <f>IF(BJ211="",0,INDEX(Tablas!$C$4:$C$8,MATCH(BJ211,Tablas!$A$4:$A$8,0)))</f>
      </c>
      <c r="FL211" s="3">
        <f>IF(BK211="",0,INDEX(Tablas!$C$4:$C$8,MATCH(BK211,Tablas!$A$4:$A$8,0)))</f>
      </c>
      <c r="FM211" s="3">
        <f>IF(BL211="",0,INDEX(Tablas!$C$4:$C$8,MATCH(BL211,Tablas!$A$4:$A$8,0)))</f>
      </c>
      <c r="FN211" s="3">
        <f>IF(BM211="",0,INDEX(Tablas!$C$4:$C$8,MATCH(BM211,Tablas!$A$4:$A$8,0)))</f>
      </c>
      <c r="FO211" s="3">
        <f>IF(BN211="",0,INDEX(Tablas!$C$4:$C$8,MATCH(BN211,Tablas!$A$4:$A$8,0)))</f>
      </c>
      <c r="FP211" s="3">
        <f>IF(BO211="",0,INDEX(Tablas!$C$4:$C$8,MATCH(BO211,Tablas!$A$4:$A$8,0)))</f>
      </c>
      <c r="FQ211" s="3">
        <f>IF(OR($B211&lt;&gt;"Sí",BP211=""),0,INDEX(Tablas!$C$4:$C$8,MATCH(BP211,Tablas!$A$4:$A$8,0)))</f>
      </c>
      <c r="FR211" s="3">
        <f>IF(OR($B211&lt;&gt;"Sí",BQ211=""),0,INDEX(Tablas!$C$4:$C$8,MATCH(BQ211,Tablas!$A$4:$A$8,0)))</f>
      </c>
      <c r="FS211" s="3">
        <f>IF(OR($B211&lt;&gt;"Sí",BR211=""),0,INDEX(Tablas!$C$4:$C$8,MATCH(BR211,Tablas!$A$4:$A$8,0)))</f>
      </c>
      <c r="FT211" s="3">
        <f>IF(OR($B211&lt;&gt;"Sí",BS211=""),0,INDEX(Tablas!$C$4:$C$8,MATCH(BS211,Tablas!$A$4:$A$8,0)))</f>
      </c>
      <c r="FU211" s="3">
        <f>IF(OR($C211&lt;&gt;"Sí",BT211=""),0,INDEX(Tablas!$C$4:$C$8,MATCH(BT211,Tablas!$A$4:$A$8,0)))</f>
      </c>
      <c r="FV211" s="3">
        <f>IF(OR($C211&lt;&gt;"Sí",BU211=""),0,INDEX(Tablas!$C$4:$C$8,MATCH(BU211,Tablas!$A$4:$A$8,0)))</f>
      </c>
      <c r="FW211" s="3">
        <f>IF(OR($C211&lt;&gt;"Sí",BV211=""),0,INDEX(Tablas!$C$4:$C$8,MATCH(BV211,Tablas!$A$4:$A$8,0)))</f>
      </c>
      <c r="FX211" s="3">
        <f>IF(OR($C211&lt;&gt;"Sí",BW211=""),0,INDEX(Tablas!$C$4:$C$8,MATCH(BW211,Tablas!$A$4:$A$8,0)))</f>
      </c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6">
        <f>IF(COUNTA($A212:$BW212)=0,"",SUM(DE212:FX212))</f>
      </c>
      <c r="BY212" s="6">
        <f>IF(BX212="","",IF(BX212&lt;Tablas!$C$11,"Nulo",IF(BX212&lt;Tablas!$D$11,"Bajo",IF(BX212&lt;Tablas!$E$11,"Medio",IF(BX212&lt;Tablas!$F$11,"Alto","Muy alto")))))</f>
      </c>
      <c r="BZ212" s="3">
        <f>IF($BX212="","",SUM(DE212,DG212,DF212,DH212,DI212))</f>
      </c>
      <c r="CA212" s="3">
        <f>IF(BZ212="","",IF(BZ212&lt;Tablas!$C$12,"Nulo",IF(BZ212&lt;Tablas!$D$12,"Bajo",IF(BZ212&lt;Tablas!$E$12,"Medio",IF(BZ212&lt;Tablas!$F$12,"Alto","Muy alto")))))</f>
      </c>
      <c r="CB212" s="3">
        <f>IF($BX212="","",SUM(DJ212,DP212,DK212,DL212,DM212,DN212,DO212,FQ212,FR212,FS212,FT212,DQ212,DR212,DS212,DT212,EC212,ED212,EE212,EF212,EA212,EB212,EG212,EH212,EM212,EN212))</f>
      </c>
      <c r="CC212" s="3">
        <f>IF(CB212="","",IF(CB212&lt;Tablas!$C$13,"Nulo",IF(CB212&lt;Tablas!$D$13,"Bajo",IF(CB212&lt;Tablas!$E$13,"Medio",IF(CB212&lt;Tablas!$F$13,"Alto","Muy alto")))))</f>
      </c>
      <c r="CD212" s="3">
        <f>IF($BX212="","",SUM(DU212,DV212,DW212,DX212,DY212,DZ212))</f>
      </c>
      <c r="CE212" s="3">
        <f>IF(CD212="","",IF(CD212&lt;Tablas!$C$14,"Nulo",IF(CD212&lt;Tablas!$D$14,"Bajo",IF(CD212&lt;Tablas!$E$14,"Medio",IF(CD212&lt;Tablas!$F$14,"Alto","Muy alto")))))</f>
      </c>
      <c r="CF212" s="3">
        <f>IF($BX212="","",SUM(EI212,EJ212,EK212,EL212,EO212,EP212,EQ212,ER212,ES212,ET212,EU212,EV212,EW212,EX212,FU212,FV212,FW212,FX212,FI212,FJ212,FK212,FL212,FM212,FN212,FO212,FP212))</f>
      </c>
      <c r="CG212" s="3">
        <f>IF(CF212="","",IF(CF212&lt;Tablas!$C$15,"Nulo",IF(CF212&lt;Tablas!$D$15,"Bajo",IF(CF212&lt;Tablas!$E$15,"Medio",IF(CF212&lt;Tablas!$F$15,"Alto","Muy alto")))))</f>
      </c>
      <c r="CH212" s="3">
        <f>IF($BX212="","",SUM(EY212,EZ212,FA212,FB212,FC212,FD212,FG212,FH212,FE212,FF212))</f>
      </c>
      <c r="CI212" s="3">
        <f>IF(CH212="","",IF(CH212&lt;Tablas!$C$16,"Nulo",IF(CH212&lt;Tablas!$D$16,"Bajo",IF(CH212&lt;Tablas!$E$16,"Medio",IF(CH212&lt;Tablas!$F$16,"Alto","Muy alto")))))</f>
      </c>
      <c r="CJ212" s="3">
        <f>IF($BX212="","",SUM(DE212,DG212,DF212,DH212,DI212))</f>
      </c>
      <c r="CK212" s="3">
        <f>IF(CJ212="","",IF(CJ212&lt;Tablas!$C$17,"Nulo",IF(CJ212&lt;Tablas!$D$17,"Bajo",IF(CJ212&lt;Tablas!$E$17,"Medio",IF(CJ212&lt;Tablas!$F$17,"Alto","Muy alto")))))</f>
      </c>
      <c r="CL212" s="3">
        <f>IF($BX212="","",SUM(DJ212,DP212,DK212,DL212,DM212,DN212,DO212,FQ212,FR212,FS212,FT212,DQ212,DR212,DS212,DT212))</f>
      </c>
      <c r="CM212" s="3">
        <f>IF(CL212="","",IF(CL212&lt;Tablas!$C$18,"Nulo",IF(CL212&lt;Tablas!$D$18,"Bajo",IF(CL212&lt;Tablas!$E$18,"Medio",IF(CL212&lt;Tablas!$F$18,"Alto","Muy alto")))))</f>
      </c>
      <c r="CN212" s="3">
        <f>IF($BX212="","",SUM(EC212,ED212,EE212,EF212,EA212,EB212,EG212,EH212,EM212,EN212))</f>
      </c>
      <c r="CO212" s="3">
        <f>IF(CN212="","",IF(CN212&lt;Tablas!$C$19,"Nulo",IF(CN212&lt;Tablas!$D$19,"Bajo",IF(CN212&lt;Tablas!$E$19,"Medio",IF(CN212&lt;Tablas!$F$19,"Alto","Muy alto")))))</f>
      </c>
      <c r="CP212" s="3">
        <f>IF($BX212="","",SUM(DU212,DV212))</f>
      </c>
      <c r="CQ212" s="3">
        <f>IF(CP212="","",IF(CP212&lt;Tablas!$C$20,"Nulo",IF(CP212&lt;Tablas!$D$20,"Bajo",IF(CP212&lt;Tablas!$E$20,"Medio",IF(CP212&lt;Tablas!$F$20,"Alto","Muy alto")))))</f>
      </c>
      <c r="CR212" s="3">
        <f>IF($BX212="","",SUM(DW212,DX212,DY212,DZ212))</f>
      </c>
      <c r="CS212" s="3">
        <f>IF(CR212="","",IF(CR212&lt;Tablas!$C$21,"Nulo",IF(CR212&lt;Tablas!$D$21,"Bajo",IF(CR212&lt;Tablas!$E$21,"Medio",IF(CR212&lt;Tablas!$F$21,"Alto","Muy alto")))))</f>
      </c>
      <c r="CT212" s="3">
        <f>IF($BX212="","",SUM(EI212,EJ212,EK212,EL212,EO212,EP212,EQ212,ER212,ES212))</f>
      </c>
      <c r="CU212" s="3">
        <f>IF(CT212="","",IF(CT212&lt;Tablas!$C$22,"Nulo",IF(CT212&lt;Tablas!$D$22,"Bajo",IF(CT212&lt;Tablas!$E$22,"Medio",IF(CT212&lt;Tablas!$F$22,"Alto","Muy alto")))))</f>
      </c>
      <c r="CV212" s="3">
        <f>IF($BX212="","",SUM(ET212,EU212,EV212,EW212,EX212,FU212,FV212,FW212,FX212))</f>
      </c>
      <c r="CW212" s="3">
        <f>IF(CV212="","",IF(CV212&lt;Tablas!$C$23,"Nulo",IF(CV212&lt;Tablas!$D$23,"Bajo",IF(CV212&lt;Tablas!$E$23,"Medio",IF(CV212&lt;Tablas!$F$23,"Alto","Muy alto")))))</f>
      </c>
      <c r="CX212" s="3">
        <f>IF($BX212="","",SUM(FI212,FJ212,FK212,FL212,FM212,FN212,FO212,FP212))</f>
      </c>
      <c r="CY212" s="3">
        <f>IF(CX212="","",IF(CX212&lt;Tablas!$C$24,"Nulo",IF(CX212&lt;Tablas!$D$24,"Bajo",IF(CX212&lt;Tablas!$E$24,"Medio",IF(CX212&lt;Tablas!$F$24,"Alto","Muy alto")))))</f>
      </c>
      <c r="CZ212" s="3">
        <f>IF($BX212="","",SUM(EY212,EZ212,FA212,FB212,FC212,FD212))</f>
      </c>
      <c r="DA212" s="3">
        <f>IF(CZ212="","",IF(CZ212&lt;Tablas!$C$25,"Nulo",IF(CZ212&lt;Tablas!$D$25,"Bajo",IF(CZ212&lt;Tablas!$E$25,"Medio",IF(CZ212&lt;Tablas!$F$25,"Alto","Muy alto")))))</f>
      </c>
      <c r="DB212" s="3">
        <f>IF($BX212="","",SUM(FG212,FH212,FE212,FF212))</f>
      </c>
      <c r="DC212" s="3">
        <f>IF(DB212="","",IF(DB212&lt;Tablas!$C$26,"Nulo",IF(DB212&lt;Tablas!$D$26,"Bajo",IF(DB212&lt;Tablas!$E$26,"Medio",IF(DB212&lt;Tablas!$F$26,"Alto","Muy alto")))))</f>
      </c>
      <c r="DD212" s="3">
        <f>IF($BX212="","",COUNTBLANK(D212:BO212)+IF($B212="Sí",COUNTBLANK(BP212:BS212),0)+IF($C212="Sí",COUNTBLANK(BT212:BW212),0)+IF($B212="",1,0)+IF($C212="",1,0))</f>
      </c>
      <c r="DE212" s="3">
        <f>IF(D212="",0,INDEX(Tablas!$B$4:$B$8,MATCH(D212,Tablas!$A$4:$A$8,0)))</f>
      </c>
      <c r="DF212" s="3">
        <f>IF(E212="",0,INDEX(Tablas!$C$4:$C$8,MATCH(E212,Tablas!$A$4:$A$8,0)))</f>
      </c>
      <c r="DG212" s="3">
        <f>IF(F212="",0,INDEX(Tablas!$C$4:$C$8,MATCH(F212,Tablas!$A$4:$A$8,0)))</f>
      </c>
      <c r="DH212" s="3">
        <f>IF(G212="",0,INDEX(Tablas!$B$4:$B$8,MATCH(G212,Tablas!$A$4:$A$8,0)))</f>
      </c>
      <c r="DI212" s="3">
        <f>IF(H212="",0,INDEX(Tablas!$C$4:$C$8,MATCH(H212,Tablas!$A$4:$A$8,0)))</f>
      </c>
      <c r="DJ212" s="3">
        <f>IF(I212="",0,INDEX(Tablas!$C$4:$C$8,MATCH(I212,Tablas!$A$4:$A$8,0)))</f>
      </c>
      <c r="DK212" s="3">
        <f>IF(J212="",0,INDEX(Tablas!$C$4:$C$8,MATCH(J212,Tablas!$A$4:$A$8,0)))</f>
      </c>
      <c r="DL212" s="3">
        <f>IF(K212="",0,INDEX(Tablas!$C$4:$C$8,MATCH(K212,Tablas!$A$4:$A$8,0)))</f>
      </c>
      <c r="DM212" s="3">
        <f>IF(L212="",0,INDEX(Tablas!$C$4:$C$8,MATCH(L212,Tablas!$A$4:$A$8,0)))</f>
      </c>
      <c r="DN212" s="3">
        <f>IF(M212="",0,INDEX(Tablas!$C$4:$C$8,MATCH(M212,Tablas!$A$4:$A$8,0)))</f>
      </c>
      <c r="DO212" s="3">
        <f>IF(N212="",0,INDEX(Tablas!$C$4:$C$8,MATCH(N212,Tablas!$A$4:$A$8,0)))</f>
      </c>
      <c r="DP212" s="3">
        <f>IF(O212="",0,INDEX(Tablas!$C$4:$C$8,MATCH(O212,Tablas!$A$4:$A$8,0)))</f>
      </c>
      <c r="DQ212" s="3">
        <f>IF(P212="",0,INDEX(Tablas!$C$4:$C$8,MATCH(P212,Tablas!$A$4:$A$8,0)))</f>
      </c>
      <c r="DR212" s="3">
        <f>IF(Q212="",0,INDEX(Tablas!$C$4:$C$8,MATCH(Q212,Tablas!$A$4:$A$8,0)))</f>
      </c>
      <c r="DS212" s="3">
        <f>IF(R212="",0,INDEX(Tablas!$C$4:$C$8,MATCH(R212,Tablas!$A$4:$A$8,0)))</f>
      </c>
      <c r="DT212" s="3">
        <f>IF(S212="",0,INDEX(Tablas!$C$4:$C$8,MATCH(S212,Tablas!$A$4:$A$8,0)))</f>
      </c>
      <c r="DU212" s="3">
        <f>IF(T212="",0,INDEX(Tablas!$C$4:$C$8,MATCH(T212,Tablas!$A$4:$A$8,0)))</f>
      </c>
      <c r="DV212" s="3">
        <f>IF(U212="",0,INDEX(Tablas!$C$4:$C$8,MATCH(U212,Tablas!$A$4:$A$8,0)))</f>
      </c>
      <c r="DW212" s="3">
        <f>IF(V212="",0,INDEX(Tablas!$C$4:$C$8,MATCH(V212,Tablas!$A$4:$A$8,0)))</f>
      </c>
      <c r="DX212" s="3">
        <f>IF(W212="",0,INDEX(Tablas!$C$4:$C$8,MATCH(W212,Tablas!$A$4:$A$8,0)))</f>
      </c>
      <c r="DY212" s="3">
        <f>IF(X212="",0,INDEX(Tablas!$C$4:$C$8,MATCH(X212,Tablas!$A$4:$A$8,0)))</f>
      </c>
      <c r="DZ212" s="3">
        <f>IF(Y212="",0,INDEX(Tablas!$C$4:$C$8,MATCH(Y212,Tablas!$A$4:$A$8,0)))</f>
      </c>
      <c r="EA212" s="3">
        <f>IF(Z212="",0,INDEX(Tablas!$B$4:$B$8,MATCH(Z212,Tablas!$A$4:$A$8,0)))</f>
      </c>
      <c r="EB212" s="3">
        <f>IF(AA212="",0,INDEX(Tablas!$B$4:$B$8,MATCH(AA212,Tablas!$A$4:$A$8,0)))</f>
      </c>
      <c r="EC212" s="3">
        <f>IF(AB212="",0,INDEX(Tablas!$B$4:$B$8,MATCH(AB212,Tablas!$A$4:$A$8,0)))</f>
      </c>
      <c r="ED212" s="3">
        <f>IF(AC212="",0,INDEX(Tablas!$B$4:$B$8,MATCH(AC212,Tablas!$A$4:$A$8,0)))</f>
      </c>
      <c r="EE212" s="3">
        <f>IF(AD212="",0,INDEX(Tablas!$B$4:$B$8,MATCH(AD212,Tablas!$A$4:$A$8,0)))</f>
      </c>
      <c r="EF212" s="3">
        <f>IF(AE212="",0,INDEX(Tablas!$B$4:$B$8,MATCH(AE212,Tablas!$A$4:$A$8,0)))</f>
      </c>
      <c r="EG212" s="3">
        <f>IF(AF212="",0,INDEX(Tablas!$C$4:$C$8,MATCH(AF212,Tablas!$A$4:$A$8,0)))</f>
      </c>
      <c r="EH212" s="3">
        <f>IF(AG212="",0,INDEX(Tablas!$B$4:$B$8,MATCH(AG212,Tablas!$A$4:$A$8,0)))</f>
      </c>
      <c r="EI212" s="3">
        <f>IF(AH212="",0,INDEX(Tablas!$B$4:$B$8,MATCH(AH212,Tablas!$A$4:$A$8,0)))</f>
      </c>
      <c r="EJ212" s="3">
        <f>IF(AI212="",0,INDEX(Tablas!$B$4:$B$8,MATCH(AI212,Tablas!$A$4:$A$8,0)))</f>
      </c>
      <c r="EK212" s="3">
        <f>IF(AJ212="",0,INDEX(Tablas!$B$4:$B$8,MATCH(AJ212,Tablas!$A$4:$A$8,0)))</f>
      </c>
      <c r="EL212" s="3">
        <f>IF(AK212="",0,INDEX(Tablas!$B$4:$B$8,MATCH(AK212,Tablas!$A$4:$A$8,0)))</f>
      </c>
      <c r="EM212" s="3">
        <f>IF(AL212="",0,INDEX(Tablas!$B$4:$B$8,MATCH(AL212,Tablas!$A$4:$A$8,0)))</f>
      </c>
      <c r="EN212" s="3">
        <f>IF(AM212="",0,INDEX(Tablas!$B$4:$B$8,MATCH(AM212,Tablas!$A$4:$A$8,0)))</f>
      </c>
      <c r="EO212" s="3">
        <f>IF(AN212="",0,INDEX(Tablas!$B$4:$B$8,MATCH(AN212,Tablas!$A$4:$A$8,0)))</f>
      </c>
      <c r="EP212" s="3">
        <f>IF(AO212="",0,INDEX(Tablas!$B$4:$B$8,MATCH(AO212,Tablas!$A$4:$A$8,0)))</f>
      </c>
      <c r="EQ212" s="3">
        <f>IF(AP212="",0,INDEX(Tablas!$B$4:$B$8,MATCH(AP212,Tablas!$A$4:$A$8,0)))</f>
      </c>
      <c r="ER212" s="3">
        <f>IF(AQ212="",0,INDEX(Tablas!$B$4:$B$8,MATCH(AQ212,Tablas!$A$4:$A$8,0)))</f>
      </c>
      <c r="ES212" s="3">
        <f>IF(AR212="",0,INDEX(Tablas!$B$4:$B$8,MATCH(AR212,Tablas!$A$4:$A$8,0)))</f>
      </c>
      <c r="ET212" s="3">
        <f>IF(AS212="",0,INDEX(Tablas!$B$4:$B$8,MATCH(AS212,Tablas!$A$4:$A$8,0)))</f>
      </c>
      <c r="EU212" s="3">
        <f>IF(AT212="",0,INDEX(Tablas!$B$4:$B$8,MATCH(AT212,Tablas!$A$4:$A$8,0)))</f>
      </c>
      <c r="EV212" s="3">
        <f>IF(AU212="",0,INDEX(Tablas!$B$4:$B$8,MATCH(AU212,Tablas!$A$4:$A$8,0)))</f>
      </c>
      <c r="EW212" s="3">
        <f>IF(AV212="",0,INDEX(Tablas!$B$4:$B$8,MATCH(AV212,Tablas!$A$4:$A$8,0)))</f>
      </c>
      <c r="EX212" s="3">
        <f>IF(AW212="",0,INDEX(Tablas!$B$4:$B$8,MATCH(AW212,Tablas!$A$4:$A$8,0)))</f>
      </c>
      <c r="EY212" s="3">
        <f>IF(AX212="",0,INDEX(Tablas!$B$4:$B$8,MATCH(AX212,Tablas!$A$4:$A$8,0)))</f>
      </c>
      <c r="EZ212" s="3">
        <f>IF(AY212="",0,INDEX(Tablas!$B$4:$B$8,MATCH(AY212,Tablas!$A$4:$A$8,0)))</f>
      </c>
      <c r="FA212" s="3">
        <f>IF(AZ212="",0,INDEX(Tablas!$B$4:$B$8,MATCH(AZ212,Tablas!$A$4:$A$8,0)))</f>
      </c>
      <c r="FB212" s="3">
        <f>IF(BA212="",0,INDEX(Tablas!$B$4:$B$8,MATCH(BA212,Tablas!$A$4:$A$8,0)))</f>
      </c>
      <c r="FC212" s="3">
        <f>IF(BB212="",0,INDEX(Tablas!$B$4:$B$8,MATCH(BB212,Tablas!$A$4:$A$8,0)))</f>
      </c>
      <c r="FD212" s="3">
        <f>IF(BC212="",0,INDEX(Tablas!$B$4:$B$8,MATCH(BC212,Tablas!$A$4:$A$8,0)))</f>
      </c>
      <c r="FE212" s="3">
        <f>IF(BD212="",0,INDEX(Tablas!$B$4:$B$8,MATCH(BD212,Tablas!$A$4:$A$8,0)))</f>
      </c>
      <c r="FF212" s="3">
        <f>IF(BE212="",0,INDEX(Tablas!$C$4:$C$8,MATCH(BE212,Tablas!$A$4:$A$8,0)))</f>
      </c>
      <c r="FG212" s="3">
        <f>IF(BF212="",0,INDEX(Tablas!$B$4:$B$8,MATCH(BF212,Tablas!$A$4:$A$8,0)))</f>
      </c>
      <c r="FH212" s="3">
        <f>IF(BG212="",0,INDEX(Tablas!$B$4:$B$8,MATCH(BG212,Tablas!$A$4:$A$8,0)))</f>
      </c>
      <c r="FI212" s="3">
        <f>IF(BH212="",0,INDEX(Tablas!$B$4:$B$8,MATCH(BH212,Tablas!$A$4:$A$8,0)))</f>
      </c>
      <c r="FJ212" s="3">
        <f>IF(BI212="",0,INDEX(Tablas!$C$4:$C$8,MATCH(BI212,Tablas!$A$4:$A$8,0)))</f>
      </c>
      <c r="FK212" s="3">
        <f>IF(BJ212="",0,INDEX(Tablas!$C$4:$C$8,MATCH(BJ212,Tablas!$A$4:$A$8,0)))</f>
      </c>
      <c r="FL212" s="3">
        <f>IF(BK212="",0,INDEX(Tablas!$C$4:$C$8,MATCH(BK212,Tablas!$A$4:$A$8,0)))</f>
      </c>
      <c r="FM212" s="3">
        <f>IF(BL212="",0,INDEX(Tablas!$C$4:$C$8,MATCH(BL212,Tablas!$A$4:$A$8,0)))</f>
      </c>
      <c r="FN212" s="3">
        <f>IF(BM212="",0,INDEX(Tablas!$C$4:$C$8,MATCH(BM212,Tablas!$A$4:$A$8,0)))</f>
      </c>
      <c r="FO212" s="3">
        <f>IF(BN212="",0,INDEX(Tablas!$C$4:$C$8,MATCH(BN212,Tablas!$A$4:$A$8,0)))</f>
      </c>
      <c r="FP212" s="3">
        <f>IF(BO212="",0,INDEX(Tablas!$C$4:$C$8,MATCH(BO212,Tablas!$A$4:$A$8,0)))</f>
      </c>
      <c r="FQ212" s="3">
        <f>IF(OR($B212&lt;&gt;"Sí",BP212=""),0,INDEX(Tablas!$C$4:$C$8,MATCH(BP212,Tablas!$A$4:$A$8,0)))</f>
      </c>
      <c r="FR212" s="3">
        <f>IF(OR($B212&lt;&gt;"Sí",BQ212=""),0,INDEX(Tablas!$C$4:$C$8,MATCH(BQ212,Tablas!$A$4:$A$8,0)))</f>
      </c>
      <c r="FS212" s="3">
        <f>IF(OR($B212&lt;&gt;"Sí",BR212=""),0,INDEX(Tablas!$C$4:$C$8,MATCH(BR212,Tablas!$A$4:$A$8,0)))</f>
      </c>
      <c r="FT212" s="3">
        <f>IF(OR($B212&lt;&gt;"Sí",BS212=""),0,INDEX(Tablas!$C$4:$C$8,MATCH(BS212,Tablas!$A$4:$A$8,0)))</f>
      </c>
      <c r="FU212" s="3">
        <f>IF(OR($C212&lt;&gt;"Sí",BT212=""),0,INDEX(Tablas!$C$4:$C$8,MATCH(BT212,Tablas!$A$4:$A$8,0)))</f>
      </c>
      <c r="FV212" s="3">
        <f>IF(OR($C212&lt;&gt;"Sí",BU212=""),0,INDEX(Tablas!$C$4:$C$8,MATCH(BU212,Tablas!$A$4:$A$8,0)))</f>
      </c>
      <c r="FW212" s="3">
        <f>IF(OR($C212&lt;&gt;"Sí",BV212=""),0,INDEX(Tablas!$C$4:$C$8,MATCH(BV212,Tablas!$A$4:$A$8,0)))</f>
      </c>
      <c r="FX212" s="3">
        <f>IF(OR($C212&lt;&gt;"Sí",BW212=""),0,INDEX(Tablas!$C$4:$C$8,MATCH(BW212,Tablas!$A$4:$A$8,0)))</f>
      </c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6">
        <f>IF(COUNTA($A213:$BW213)=0,"",SUM(DE213:FX213))</f>
      </c>
      <c r="BY213" s="6">
        <f>IF(BX213="","",IF(BX213&lt;Tablas!$C$11,"Nulo",IF(BX213&lt;Tablas!$D$11,"Bajo",IF(BX213&lt;Tablas!$E$11,"Medio",IF(BX213&lt;Tablas!$F$11,"Alto","Muy alto")))))</f>
      </c>
      <c r="BZ213" s="3">
        <f>IF($BX213="","",SUM(DE213,DG213,DF213,DH213,DI213))</f>
      </c>
      <c r="CA213" s="3">
        <f>IF(BZ213="","",IF(BZ213&lt;Tablas!$C$12,"Nulo",IF(BZ213&lt;Tablas!$D$12,"Bajo",IF(BZ213&lt;Tablas!$E$12,"Medio",IF(BZ213&lt;Tablas!$F$12,"Alto","Muy alto")))))</f>
      </c>
      <c r="CB213" s="3">
        <f>IF($BX213="","",SUM(DJ213,DP213,DK213,DL213,DM213,DN213,DO213,FQ213,FR213,FS213,FT213,DQ213,DR213,DS213,DT213,EC213,ED213,EE213,EF213,EA213,EB213,EG213,EH213,EM213,EN213))</f>
      </c>
      <c r="CC213" s="3">
        <f>IF(CB213="","",IF(CB213&lt;Tablas!$C$13,"Nulo",IF(CB213&lt;Tablas!$D$13,"Bajo",IF(CB213&lt;Tablas!$E$13,"Medio",IF(CB213&lt;Tablas!$F$13,"Alto","Muy alto")))))</f>
      </c>
      <c r="CD213" s="3">
        <f>IF($BX213="","",SUM(DU213,DV213,DW213,DX213,DY213,DZ213))</f>
      </c>
      <c r="CE213" s="3">
        <f>IF(CD213="","",IF(CD213&lt;Tablas!$C$14,"Nulo",IF(CD213&lt;Tablas!$D$14,"Bajo",IF(CD213&lt;Tablas!$E$14,"Medio",IF(CD213&lt;Tablas!$F$14,"Alto","Muy alto")))))</f>
      </c>
      <c r="CF213" s="3">
        <f>IF($BX213="","",SUM(EI213,EJ213,EK213,EL213,EO213,EP213,EQ213,ER213,ES213,ET213,EU213,EV213,EW213,EX213,FU213,FV213,FW213,FX213,FI213,FJ213,FK213,FL213,FM213,FN213,FO213,FP213))</f>
      </c>
      <c r="CG213" s="3">
        <f>IF(CF213="","",IF(CF213&lt;Tablas!$C$15,"Nulo",IF(CF213&lt;Tablas!$D$15,"Bajo",IF(CF213&lt;Tablas!$E$15,"Medio",IF(CF213&lt;Tablas!$F$15,"Alto","Muy alto")))))</f>
      </c>
      <c r="CH213" s="3">
        <f>IF($BX213="","",SUM(EY213,EZ213,FA213,FB213,FC213,FD213,FG213,FH213,FE213,FF213))</f>
      </c>
      <c r="CI213" s="3">
        <f>IF(CH213="","",IF(CH213&lt;Tablas!$C$16,"Nulo",IF(CH213&lt;Tablas!$D$16,"Bajo",IF(CH213&lt;Tablas!$E$16,"Medio",IF(CH213&lt;Tablas!$F$16,"Alto","Muy alto")))))</f>
      </c>
      <c r="CJ213" s="3">
        <f>IF($BX213="","",SUM(DE213,DG213,DF213,DH213,DI213))</f>
      </c>
      <c r="CK213" s="3">
        <f>IF(CJ213="","",IF(CJ213&lt;Tablas!$C$17,"Nulo",IF(CJ213&lt;Tablas!$D$17,"Bajo",IF(CJ213&lt;Tablas!$E$17,"Medio",IF(CJ213&lt;Tablas!$F$17,"Alto","Muy alto")))))</f>
      </c>
      <c r="CL213" s="3">
        <f>IF($BX213="","",SUM(DJ213,DP213,DK213,DL213,DM213,DN213,DO213,FQ213,FR213,FS213,FT213,DQ213,DR213,DS213,DT213))</f>
      </c>
      <c r="CM213" s="3">
        <f>IF(CL213="","",IF(CL213&lt;Tablas!$C$18,"Nulo",IF(CL213&lt;Tablas!$D$18,"Bajo",IF(CL213&lt;Tablas!$E$18,"Medio",IF(CL213&lt;Tablas!$F$18,"Alto","Muy alto")))))</f>
      </c>
      <c r="CN213" s="3">
        <f>IF($BX213="","",SUM(EC213,ED213,EE213,EF213,EA213,EB213,EG213,EH213,EM213,EN213))</f>
      </c>
      <c r="CO213" s="3">
        <f>IF(CN213="","",IF(CN213&lt;Tablas!$C$19,"Nulo",IF(CN213&lt;Tablas!$D$19,"Bajo",IF(CN213&lt;Tablas!$E$19,"Medio",IF(CN213&lt;Tablas!$F$19,"Alto","Muy alto")))))</f>
      </c>
      <c r="CP213" s="3">
        <f>IF($BX213="","",SUM(DU213,DV213))</f>
      </c>
      <c r="CQ213" s="3">
        <f>IF(CP213="","",IF(CP213&lt;Tablas!$C$20,"Nulo",IF(CP213&lt;Tablas!$D$20,"Bajo",IF(CP213&lt;Tablas!$E$20,"Medio",IF(CP213&lt;Tablas!$F$20,"Alto","Muy alto")))))</f>
      </c>
      <c r="CR213" s="3">
        <f>IF($BX213="","",SUM(DW213,DX213,DY213,DZ213))</f>
      </c>
      <c r="CS213" s="3">
        <f>IF(CR213="","",IF(CR213&lt;Tablas!$C$21,"Nulo",IF(CR213&lt;Tablas!$D$21,"Bajo",IF(CR213&lt;Tablas!$E$21,"Medio",IF(CR213&lt;Tablas!$F$21,"Alto","Muy alto")))))</f>
      </c>
      <c r="CT213" s="3">
        <f>IF($BX213="","",SUM(EI213,EJ213,EK213,EL213,EO213,EP213,EQ213,ER213,ES213))</f>
      </c>
      <c r="CU213" s="3">
        <f>IF(CT213="","",IF(CT213&lt;Tablas!$C$22,"Nulo",IF(CT213&lt;Tablas!$D$22,"Bajo",IF(CT213&lt;Tablas!$E$22,"Medio",IF(CT213&lt;Tablas!$F$22,"Alto","Muy alto")))))</f>
      </c>
      <c r="CV213" s="3">
        <f>IF($BX213="","",SUM(ET213,EU213,EV213,EW213,EX213,FU213,FV213,FW213,FX213))</f>
      </c>
      <c r="CW213" s="3">
        <f>IF(CV213="","",IF(CV213&lt;Tablas!$C$23,"Nulo",IF(CV213&lt;Tablas!$D$23,"Bajo",IF(CV213&lt;Tablas!$E$23,"Medio",IF(CV213&lt;Tablas!$F$23,"Alto","Muy alto")))))</f>
      </c>
      <c r="CX213" s="3">
        <f>IF($BX213="","",SUM(FI213,FJ213,FK213,FL213,FM213,FN213,FO213,FP213))</f>
      </c>
      <c r="CY213" s="3">
        <f>IF(CX213="","",IF(CX213&lt;Tablas!$C$24,"Nulo",IF(CX213&lt;Tablas!$D$24,"Bajo",IF(CX213&lt;Tablas!$E$24,"Medio",IF(CX213&lt;Tablas!$F$24,"Alto","Muy alto")))))</f>
      </c>
      <c r="CZ213" s="3">
        <f>IF($BX213="","",SUM(EY213,EZ213,FA213,FB213,FC213,FD213))</f>
      </c>
      <c r="DA213" s="3">
        <f>IF(CZ213="","",IF(CZ213&lt;Tablas!$C$25,"Nulo",IF(CZ213&lt;Tablas!$D$25,"Bajo",IF(CZ213&lt;Tablas!$E$25,"Medio",IF(CZ213&lt;Tablas!$F$25,"Alto","Muy alto")))))</f>
      </c>
      <c r="DB213" s="3">
        <f>IF($BX213="","",SUM(FG213,FH213,FE213,FF213))</f>
      </c>
      <c r="DC213" s="3">
        <f>IF(DB213="","",IF(DB213&lt;Tablas!$C$26,"Nulo",IF(DB213&lt;Tablas!$D$26,"Bajo",IF(DB213&lt;Tablas!$E$26,"Medio",IF(DB213&lt;Tablas!$F$26,"Alto","Muy alto")))))</f>
      </c>
      <c r="DD213" s="3">
        <f>IF($BX213="","",COUNTBLANK(D213:BO213)+IF($B213="Sí",COUNTBLANK(BP213:BS213),0)+IF($C213="Sí",COUNTBLANK(BT213:BW213),0)+IF($B213="",1,0)+IF($C213="",1,0))</f>
      </c>
      <c r="DE213" s="3">
        <f>IF(D213="",0,INDEX(Tablas!$B$4:$B$8,MATCH(D213,Tablas!$A$4:$A$8,0)))</f>
      </c>
      <c r="DF213" s="3">
        <f>IF(E213="",0,INDEX(Tablas!$C$4:$C$8,MATCH(E213,Tablas!$A$4:$A$8,0)))</f>
      </c>
      <c r="DG213" s="3">
        <f>IF(F213="",0,INDEX(Tablas!$C$4:$C$8,MATCH(F213,Tablas!$A$4:$A$8,0)))</f>
      </c>
      <c r="DH213" s="3">
        <f>IF(G213="",0,INDEX(Tablas!$B$4:$B$8,MATCH(G213,Tablas!$A$4:$A$8,0)))</f>
      </c>
      <c r="DI213" s="3">
        <f>IF(H213="",0,INDEX(Tablas!$C$4:$C$8,MATCH(H213,Tablas!$A$4:$A$8,0)))</f>
      </c>
      <c r="DJ213" s="3">
        <f>IF(I213="",0,INDEX(Tablas!$C$4:$C$8,MATCH(I213,Tablas!$A$4:$A$8,0)))</f>
      </c>
      <c r="DK213" s="3">
        <f>IF(J213="",0,INDEX(Tablas!$C$4:$C$8,MATCH(J213,Tablas!$A$4:$A$8,0)))</f>
      </c>
      <c r="DL213" s="3">
        <f>IF(K213="",0,INDEX(Tablas!$C$4:$C$8,MATCH(K213,Tablas!$A$4:$A$8,0)))</f>
      </c>
      <c r="DM213" s="3">
        <f>IF(L213="",0,INDEX(Tablas!$C$4:$C$8,MATCH(L213,Tablas!$A$4:$A$8,0)))</f>
      </c>
      <c r="DN213" s="3">
        <f>IF(M213="",0,INDEX(Tablas!$C$4:$C$8,MATCH(M213,Tablas!$A$4:$A$8,0)))</f>
      </c>
      <c r="DO213" s="3">
        <f>IF(N213="",0,INDEX(Tablas!$C$4:$C$8,MATCH(N213,Tablas!$A$4:$A$8,0)))</f>
      </c>
      <c r="DP213" s="3">
        <f>IF(O213="",0,INDEX(Tablas!$C$4:$C$8,MATCH(O213,Tablas!$A$4:$A$8,0)))</f>
      </c>
      <c r="DQ213" s="3">
        <f>IF(P213="",0,INDEX(Tablas!$C$4:$C$8,MATCH(P213,Tablas!$A$4:$A$8,0)))</f>
      </c>
      <c r="DR213" s="3">
        <f>IF(Q213="",0,INDEX(Tablas!$C$4:$C$8,MATCH(Q213,Tablas!$A$4:$A$8,0)))</f>
      </c>
      <c r="DS213" s="3">
        <f>IF(R213="",0,INDEX(Tablas!$C$4:$C$8,MATCH(R213,Tablas!$A$4:$A$8,0)))</f>
      </c>
      <c r="DT213" s="3">
        <f>IF(S213="",0,INDEX(Tablas!$C$4:$C$8,MATCH(S213,Tablas!$A$4:$A$8,0)))</f>
      </c>
      <c r="DU213" s="3">
        <f>IF(T213="",0,INDEX(Tablas!$C$4:$C$8,MATCH(T213,Tablas!$A$4:$A$8,0)))</f>
      </c>
      <c r="DV213" s="3">
        <f>IF(U213="",0,INDEX(Tablas!$C$4:$C$8,MATCH(U213,Tablas!$A$4:$A$8,0)))</f>
      </c>
      <c r="DW213" s="3">
        <f>IF(V213="",0,INDEX(Tablas!$C$4:$C$8,MATCH(V213,Tablas!$A$4:$A$8,0)))</f>
      </c>
      <c r="DX213" s="3">
        <f>IF(W213="",0,INDEX(Tablas!$C$4:$C$8,MATCH(W213,Tablas!$A$4:$A$8,0)))</f>
      </c>
      <c r="DY213" s="3">
        <f>IF(X213="",0,INDEX(Tablas!$C$4:$C$8,MATCH(X213,Tablas!$A$4:$A$8,0)))</f>
      </c>
      <c r="DZ213" s="3">
        <f>IF(Y213="",0,INDEX(Tablas!$C$4:$C$8,MATCH(Y213,Tablas!$A$4:$A$8,0)))</f>
      </c>
      <c r="EA213" s="3">
        <f>IF(Z213="",0,INDEX(Tablas!$B$4:$B$8,MATCH(Z213,Tablas!$A$4:$A$8,0)))</f>
      </c>
      <c r="EB213" s="3">
        <f>IF(AA213="",0,INDEX(Tablas!$B$4:$B$8,MATCH(AA213,Tablas!$A$4:$A$8,0)))</f>
      </c>
      <c r="EC213" s="3">
        <f>IF(AB213="",0,INDEX(Tablas!$B$4:$B$8,MATCH(AB213,Tablas!$A$4:$A$8,0)))</f>
      </c>
      <c r="ED213" s="3">
        <f>IF(AC213="",0,INDEX(Tablas!$B$4:$B$8,MATCH(AC213,Tablas!$A$4:$A$8,0)))</f>
      </c>
      <c r="EE213" s="3">
        <f>IF(AD213="",0,INDEX(Tablas!$B$4:$B$8,MATCH(AD213,Tablas!$A$4:$A$8,0)))</f>
      </c>
      <c r="EF213" s="3">
        <f>IF(AE213="",0,INDEX(Tablas!$B$4:$B$8,MATCH(AE213,Tablas!$A$4:$A$8,0)))</f>
      </c>
      <c r="EG213" s="3">
        <f>IF(AF213="",0,INDEX(Tablas!$C$4:$C$8,MATCH(AF213,Tablas!$A$4:$A$8,0)))</f>
      </c>
      <c r="EH213" s="3">
        <f>IF(AG213="",0,INDEX(Tablas!$B$4:$B$8,MATCH(AG213,Tablas!$A$4:$A$8,0)))</f>
      </c>
      <c r="EI213" s="3">
        <f>IF(AH213="",0,INDEX(Tablas!$B$4:$B$8,MATCH(AH213,Tablas!$A$4:$A$8,0)))</f>
      </c>
      <c r="EJ213" s="3">
        <f>IF(AI213="",0,INDEX(Tablas!$B$4:$B$8,MATCH(AI213,Tablas!$A$4:$A$8,0)))</f>
      </c>
      <c r="EK213" s="3">
        <f>IF(AJ213="",0,INDEX(Tablas!$B$4:$B$8,MATCH(AJ213,Tablas!$A$4:$A$8,0)))</f>
      </c>
      <c r="EL213" s="3">
        <f>IF(AK213="",0,INDEX(Tablas!$B$4:$B$8,MATCH(AK213,Tablas!$A$4:$A$8,0)))</f>
      </c>
      <c r="EM213" s="3">
        <f>IF(AL213="",0,INDEX(Tablas!$B$4:$B$8,MATCH(AL213,Tablas!$A$4:$A$8,0)))</f>
      </c>
      <c r="EN213" s="3">
        <f>IF(AM213="",0,INDEX(Tablas!$B$4:$B$8,MATCH(AM213,Tablas!$A$4:$A$8,0)))</f>
      </c>
      <c r="EO213" s="3">
        <f>IF(AN213="",0,INDEX(Tablas!$B$4:$B$8,MATCH(AN213,Tablas!$A$4:$A$8,0)))</f>
      </c>
      <c r="EP213" s="3">
        <f>IF(AO213="",0,INDEX(Tablas!$B$4:$B$8,MATCH(AO213,Tablas!$A$4:$A$8,0)))</f>
      </c>
      <c r="EQ213" s="3">
        <f>IF(AP213="",0,INDEX(Tablas!$B$4:$B$8,MATCH(AP213,Tablas!$A$4:$A$8,0)))</f>
      </c>
      <c r="ER213" s="3">
        <f>IF(AQ213="",0,INDEX(Tablas!$B$4:$B$8,MATCH(AQ213,Tablas!$A$4:$A$8,0)))</f>
      </c>
      <c r="ES213" s="3">
        <f>IF(AR213="",0,INDEX(Tablas!$B$4:$B$8,MATCH(AR213,Tablas!$A$4:$A$8,0)))</f>
      </c>
      <c r="ET213" s="3">
        <f>IF(AS213="",0,INDEX(Tablas!$B$4:$B$8,MATCH(AS213,Tablas!$A$4:$A$8,0)))</f>
      </c>
      <c r="EU213" s="3">
        <f>IF(AT213="",0,INDEX(Tablas!$B$4:$B$8,MATCH(AT213,Tablas!$A$4:$A$8,0)))</f>
      </c>
      <c r="EV213" s="3">
        <f>IF(AU213="",0,INDEX(Tablas!$B$4:$B$8,MATCH(AU213,Tablas!$A$4:$A$8,0)))</f>
      </c>
      <c r="EW213" s="3">
        <f>IF(AV213="",0,INDEX(Tablas!$B$4:$B$8,MATCH(AV213,Tablas!$A$4:$A$8,0)))</f>
      </c>
      <c r="EX213" s="3">
        <f>IF(AW213="",0,INDEX(Tablas!$B$4:$B$8,MATCH(AW213,Tablas!$A$4:$A$8,0)))</f>
      </c>
      <c r="EY213" s="3">
        <f>IF(AX213="",0,INDEX(Tablas!$B$4:$B$8,MATCH(AX213,Tablas!$A$4:$A$8,0)))</f>
      </c>
      <c r="EZ213" s="3">
        <f>IF(AY213="",0,INDEX(Tablas!$B$4:$B$8,MATCH(AY213,Tablas!$A$4:$A$8,0)))</f>
      </c>
      <c r="FA213" s="3">
        <f>IF(AZ213="",0,INDEX(Tablas!$B$4:$B$8,MATCH(AZ213,Tablas!$A$4:$A$8,0)))</f>
      </c>
      <c r="FB213" s="3">
        <f>IF(BA213="",0,INDEX(Tablas!$B$4:$B$8,MATCH(BA213,Tablas!$A$4:$A$8,0)))</f>
      </c>
      <c r="FC213" s="3">
        <f>IF(BB213="",0,INDEX(Tablas!$B$4:$B$8,MATCH(BB213,Tablas!$A$4:$A$8,0)))</f>
      </c>
      <c r="FD213" s="3">
        <f>IF(BC213="",0,INDEX(Tablas!$B$4:$B$8,MATCH(BC213,Tablas!$A$4:$A$8,0)))</f>
      </c>
      <c r="FE213" s="3">
        <f>IF(BD213="",0,INDEX(Tablas!$B$4:$B$8,MATCH(BD213,Tablas!$A$4:$A$8,0)))</f>
      </c>
      <c r="FF213" s="3">
        <f>IF(BE213="",0,INDEX(Tablas!$C$4:$C$8,MATCH(BE213,Tablas!$A$4:$A$8,0)))</f>
      </c>
      <c r="FG213" s="3">
        <f>IF(BF213="",0,INDEX(Tablas!$B$4:$B$8,MATCH(BF213,Tablas!$A$4:$A$8,0)))</f>
      </c>
      <c r="FH213" s="3">
        <f>IF(BG213="",0,INDEX(Tablas!$B$4:$B$8,MATCH(BG213,Tablas!$A$4:$A$8,0)))</f>
      </c>
      <c r="FI213" s="3">
        <f>IF(BH213="",0,INDEX(Tablas!$B$4:$B$8,MATCH(BH213,Tablas!$A$4:$A$8,0)))</f>
      </c>
      <c r="FJ213" s="3">
        <f>IF(BI213="",0,INDEX(Tablas!$C$4:$C$8,MATCH(BI213,Tablas!$A$4:$A$8,0)))</f>
      </c>
      <c r="FK213" s="3">
        <f>IF(BJ213="",0,INDEX(Tablas!$C$4:$C$8,MATCH(BJ213,Tablas!$A$4:$A$8,0)))</f>
      </c>
      <c r="FL213" s="3">
        <f>IF(BK213="",0,INDEX(Tablas!$C$4:$C$8,MATCH(BK213,Tablas!$A$4:$A$8,0)))</f>
      </c>
      <c r="FM213" s="3">
        <f>IF(BL213="",0,INDEX(Tablas!$C$4:$C$8,MATCH(BL213,Tablas!$A$4:$A$8,0)))</f>
      </c>
      <c r="FN213" s="3">
        <f>IF(BM213="",0,INDEX(Tablas!$C$4:$C$8,MATCH(BM213,Tablas!$A$4:$A$8,0)))</f>
      </c>
      <c r="FO213" s="3">
        <f>IF(BN213="",0,INDEX(Tablas!$C$4:$C$8,MATCH(BN213,Tablas!$A$4:$A$8,0)))</f>
      </c>
      <c r="FP213" s="3">
        <f>IF(BO213="",0,INDEX(Tablas!$C$4:$C$8,MATCH(BO213,Tablas!$A$4:$A$8,0)))</f>
      </c>
      <c r="FQ213" s="3">
        <f>IF(OR($B213&lt;&gt;"Sí",BP213=""),0,INDEX(Tablas!$C$4:$C$8,MATCH(BP213,Tablas!$A$4:$A$8,0)))</f>
      </c>
      <c r="FR213" s="3">
        <f>IF(OR($B213&lt;&gt;"Sí",BQ213=""),0,INDEX(Tablas!$C$4:$C$8,MATCH(BQ213,Tablas!$A$4:$A$8,0)))</f>
      </c>
      <c r="FS213" s="3">
        <f>IF(OR($B213&lt;&gt;"Sí",BR213=""),0,INDEX(Tablas!$C$4:$C$8,MATCH(BR213,Tablas!$A$4:$A$8,0)))</f>
      </c>
      <c r="FT213" s="3">
        <f>IF(OR($B213&lt;&gt;"Sí",BS213=""),0,INDEX(Tablas!$C$4:$C$8,MATCH(BS213,Tablas!$A$4:$A$8,0)))</f>
      </c>
      <c r="FU213" s="3">
        <f>IF(OR($C213&lt;&gt;"Sí",BT213=""),0,INDEX(Tablas!$C$4:$C$8,MATCH(BT213,Tablas!$A$4:$A$8,0)))</f>
      </c>
      <c r="FV213" s="3">
        <f>IF(OR($C213&lt;&gt;"Sí",BU213=""),0,INDEX(Tablas!$C$4:$C$8,MATCH(BU213,Tablas!$A$4:$A$8,0)))</f>
      </c>
      <c r="FW213" s="3">
        <f>IF(OR($C213&lt;&gt;"Sí",BV213=""),0,INDEX(Tablas!$C$4:$C$8,MATCH(BV213,Tablas!$A$4:$A$8,0)))</f>
      </c>
      <c r="FX213" s="3">
        <f>IF(OR($C213&lt;&gt;"Sí",BW213=""),0,INDEX(Tablas!$C$4:$C$8,MATCH(BW213,Tablas!$A$4:$A$8,0)))</f>
      </c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6">
        <f>IF(COUNTA($A214:$BW214)=0,"",SUM(DE214:FX214))</f>
      </c>
      <c r="BY214" s="6">
        <f>IF(BX214="","",IF(BX214&lt;Tablas!$C$11,"Nulo",IF(BX214&lt;Tablas!$D$11,"Bajo",IF(BX214&lt;Tablas!$E$11,"Medio",IF(BX214&lt;Tablas!$F$11,"Alto","Muy alto")))))</f>
      </c>
      <c r="BZ214" s="3">
        <f>IF($BX214="","",SUM(DE214,DG214,DF214,DH214,DI214))</f>
      </c>
      <c r="CA214" s="3">
        <f>IF(BZ214="","",IF(BZ214&lt;Tablas!$C$12,"Nulo",IF(BZ214&lt;Tablas!$D$12,"Bajo",IF(BZ214&lt;Tablas!$E$12,"Medio",IF(BZ214&lt;Tablas!$F$12,"Alto","Muy alto")))))</f>
      </c>
      <c r="CB214" s="3">
        <f>IF($BX214="","",SUM(DJ214,DP214,DK214,DL214,DM214,DN214,DO214,FQ214,FR214,FS214,FT214,DQ214,DR214,DS214,DT214,EC214,ED214,EE214,EF214,EA214,EB214,EG214,EH214,EM214,EN214))</f>
      </c>
      <c r="CC214" s="3">
        <f>IF(CB214="","",IF(CB214&lt;Tablas!$C$13,"Nulo",IF(CB214&lt;Tablas!$D$13,"Bajo",IF(CB214&lt;Tablas!$E$13,"Medio",IF(CB214&lt;Tablas!$F$13,"Alto","Muy alto")))))</f>
      </c>
      <c r="CD214" s="3">
        <f>IF($BX214="","",SUM(DU214,DV214,DW214,DX214,DY214,DZ214))</f>
      </c>
      <c r="CE214" s="3">
        <f>IF(CD214="","",IF(CD214&lt;Tablas!$C$14,"Nulo",IF(CD214&lt;Tablas!$D$14,"Bajo",IF(CD214&lt;Tablas!$E$14,"Medio",IF(CD214&lt;Tablas!$F$14,"Alto","Muy alto")))))</f>
      </c>
      <c r="CF214" s="3">
        <f>IF($BX214="","",SUM(EI214,EJ214,EK214,EL214,EO214,EP214,EQ214,ER214,ES214,ET214,EU214,EV214,EW214,EX214,FU214,FV214,FW214,FX214,FI214,FJ214,FK214,FL214,FM214,FN214,FO214,FP214))</f>
      </c>
      <c r="CG214" s="3">
        <f>IF(CF214="","",IF(CF214&lt;Tablas!$C$15,"Nulo",IF(CF214&lt;Tablas!$D$15,"Bajo",IF(CF214&lt;Tablas!$E$15,"Medio",IF(CF214&lt;Tablas!$F$15,"Alto","Muy alto")))))</f>
      </c>
      <c r="CH214" s="3">
        <f>IF($BX214="","",SUM(EY214,EZ214,FA214,FB214,FC214,FD214,FG214,FH214,FE214,FF214))</f>
      </c>
      <c r="CI214" s="3">
        <f>IF(CH214="","",IF(CH214&lt;Tablas!$C$16,"Nulo",IF(CH214&lt;Tablas!$D$16,"Bajo",IF(CH214&lt;Tablas!$E$16,"Medio",IF(CH214&lt;Tablas!$F$16,"Alto","Muy alto")))))</f>
      </c>
      <c r="CJ214" s="3">
        <f>IF($BX214="","",SUM(DE214,DG214,DF214,DH214,DI214))</f>
      </c>
      <c r="CK214" s="3">
        <f>IF(CJ214="","",IF(CJ214&lt;Tablas!$C$17,"Nulo",IF(CJ214&lt;Tablas!$D$17,"Bajo",IF(CJ214&lt;Tablas!$E$17,"Medio",IF(CJ214&lt;Tablas!$F$17,"Alto","Muy alto")))))</f>
      </c>
      <c r="CL214" s="3">
        <f>IF($BX214="","",SUM(DJ214,DP214,DK214,DL214,DM214,DN214,DO214,FQ214,FR214,FS214,FT214,DQ214,DR214,DS214,DT214))</f>
      </c>
      <c r="CM214" s="3">
        <f>IF(CL214="","",IF(CL214&lt;Tablas!$C$18,"Nulo",IF(CL214&lt;Tablas!$D$18,"Bajo",IF(CL214&lt;Tablas!$E$18,"Medio",IF(CL214&lt;Tablas!$F$18,"Alto","Muy alto")))))</f>
      </c>
      <c r="CN214" s="3">
        <f>IF($BX214="","",SUM(EC214,ED214,EE214,EF214,EA214,EB214,EG214,EH214,EM214,EN214))</f>
      </c>
      <c r="CO214" s="3">
        <f>IF(CN214="","",IF(CN214&lt;Tablas!$C$19,"Nulo",IF(CN214&lt;Tablas!$D$19,"Bajo",IF(CN214&lt;Tablas!$E$19,"Medio",IF(CN214&lt;Tablas!$F$19,"Alto","Muy alto")))))</f>
      </c>
      <c r="CP214" s="3">
        <f>IF($BX214="","",SUM(DU214,DV214))</f>
      </c>
      <c r="CQ214" s="3">
        <f>IF(CP214="","",IF(CP214&lt;Tablas!$C$20,"Nulo",IF(CP214&lt;Tablas!$D$20,"Bajo",IF(CP214&lt;Tablas!$E$20,"Medio",IF(CP214&lt;Tablas!$F$20,"Alto","Muy alto")))))</f>
      </c>
      <c r="CR214" s="3">
        <f>IF($BX214="","",SUM(DW214,DX214,DY214,DZ214))</f>
      </c>
      <c r="CS214" s="3">
        <f>IF(CR214="","",IF(CR214&lt;Tablas!$C$21,"Nulo",IF(CR214&lt;Tablas!$D$21,"Bajo",IF(CR214&lt;Tablas!$E$21,"Medio",IF(CR214&lt;Tablas!$F$21,"Alto","Muy alto")))))</f>
      </c>
      <c r="CT214" s="3">
        <f>IF($BX214="","",SUM(EI214,EJ214,EK214,EL214,EO214,EP214,EQ214,ER214,ES214))</f>
      </c>
      <c r="CU214" s="3">
        <f>IF(CT214="","",IF(CT214&lt;Tablas!$C$22,"Nulo",IF(CT214&lt;Tablas!$D$22,"Bajo",IF(CT214&lt;Tablas!$E$22,"Medio",IF(CT214&lt;Tablas!$F$22,"Alto","Muy alto")))))</f>
      </c>
      <c r="CV214" s="3">
        <f>IF($BX214="","",SUM(ET214,EU214,EV214,EW214,EX214,FU214,FV214,FW214,FX214))</f>
      </c>
      <c r="CW214" s="3">
        <f>IF(CV214="","",IF(CV214&lt;Tablas!$C$23,"Nulo",IF(CV214&lt;Tablas!$D$23,"Bajo",IF(CV214&lt;Tablas!$E$23,"Medio",IF(CV214&lt;Tablas!$F$23,"Alto","Muy alto")))))</f>
      </c>
      <c r="CX214" s="3">
        <f>IF($BX214="","",SUM(FI214,FJ214,FK214,FL214,FM214,FN214,FO214,FP214))</f>
      </c>
      <c r="CY214" s="3">
        <f>IF(CX214="","",IF(CX214&lt;Tablas!$C$24,"Nulo",IF(CX214&lt;Tablas!$D$24,"Bajo",IF(CX214&lt;Tablas!$E$24,"Medio",IF(CX214&lt;Tablas!$F$24,"Alto","Muy alto")))))</f>
      </c>
      <c r="CZ214" s="3">
        <f>IF($BX214="","",SUM(EY214,EZ214,FA214,FB214,FC214,FD214))</f>
      </c>
      <c r="DA214" s="3">
        <f>IF(CZ214="","",IF(CZ214&lt;Tablas!$C$25,"Nulo",IF(CZ214&lt;Tablas!$D$25,"Bajo",IF(CZ214&lt;Tablas!$E$25,"Medio",IF(CZ214&lt;Tablas!$F$25,"Alto","Muy alto")))))</f>
      </c>
      <c r="DB214" s="3">
        <f>IF($BX214="","",SUM(FG214,FH214,FE214,FF214))</f>
      </c>
      <c r="DC214" s="3">
        <f>IF(DB214="","",IF(DB214&lt;Tablas!$C$26,"Nulo",IF(DB214&lt;Tablas!$D$26,"Bajo",IF(DB214&lt;Tablas!$E$26,"Medio",IF(DB214&lt;Tablas!$F$26,"Alto","Muy alto")))))</f>
      </c>
      <c r="DD214" s="3">
        <f>IF($BX214="","",COUNTBLANK(D214:BO214)+IF($B214="Sí",COUNTBLANK(BP214:BS214),0)+IF($C214="Sí",COUNTBLANK(BT214:BW214),0)+IF($B214="",1,0)+IF($C214="",1,0))</f>
      </c>
      <c r="DE214" s="3">
        <f>IF(D214="",0,INDEX(Tablas!$B$4:$B$8,MATCH(D214,Tablas!$A$4:$A$8,0)))</f>
      </c>
      <c r="DF214" s="3">
        <f>IF(E214="",0,INDEX(Tablas!$C$4:$C$8,MATCH(E214,Tablas!$A$4:$A$8,0)))</f>
      </c>
      <c r="DG214" s="3">
        <f>IF(F214="",0,INDEX(Tablas!$C$4:$C$8,MATCH(F214,Tablas!$A$4:$A$8,0)))</f>
      </c>
      <c r="DH214" s="3">
        <f>IF(G214="",0,INDEX(Tablas!$B$4:$B$8,MATCH(G214,Tablas!$A$4:$A$8,0)))</f>
      </c>
      <c r="DI214" s="3">
        <f>IF(H214="",0,INDEX(Tablas!$C$4:$C$8,MATCH(H214,Tablas!$A$4:$A$8,0)))</f>
      </c>
      <c r="DJ214" s="3">
        <f>IF(I214="",0,INDEX(Tablas!$C$4:$C$8,MATCH(I214,Tablas!$A$4:$A$8,0)))</f>
      </c>
      <c r="DK214" s="3">
        <f>IF(J214="",0,INDEX(Tablas!$C$4:$C$8,MATCH(J214,Tablas!$A$4:$A$8,0)))</f>
      </c>
      <c r="DL214" s="3">
        <f>IF(K214="",0,INDEX(Tablas!$C$4:$C$8,MATCH(K214,Tablas!$A$4:$A$8,0)))</f>
      </c>
      <c r="DM214" s="3">
        <f>IF(L214="",0,INDEX(Tablas!$C$4:$C$8,MATCH(L214,Tablas!$A$4:$A$8,0)))</f>
      </c>
      <c r="DN214" s="3">
        <f>IF(M214="",0,INDEX(Tablas!$C$4:$C$8,MATCH(M214,Tablas!$A$4:$A$8,0)))</f>
      </c>
      <c r="DO214" s="3">
        <f>IF(N214="",0,INDEX(Tablas!$C$4:$C$8,MATCH(N214,Tablas!$A$4:$A$8,0)))</f>
      </c>
      <c r="DP214" s="3">
        <f>IF(O214="",0,INDEX(Tablas!$C$4:$C$8,MATCH(O214,Tablas!$A$4:$A$8,0)))</f>
      </c>
      <c r="DQ214" s="3">
        <f>IF(P214="",0,INDEX(Tablas!$C$4:$C$8,MATCH(P214,Tablas!$A$4:$A$8,0)))</f>
      </c>
      <c r="DR214" s="3">
        <f>IF(Q214="",0,INDEX(Tablas!$C$4:$C$8,MATCH(Q214,Tablas!$A$4:$A$8,0)))</f>
      </c>
      <c r="DS214" s="3">
        <f>IF(R214="",0,INDEX(Tablas!$C$4:$C$8,MATCH(R214,Tablas!$A$4:$A$8,0)))</f>
      </c>
      <c r="DT214" s="3">
        <f>IF(S214="",0,INDEX(Tablas!$C$4:$C$8,MATCH(S214,Tablas!$A$4:$A$8,0)))</f>
      </c>
      <c r="DU214" s="3">
        <f>IF(T214="",0,INDEX(Tablas!$C$4:$C$8,MATCH(T214,Tablas!$A$4:$A$8,0)))</f>
      </c>
      <c r="DV214" s="3">
        <f>IF(U214="",0,INDEX(Tablas!$C$4:$C$8,MATCH(U214,Tablas!$A$4:$A$8,0)))</f>
      </c>
      <c r="DW214" s="3">
        <f>IF(V214="",0,INDEX(Tablas!$C$4:$C$8,MATCH(V214,Tablas!$A$4:$A$8,0)))</f>
      </c>
      <c r="DX214" s="3">
        <f>IF(W214="",0,INDEX(Tablas!$C$4:$C$8,MATCH(W214,Tablas!$A$4:$A$8,0)))</f>
      </c>
      <c r="DY214" s="3">
        <f>IF(X214="",0,INDEX(Tablas!$C$4:$C$8,MATCH(X214,Tablas!$A$4:$A$8,0)))</f>
      </c>
      <c r="DZ214" s="3">
        <f>IF(Y214="",0,INDEX(Tablas!$C$4:$C$8,MATCH(Y214,Tablas!$A$4:$A$8,0)))</f>
      </c>
      <c r="EA214" s="3">
        <f>IF(Z214="",0,INDEX(Tablas!$B$4:$B$8,MATCH(Z214,Tablas!$A$4:$A$8,0)))</f>
      </c>
      <c r="EB214" s="3">
        <f>IF(AA214="",0,INDEX(Tablas!$B$4:$B$8,MATCH(AA214,Tablas!$A$4:$A$8,0)))</f>
      </c>
      <c r="EC214" s="3">
        <f>IF(AB214="",0,INDEX(Tablas!$B$4:$B$8,MATCH(AB214,Tablas!$A$4:$A$8,0)))</f>
      </c>
      <c r="ED214" s="3">
        <f>IF(AC214="",0,INDEX(Tablas!$B$4:$B$8,MATCH(AC214,Tablas!$A$4:$A$8,0)))</f>
      </c>
      <c r="EE214" s="3">
        <f>IF(AD214="",0,INDEX(Tablas!$B$4:$B$8,MATCH(AD214,Tablas!$A$4:$A$8,0)))</f>
      </c>
      <c r="EF214" s="3">
        <f>IF(AE214="",0,INDEX(Tablas!$B$4:$B$8,MATCH(AE214,Tablas!$A$4:$A$8,0)))</f>
      </c>
      <c r="EG214" s="3">
        <f>IF(AF214="",0,INDEX(Tablas!$C$4:$C$8,MATCH(AF214,Tablas!$A$4:$A$8,0)))</f>
      </c>
      <c r="EH214" s="3">
        <f>IF(AG214="",0,INDEX(Tablas!$B$4:$B$8,MATCH(AG214,Tablas!$A$4:$A$8,0)))</f>
      </c>
      <c r="EI214" s="3">
        <f>IF(AH214="",0,INDEX(Tablas!$B$4:$B$8,MATCH(AH214,Tablas!$A$4:$A$8,0)))</f>
      </c>
      <c r="EJ214" s="3">
        <f>IF(AI214="",0,INDEX(Tablas!$B$4:$B$8,MATCH(AI214,Tablas!$A$4:$A$8,0)))</f>
      </c>
      <c r="EK214" s="3">
        <f>IF(AJ214="",0,INDEX(Tablas!$B$4:$B$8,MATCH(AJ214,Tablas!$A$4:$A$8,0)))</f>
      </c>
      <c r="EL214" s="3">
        <f>IF(AK214="",0,INDEX(Tablas!$B$4:$B$8,MATCH(AK214,Tablas!$A$4:$A$8,0)))</f>
      </c>
      <c r="EM214" s="3">
        <f>IF(AL214="",0,INDEX(Tablas!$B$4:$B$8,MATCH(AL214,Tablas!$A$4:$A$8,0)))</f>
      </c>
      <c r="EN214" s="3">
        <f>IF(AM214="",0,INDEX(Tablas!$B$4:$B$8,MATCH(AM214,Tablas!$A$4:$A$8,0)))</f>
      </c>
      <c r="EO214" s="3">
        <f>IF(AN214="",0,INDEX(Tablas!$B$4:$B$8,MATCH(AN214,Tablas!$A$4:$A$8,0)))</f>
      </c>
      <c r="EP214" s="3">
        <f>IF(AO214="",0,INDEX(Tablas!$B$4:$B$8,MATCH(AO214,Tablas!$A$4:$A$8,0)))</f>
      </c>
      <c r="EQ214" s="3">
        <f>IF(AP214="",0,INDEX(Tablas!$B$4:$B$8,MATCH(AP214,Tablas!$A$4:$A$8,0)))</f>
      </c>
      <c r="ER214" s="3">
        <f>IF(AQ214="",0,INDEX(Tablas!$B$4:$B$8,MATCH(AQ214,Tablas!$A$4:$A$8,0)))</f>
      </c>
      <c r="ES214" s="3">
        <f>IF(AR214="",0,INDEX(Tablas!$B$4:$B$8,MATCH(AR214,Tablas!$A$4:$A$8,0)))</f>
      </c>
      <c r="ET214" s="3">
        <f>IF(AS214="",0,INDEX(Tablas!$B$4:$B$8,MATCH(AS214,Tablas!$A$4:$A$8,0)))</f>
      </c>
      <c r="EU214" s="3">
        <f>IF(AT214="",0,INDEX(Tablas!$B$4:$B$8,MATCH(AT214,Tablas!$A$4:$A$8,0)))</f>
      </c>
      <c r="EV214" s="3">
        <f>IF(AU214="",0,INDEX(Tablas!$B$4:$B$8,MATCH(AU214,Tablas!$A$4:$A$8,0)))</f>
      </c>
      <c r="EW214" s="3">
        <f>IF(AV214="",0,INDEX(Tablas!$B$4:$B$8,MATCH(AV214,Tablas!$A$4:$A$8,0)))</f>
      </c>
      <c r="EX214" s="3">
        <f>IF(AW214="",0,INDEX(Tablas!$B$4:$B$8,MATCH(AW214,Tablas!$A$4:$A$8,0)))</f>
      </c>
      <c r="EY214" s="3">
        <f>IF(AX214="",0,INDEX(Tablas!$B$4:$B$8,MATCH(AX214,Tablas!$A$4:$A$8,0)))</f>
      </c>
      <c r="EZ214" s="3">
        <f>IF(AY214="",0,INDEX(Tablas!$B$4:$B$8,MATCH(AY214,Tablas!$A$4:$A$8,0)))</f>
      </c>
      <c r="FA214" s="3">
        <f>IF(AZ214="",0,INDEX(Tablas!$B$4:$B$8,MATCH(AZ214,Tablas!$A$4:$A$8,0)))</f>
      </c>
      <c r="FB214" s="3">
        <f>IF(BA214="",0,INDEX(Tablas!$B$4:$B$8,MATCH(BA214,Tablas!$A$4:$A$8,0)))</f>
      </c>
      <c r="FC214" s="3">
        <f>IF(BB214="",0,INDEX(Tablas!$B$4:$B$8,MATCH(BB214,Tablas!$A$4:$A$8,0)))</f>
      </c>
      <c r="FD214" s="3">
        <f>IF(BC214="",0,INDEX(Tablas!$B$4:$B$8,MATCH(BC214,Tablas!$A$4:$A$8,0)))</f>
      </c>
      <c r="FE214" s="3">
        <f>IF(BD214="",0,INDEX(Tablas!$B$4:$B$8,MATCH(BD214,Tablas!$A$4:$A$8,0)))</f>
      </c>
      <c r="FF214" s="3">
        <f>IF(BE214="",0,INDEX(Tablas!$C$4:$C$8,MATCH(BE214,Tablas!$A$4:$A$8,0)))</f>
      </c>
      <c r="FG214" s="3">
        <f>IF(BF214="",0,INDEX(Tablas!$B$4:$B$8,MATCH(BF214,Tablas!$A$4:$A$8,0)))</f>
      </c>
      <c r="FH214" s="3">
        <f>IF(BG214="",0,INDEX(Tablas!$B$4:$B$8,MATCH(BG214,Tablas!$A$4:$A$8,0)))</f>
      </c>
      <c r="FI214" s="3">
        <f>IF(BH214="",0,INDEX(Tablas!$B$4:$B$8,MATCH(BH214,Tablas!$A$4:$A$8,0)))</f>
      </c>
      <c r="FJ214" s="3">
        <f>IF(BI214="",0,INDEX(Tablas!$C$4:$C$8,MATCH(BI214,Tablas!$A$4:$A$8,0)))</f>
      </c>
      <c r="FK214" s="3">
        <f>IF(BJ214="",0,INDEX(Tablas!$C$4:$C$8,MATCH(BJ214,Tablas!$A$4:$A$8,0)))</f>
      </c>
      <c r="FL214" s="3">
        <f>IF(BK214="",0,INDEX(Tablas!$C$4:$C$8,MATCH(BK214,Tablas!$A$4:$A$8,0)))</f>
      </c>
      <c r="FM214" s="3">
        <f>IF(BL214="",0,INDEX(Tablas!$C$4:$C$8,MATCH(BL214,Tablas!$A$4:$A$8,0)))</f>
      </c>
      <c r="FN214" s="3">
        <f>IF(BM214="",0,INDEX(Tablas!$C$4:$C$8,MATCH(BM214,Tablas!$A$4:$A$8,0)))</f>
      </c>
      <c r="FO214" s="3">
        <f>IF(BN214="",0,INDEX(Tablas!$C$4:$C$8,MATCH(BN214,Tablas!$A$4:$A$8,0)))</f>
      </c>
      <c r="FP214" s="3">
        <f>IF(BO214="",0,INDEX(Tablas!$C$4:$C$8,MATCH(BO214,Tablas!$A$4:$A$8,0)))</f>
      </c>
      <c r="FQ214" s="3">
        <f>IF(OR($B214&lt;&gt;"Sí",BP214=""),0,INDEX(Tablas!$C$4:$C$8,MATCH(BP214,Tablas!$A$4:$A$8,0)))</f>
      </c>
      <c r="FR214" s="3">
        <f>IF(OR($B214&lt;&gt;"Sí",BQ214=""),0,INDEX(Tablas!$C$4:$C$8,MATCH(BQ214,Tablas!$A$4:$A$8,0)))</f>
      </c>
      <c r="FS214" s="3">
        <f>IF(OR($B214&lt;&gt;"Sí",BR214=""),0,INDEX(Tablas!$C$4:$C$8,MATCH(BR214,Tablas!$A$4:$A$8,0)))</f>
      </c>
      <c r="FT214" s="3">
        <f>IF(OR($B214&lt;&gt;"Sí",BS214=""),0,INDEX(Tablas!$C$4:$C$8,MATCH(BS214,Tablas!$A$4:$A$8,0)))</f>
      </c>
      <c r="FU214" s="3">
        <f>IF(OR($C214&lt;&gt;"Sí",BT214=""),0,INDEX(Tablas!$C$4:$C$8,MATCH(BT214,Tablas!$A$4:$A$8,0)))</f>
      </c>
      <c r="FV214" s="3">
        <f>IF(OR($C214&lt;&gt;"Sí",BU214=""),0,INDEX(Tablas!$C$4:$C$8,MATCH(BU214,Tablas!$A$4:$A$8,0)))</f>
      </c>
      <c r="FW214" s="3">
        <f>IF(OR($C214&lt;&gt;"Sí",BV214=""),0,INDEX(Tablas!$C$4:$C$8,MATCH(BV214,Tablas!$A$4:$A$8,0)))</f>
      </c>
      <c r="FX214" s="3">
        <f>IF(OR($C214&lt;&gt;"Sí",BW214=""),0,INDEX(Tablas!$C$4:$C$8,MATCH(BW214,Tablas!$A$4:$A$8,0)))</f>
      </c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6">
        <f>IF(COUNTA($A215:$BW215)=0,"",SUM(DE215:FX215))</f>
      </c>
      <c r="BY215" s="6">
        <f>IF(BX215="","",IF(BX215&lt;Tablas!$C$11,"Nulo",IF(BX215&lt;Tablas!$D$11,"Bajo",IF(BX215&lt;Tablas!$E$11,"Medio",IF(BX215&lt;Tablas!$F$11,"Alto","Muy alto")))))</f>
      </c>
      <c r="BZ215" s="3">
        <f>IF($BX215="","",SUM(DE215,DG215,DF215,DH215,DI215))</f>
      </c>
      <c r="CA215" s="3">
        <f>IF(BZ215="","",IF(BZ215&lt;Tablas!$C$12,"Nulo",IF(BZ215&lt;Tablas!$D$12,"Bajo",IF(BZ215&lt;Tablas!$E$12,"Medio",IF(BZ215&lt;Tablas!$F$12,"Alto","Muy alto")))))</f>
      </c>
      <c r="CB215" s="3">
        <f>IF($BX215="","",SUM(DJ215,DP215,DK215,DL215,DM215,DN215,DO215,FQ215,FR215,FS215,FT215,DQ215,DR215,DS215,DT215,EC215,ED215,EE215,EF215,EA215,EB215,EG215,EH215,EM215,EN215))</f>
      </c>
      <c r="CC215" s="3">
        <f>IF(CB215="","",IF(CB215&lt;Tablas!$C$13,"Nulo",IF(CB215&lt;Tablas!$D$13,"Bajo",IF(CB215&lt;Tablas!$E$13,"Medio",IF(CB215&lt;Tablas!$F$13,"Alto","Muy alto")))))</f>
      </c>
      <c r="CD215" s="3">
        <f>IF($BX215="","",SUM(DU215,DV215,DW215,DX215,DY215,DZ215))</f>
      </c>
      <c r="CE215" s="3">
        <f>IF(CD215="","",IF(CD215&lt;Tablas!$C$14,"Nulo",IF(CD215&lt;Tablas!$D$14,"Bajo",IF(CD215&lt;Tablas!$E$14,"Medio",IF(CD215&lt;Tablas!$F$14,"Alto","Muy alto")))))</f>
      </c>
      <c r="CF215" s="3">
        <f>IF($BX215="","",SUM(EI215,EJ215,EK215,EL215,EO215,EP215,EQ215,ER215,ES215,ET215,EU215,EV215,EW215,EX215,FU215,FV215,FW215,FX215,FI215,FJ215,FK215,FL215,FM215,FN215,FO215,FP215))</f>
      </c>
      <c r="CG215" s="3">
        <f>IF(CF215="","",IF(CF215&lt;Tablas!$C$15,"Nulo",IF(CF215&lt;Tablas!$D$15,"Bajo",IF(CF215&lt;Tablas!$E$15,"Medio",IF(CF215&lt;Tablas!$F$15,"Alto","Muy alto")))))</f>
      </c>
      <c r="CH215" s="3">
        <f>IF($BX215="","",SUM(EY215,EZ215,FA215,FB215,FC215,FD215,FG215,FH215,FE215,FF215))</f>
      </c>
      <c r="CI215" s="3">
        <f>IF(CH215="","",IF(CH215&lt;Tablas!$C$16,"Nulo",IF(CH215&lt;Tablas!$D$16,"Bajo",IF(CH215&lt;Tablas!$E$16,"Medio",IF(CH215&lt;Tablas!$F$16,"Alto","Muy alto")))))</f>
      </c>
      <c r="CJ215" s="3">
        <f>IF($BX215="","",SUM(DE215,DG215,DF215,DH215,DI215))</f>
      </c>
      <c r="CK215" s="3">
        <f>IF(CJ215="","",IF(CJ215&lt;Tablas!$C$17,"Nulo",IF(CJ215&lt;Tablas!$D$17,"Bajo",IF(CJ215&lt;Tablas!$E$17,"Medio",IF(CJ215&lt;Tablas!$F$17,"Alto","Muy alto")))))</f>
      </c>
      <c r="CL215" s="3">
        <f>IF($BX215="","",SUM(DJ215,DP215,DK215,DL215,DM215,DN215,DO215,FQ215,FR215,FS215,FT215,DQ215,DR215,DS215,DT215))</f>
      </c>
      <c r="CM215" s="3">
        <f>IF(CL215="","",IF(CL215&lt;Tablas!$C$18,"Nulo",IF(CL215&lt;Tablas!$D$18,"Bajo",IF(CL215&lt;Tablas!$E$18,"Medio",IF(CL215&lt;Tablas!$F$18,"Alto","Muy alto")))))</f>
      </c>
      <c r="CN215" s="3">
        <f>IF($BX215="","",SUM(EC215,ED215,EE215,EF215,EA215,EB215,EG215,EH215,EM215,EN215))</f>
      </c>
      <c r="CO215" s="3">
        <f>IF(CN215="","",IF(CN215&lt;Tablas!$C$19,"Nulo",IF(CN215&lt;Tablas!$D$19,"Bajo",IF(CN215&lt;Tablas!$E$19,"Medio",IF(CN215&lt;Tablas!$F$19,"Alto","Muy alto")))))</f>
      </c>
      <c r="CP215" s="3">
        <f>IF($BX215="","",SUM(DU215,DV215))</f>
      </c>
      <c r="CQ215" s="3">
        <f>IF(CP215="","",IF(CP215&lt;Tablas!$C$20,"Nulo",IF(CP215&lt;Tablas!$D$20,"Bajo",IF(CP215&lt;Tablas!$E$20,"Medio",IF(CP215&lt;Tablas!$F$20,"Alto","Muy alto")))))</f>
      </c>
      <c r="CR215" s="3">
        <f>IF($BX215="","",SUM(DW215,DX215,DY215,DZ215))</f>
      </c>
      <c r="CS215" s="3">
        <f>IF(CR215="","",IF(CR215&lt;Tablas!$C$21,"Nulo",IF(CR215&lt;Tablas!$D$21,"Bajo",IF(CR215&lt;Tablas!$E$21,"Medio",IF(CR215&lt;Tablas!$F$21,"Alto","Muy alto")))))</f>
      </c>
      <c r="CT215" s="3">
        <f>IF($BX215="","",SUM(EI215,EJ215,EK215,EL215,EO215,EP215,EQ215,ER215,ES215))</f>
      </c>
      <c r="CU215" s="3">
        <f>IF(CT215="","",IF(CT215&lt;Tablas!$C$22,"Nulo",IF(CT215&lt;Tablas!$D$22,"Bajo",IF(CT215&lt;Tablas!$E$22,"Medio",IF(CT215&lt;Tablas!$F$22,"Alto","Muy alto")))))</f>
      </c>
      <c r="CV215" s="3">
        <f>IF($BX215="","",SUM(ET215,EU215,EV215,EW215,EX215,FU215,FV215,FW215,FX215))</f>
      </c>
      <c r="CW215" s="3">
        <f>IF(CV215="","",IF(CV215&lt;Tablas!$C$23,"Nulo",IF(CV215&lt;Tablas!$D$23,"Bajo",IF(CV215&lt;Tablas!$E$23,"Medio",IF(CV215&lt;Tablas!$F$23,"Alto","Muy alto")))))</f>
      </c>
      <c r="CX215" s="3">
        <f>IF($BX215="","",SUM(FI215,FJ215,FK215,FL215,FM215,FN215,FO215,FP215))</f>
      </c>
      <c r="CY215" s="3">
        <f>IF(CX215="","",IF(CX215&lt;Tablas!$C$24,"Nulo",IF(CX215&lt;Tablas!$D$24,"Bajo",IF(CX215&lt;Tablas!$E$24,"Medio",IF(CX215&lt;Tablas!$F$24,"Alto","Muy alto")))))</f>
      </c>
      <c r="CZ215" s="3">
        <f>IF($BX215="","",SUM(EY215,EZ215,FA215,FB215,FC215,FD215))</f>
      </c>
      <c r="DA215" s="3">
        <f>IF(CZ215="","",IF(CZ215&lt;Tablas!$C$25,"Nulo",IF(CZ215&lt;Tablas!$D$25,"Bajo",IF(CZ215&lt;Tablas!$E$25,"Medio",IF(CZ215&lt;Tablas!$F$25,"Alto","Muy alto")))))</f>
      </c>
      <c r="DB215" s="3">
        <f>IF($BX215="","",SUM(FG215,FH215,FE215,FF215))</f>
      </c>
      <c r="DC215" s="3">
        <f>IF(DB215="","",IF(DB215&lt;Tablas!$C$26,"Nulo",IF(DB215&lt;Tablas!$D$26,"Bajo",IF(DB215&lt;Tablas!$E$26,"Medio",IF(DB215&lt;Tablas!$F$26,"Alto","Muy alto")))))</f>
      </c>
      <c r="DD215" s="3">
        <f>IF($BX215="","",COUNTBLANK(D215:BO215)+IF($B215="Sí",COUNTBLANK(BP215:BS215),0)+IF($C215="Sí",COUNTBLANK(BT215:BW215),0)+IF($B215="",1,0)+IF($C215="",1,0))</f>
      </c>
      <c r="DE215" s="3">
        <f>IF(D215="",0,INDEX(Tablas!$B$4:$B$8,MATCH(D215,Tablas!$A$4:$A$8,0)))</f>
      </c>
      <c r="DF215" s="3">
        <f>IF(E215="",0,INDEX(Tablas!$C$4:$C$8,MATCH(E215,Tablas!$A$4:$A$8,0)))</f>
      </c>
      <c r="DG215" s="3">
        <f>IF(F215="",0,INDEX(Tablas!$C$4:$C$8,MATCH(F215,Tablas!$A$4:$A$8,0)))</f>
      </c>
      <c r="DH215" s="3">
        <f>IF(G215="",0,INDEX(Tablas!$B$4:$B$8,MATCH(G215,Tablas!$A$4:$A$8,0)))</f>
      </c>
      <c r="DI215" s="3">
        <f>IF(H215="",0,INDEX(Tablas!$C$4:$C$8,MATCH(H215,Tablas!$A$4:$A$8,0)))</f>
      </c>
      <c r="DJ215" s="3">
        <f>IF(I215="",0,INDEX(Tablas!$C$4:$C$8,MATCH(I215,Tablas!$A$4:$A$8,0)))</f>
      </c>
      <c r="DK215" s="3">
        <f>IF(J215="",0,INDEX(Tablas!$C$4:$C$8,MATCH(J215,Tablas!$A$4:$A$8,0)))</f>
      </c>
      <c r="DL215" s="3">
        <f>IF(K215="",0,INDEX(Tablas!$C$4:$C$8,MATCH(K215,Tablas!$A$4:$A$8,0)))</f>
      </c>
      <c r="DM215" s="3">
        <f>IF(L215="",0,INDEX(Tablas!$C$4:$C$8,MATCH(L215,Tablas!$A$4:$A$8,0)))</f>
      </c>
      <c r="DN215" s="3">
        <f>IF(M215="",0,INDEX(Tablas!$C$4:$C$8,MATCH(M215,Tablas!$A$4:$A$8,0)))</f>
      </c>
      <c r="DO215" s="3">
        <f>IF(N215="",0,INDEX(Tablas!$C$4:$C$8,MATCH(N215,Tablas!$A$4:$A$8,0)))</f>
      </c>
      <c r="DP215" s="3">
        <f>IF(O215="",0,INDEX(Tablas!$C$4:$C$8,MATCH(O215,Tablas!$A$4:$A$8,0)))</f>
      </c>
      <c r="DQ215" s="3">
        <f>IF(P215="",0,INDEX(Tablas!$C$4:$C$8,MATCH(P215,Tablas!$A$4:$A$8,0)))</f>
      </c>
      <c r="DR215" s="3">
        <f>IF(Q215="",0,INDEX(Tablas!$C$4:$C$8,MATCH(Q215,Tablas!$A$4:$A$8,0)))</f>
      </c>
      <c r="DS215" s="3">
        <f>IF(R215="",0,INDEX(Tablas!$C$4:$C$8,MATCH(R215,Tablas!$A$4:$A$8,0)))</f>
      </c>
      <c r="DT215" s="3">
        <f>IF(S215="",0,INDEX(Tablas!$C$4:$C$8,MATCH(S215,Tablas!$A$4:$A$8,0)))</f>
      </c>
      <c r="DU215" s="3">
        <f>IF(T215="",0,INDEX(Tablas!$C$4:$C$8,MATCH(T215,Tablas!$A$4:$A$8,0)))</f>
      </c>
      <c r="DV215" s="3">
        <f>IF(U215="",0,INDEX(Tablas!$C$4:$C$8,MATCH(U215,Tablas!$A$4:$A$8,0)))</f>
      </c>
      <c r="DW215" s="3">
        <f>IF(V215="",0,INDEX(Tablas!$C$4:$C$8,MATCH(V215,Tablas!$A$4:$A$8,0)))</f>
      </c>
      <c r="DX215" s="3">
        <f>IF(W215="",0,INDEX(Tablas!$C$4:$C$8,MATCH(W215,Tablas!$A$4:$A$8,0)))</f>
      </c>
      <c r="DY215" s="3">
        <f>IF(X215="",0,INDEX(Tablas!$C$4:$C$8,MATCH(X215,Tablas!$A$4:$A$8,0)))</f>
      </c>
      <c r="DZ215" s="3">
        <f>IF(Y215="",0,INDEX(Tablas!$C$4:$C$8,MATCH(Y215,Tablas!$A$4:$A$8,0)))</f>
      </c>
      <c r="EA215" s="3">
        <f>IF(Z215="",0,INDEX(Tablas!$B$4:$B$8,MATCH(Z215,Tablas!$A$4:$A$8,0)))</f>
      </c>
      <c r="EB215" s="3">
        <f>IF(AA215="",0,INDEX(Tablas!$B$4:$B$8,MATCH(AA215,Tablas!$A$4:$A$8,0)))</f>
      </c>
      <c r="EC215" s="3">
        <f>IF(AB215="",0,INDEX(Tablas!$B$4:$B$8,MATCH(AB215,Tablas!$A$4:$A$8,0)))</f>
      </c>
      <c r="ED215" s="3">
        <f>IF(AC215="",0,INDEX(Tablas!$B$4:$B$8,MATCH(AC215,Tablas!$A$4:$A$8,0)))</f>
      </c>
      <c r="EE215" s="3">
        <f>IF(AD215="",0,INDEX(Tablas!$B$4:$B$8,MATCH(AD215,Tablas!$A$4:$A$8,0)))</f>
      </c>
      <c r="EF215" s="3">
        <f>IF(AE215="",0,INDEX(Tablas!$B$4:$B$8,MATCH(AE215,Tablas!$A$4:$A$8,0)))</f>
      </c>
      <c r="EG215" s="3">
        <f>IF(AF215="",0,INDEX(Tablas!$C$4:$C$8,MATCH(AF215,Tablas!$A$4:$A$8,0)))</f>
      </c>
      <c r="EH215" s="3">
        <f>IF(AG215="",0,INDEX(Tablas!$B$4:$B$8,MATCH(AG215,Tablas!$A$4:$A$8,0)))</f>
      </c>
      <c r="EI215" s="3">
        <f>IF(AH215="",0,INDEX(Tablas!$B$4:$B$8,MATCH(AH215,Tablas!$A$4:$A$8,0)))</f>
      </c>
      <c r="EJ215" s="3">
        <f>IF(AI215="",0,INDEX(Tablas!$B$4:$B$8,MATCH(AI215,Tablas!$A$4:$A$8,0)))</f>
      </c>
      <c r="EK215" s="3">
        <f>IF(AJ215="",0,INDEX(Tablas!$B$4:$B$8,MATCH(AJ215,Tablas!$A$4:$A$8,0)))</f>
      </c>
      <c r="EL215" s="3">
        <f>IF(AK215="",0,INDEX(Tablas!$B$4:$B$8,MATCH(AK215,Tablas!$A$4:$A$8,0)))</f>
      </c>
      <c r="EM215" s="3">
        <f>IF(AL215="",0,INDEX(Tablas!$B$4:$B$8,MATCH(AL215,Tablas!$A$4:$A$8,0)))</f>
      </c>
      <c r="EN215" s="3">
        <f>IF(AM215="",0,INDEX(Tablas!$B$4:$B$8,MATCH(AM215,Tablas!$A$4:$A$8,0)))</f>
      </c>
      <c r="EO215" s="3">
        <f>IF(AN215="",0,INDEX(Tablas!$B$4:$B$8,MATCH(AN215,Tablas!$A$4:$A$8,0)))</f>
      </c>
      <c r="EP215" s="3">
        <f>IF(AO215="",0,INDEX(Tablas!$B$4:$B$8,MATCH(AO215,Tablas!$A$4:$A$8,0)))</f>
      </c>
      <c r="EQ215" s="3">
        <f>IF(AP215="",0,INDEX(Tablas!$B$4:$B$8,MATCH(AP215,Tablas!$A$4:$A$8,0)))</f>
      </c>
      <c r="ER215" s="3">
        <f>IF(AQ215="",0,INDEX(Tablas!$B$4:$B$8,MATCH(AQ215,Tablas!$A$4:$A$8,0)))</f>
      </c>
      <c r="ES215" s="3">
        <f>IF(AR215="",0,INDEX(Tablas!$B$4:$B$8,MATCH(AR215,Tablas!$A$4:$A$8,0)))</f>
      </c>
      <c r="ET215" s="3">
        <f>IF(AS215="",0,INDEX(Tablas!$B$4:$B$8,MATCH(AS215,Tablas!$A$4:$A$8,0)))</f>
      </c>
      <c r="EU215" s="3">
        <f>IF(AT215="",0,INDEX(Tablas!$B$4:$B$8,MATCH(AT215,Tablas!$A$4:$A$8,0)))</f>
      </c>
      <c r="EV215" s="3">
        <f>IF(AU215="",0,INDEX(Tablas!$B$4:$B$8,MATCH(AU215,Tablas!$A$4:$A$8,0)))</f>
      </c>
      <c r="EW215" s="3">
        <f>IF(AV215="",0,INDEX(Tablas!$B$4:$B$8,MATCH(AV215,Tablas!$A$4:$A$8,0)))</f>
      </c>
      <c r="EX215" s="3">
        <f>IF(AW215="",0,INDEX(Tablas!$B$4:$B$8,MATCH(AW215,Tablas!$A$4:$A$8,0)))</f>
      </c>
      <c r="EY215" s="3">
        <f>IF(AX215="",0,INDEX(Tablas!$B$4:$B$8,MATCH(AX215,Tablas!$A$4:$A$8,0)))</f>
      </c>
      <c r="EZ215" s="3">
        <f>IF(AY215="",0,INDEX(Tablas!$B$4:$B$8,MATCH(AY215,Tablas!$A$4:$A$8,0)))</f>
      </c>
      <c r="FA215" s="3">
        <f>IF(AZ215="",0,INDEX(Tablas!$B$4:$B$8,MATCH(AZ215,Tablas!$A$4:$A$8,0)))</f>
      </c>
      <c r="FB215" s="3">
        <f>IF(BA215="",0,INDEX(Tablas!$B$4:$B$8,MATCH(BA215,Tablas!$A$4:$A$8,0)))</f>
      </c>
      <c r="FC215" s="3">
        <f>IF(BB215="",0,INDEX(Tablas!$B$4:$B$8,MATCH(BB215,Tablas!$A$4:$A$8,0)))</f>
      </c>
      <c r="FD215" s="3">
        <f>IF(BC215="",0,INDEX(Tablas!$B$4:$B$8,MATCH(BC215,Tablas!$A$4:$A$8,0)))</f>
      </c>
      <c r="FE215" s="3">
        <f>IF(BD215="",0,INDEX(Tablas!$B$4:$B$8,MATCH(BD215,Tablas!$A$4:$A$8,0)))</f>
      </c>
      <c r="FF215" s="3">
        <f>IF(BE215="",0,INDEX(Tablas!$C$4:$C$8,MATCH(BE215,Tablas!$A$4:$A$8,0)))</f>
      </c>
      <c r="FG215" s="3">
        <f>IF(BF215="",0,INDEX(Tablas!$B$4:$B$8,MATCH(BF215,Tablas!$A$4:$A$8,0)))</f>
      </c>
      <c r="FH215" s="3">
        <f>IF(BG215="",0,INDEX(Tablas!$B$4:$B$8,MATCH(BG215,Tablas!$A$4:$A$8,0)))</f>
      </c>
      <c r="FI215" s="3">
        <f>IF(BH215="",0,INDEX(Tablas!$B$4:$B$8,MATCH(BH215,Tablas!$A$4:$A$8,0)))</f>
      </c>
      <c r="FJ215" s="3">
        <f>IF(BI215="",0,INDEX(Tablas!$C$4:$C$8,MATCH(BI215,Tablas!$A$4:$A$8,0)))</f>
      </c>
      <c r="FK215" s="3">
        <f>IF(BJ215="",0,INDEX(Tablas!$C$4:$C$8,MATCH(BJ215,Tablas!$A$4:$A$8,0)))</f>
      </c>
      <c r="FL215" s="3">
        <f>IF(BK215="",0,INDEX(Tablas!$C$4:$C$8,MATCH(BK215,Tablas!$A$4:$A$8,0)))</f>
      </c>
      <c r="FM215" s="3">
        <f>IF(BL215="",0,INDEX(Tablas!$C$4:$C$8,MATCH(BL215,Tablas!$A$4:$A$8,0)))</f>
      </c>
      <c r="FN215" s="3">
        <f>IF(BM215="",0,INDEX(Tablas!$C$4:$C$8,MATCH(BM215,Tablas!$A$4:$A$8,0)))</f>
      </c>
      <c r="FO215" s="3">
        <f>IF(BN215="",0,INDEX(Tablas!$C$4:$C$8,MATCH(BN215,Tablas!$A$4:$A$8,0)))</f>
      </c>
      <c r="FP215" s="3">
        <f>IF(BO215="",0,INDEX(Tablas!$C$4:$C$8,MATCH(BO215,Tablas!$A$4:$A$8,0)))</f>
      </c>
      <c r="FQ215" s="3">
        <f>IF(OR($B215&lt;&gt;"Sí",BP215=""),0,INDEX(Tablas!$C$4:$C$8,MATCH(BP215,Tablas!$A$4:$A$8,0)))</f>
      </c>
      <c r="FR215" s="3">
        <f>IF(OR($B215&lt;&gt;"Sí",BQ215=""),0,INDEX(Tablas!$C$4:$C$8,MATCH(BQ215,Tablas!$A$4:$A$8,0)))</f>
      </c>
      <c r="FS215" s="3">
        <f>IF(OR($B215&lt;&gt;"Sí",BR215=""),0,INDEX(Tablas!$C$4:$C$8,MATCH(BR215,Tablas!$A$4:$A$8,0)))</f>
      </c>
      <c r="FT215" s="3">
        <f>IF(OR($B215&lt;&gt;"Sí",BS215=""),0,INDEX(Tablas!$C$4:$C$8,MATCH(BS215,Tablas!$A$4:$A$8,0)))</f>
      </c>
      <c r="FU215" s="3">
        <f>IF(OR($C215&lt;&gt;"Sí",BT215=""),0,INDEX(Tablas!$C$4:$C$8,MATCH(BT215,Tablas!$A$4:$A$8,0)))</f>
      </c>
      <c r="FV215" s="3">
        <f>IF(OR($C215&lt;&gt;"Sí",BU215=""),0,INDEX(Tablas!$C$4:$C$8,MATCH(BU215,Tablas!$A$4:$A$8,0)))</f>
      </c>
      <c r="FW215" s="3">
        <f>IF(OR($C215&lt;&gt;"Sí",BV215=""),0,INDEX(Tablas!$C$4:$C$8,MATCH(BV215,Tablas!$A$4:$A$8,0)))</f>
      </c>
      <c r="FX215" s="3">
        <f>IF(OR($C215&lt;&gt;"Sí",BW215=""),0,INDEX(Tablas!$C$4:$C$8,MATCH(BW215,Tablas!$A$4:$A$8,0)))</f>
      </c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6">
        <f>IF(COUNTA($A216:$BW216)=0,"",SUM(DE216:FX216))</f>
      </c>
      <c r="BY216" s="6">
        <f>IF(BX216="","",IF(BX216&lt;Tablas!$C$11,"Nulo",IF(BX216&lt;Tablas!$D$11,"Bajo",IF(BX216&lt;Tablas!$E$11,"Medio",IF(BX216&lt;Tablas!$F$11,"Alto","Muy alto")))))</f>
      </c>
      <c r="BZ216" s="3">
        <f>IF($BX216="","",SUM(DE216,DG216,DF216,DH216,DI216))</f>
      </c>
      <c r="CA216" s="3">
        <f>IF(BZ216="","",IF(BZ216&lt;Tablas!$C$12,"Nulo",IF(BZ216&lt;Tablas!$D$12,"Bajo",IF(BZ216&lt;Tablas!$E$12,"Medio",IF(BZ216&lt;Tablas!$F$12,"Alto","Muy alto")))))</f>
      </c>
      <c r="CB216" s="3">
        <f>IF($BX216="","",SUM(DJ216,DP216,DK216,DL216,DM216,DN216,DO216,FQ216,FR216,FS216,FT216,DQ216,DR216,DS216,DT216,EC216,ED216,EE216,EF216,EA216,EB216,EG216,EH216,EM216,EN216))</f>
      </c>
      <c r="CC216" s="3">
        <f>IF(CB216="","",IF(CB216&lt;Tablas!$C$13,"Nulo",IF(CB216&lt;Tablas!$D$13,"Bajo",IF(CB216&lt;Tablas!$E$13,"Medio",IF(CB216&lt;Tablas!$F$13,"Alto","Muy alto")))))</f>
      </c>
      <c r="CD216" s="3">
        <f>IF($BX216="","",SUM(DU216,DV216,DW216,DX216,DY216,DZ216))</f>
      </c>
      <c r="CE216" s="3">
        <f>IF(CD216="","",IF(CD216&lt;Tablas!$C$14,"Nulo",IF(CD216&lt;Tablas!$D$14,"Bajo",IF(CD216&lt;Tablas!$E$14,"Medio",IF(CD216&lt;Tablas!$F$14,"Alto","Muy alto")))))</f>
      </c>
      <c r="CF216" s="3">
        <f>IF($BX216="","",SUM(EI216,EJ216,EK216,EL216,EO216,EP216,EQ216,ER216,ES216,ET216,EU216,EV216,EW216,EX216,FU216,FV216,FW216,FX216,FI216,FJ216,FK216,FL216,FM216,FN216,FO216,FP216))</f>
      </c>
      <c r="CG216" s="3">
        <f>IF(CF216="","",IF(CF216&lt;Tablas!$C$15,"Nulo",IF(CF216&lt;Tablas!$D$15,"Bajo",IF(CF216&lt;Tablas!$E$15,"Medio",IF(CF216&lt;Tablas!$F$15,"Alto","Muy alto")))))</f>
      </c>
      <c r="CH216" s="3">
        <f>IF($BX216="","",SUM(EY216,EZ216,FA216,FB216,FC216,FD216,FG216,FH216,FE216,FF216))</f>
      </c>
      <c r="CI216" s="3">
        <f>IF(CH216="","",IF(CH216&lt;Tablas!$C$16,"Nulo",IF(CH216&lt;Tablas!$D$16,"Bajo",IF(CH216&lt;Tablas!$E$16,"Medio",IF(CH216&lt;Tablas!$F$16,"Alto","Muy alto")))))</f>
      </c>
      <c r="CJ216" s="3">
        <f>IF($BX216="","",SUM(DE216,DG216,DF216,DH216,DI216))</f>
      </c>
      <c r="CK216" s="3">
        <f>IF(CJ216="","",IF(CJ216&lt;Tablas!$C$17,"Nulo",IF(CJ216&lt;Tablas!$D$17,"Bajo",IF(CJ216&lt;Tablas!$E$17,"Medio",IF(CJ216&lt;Tablas!$F$17,"Alto","Muy alto")))))</f>
      </c>
      <c r="CL216" s="3">
        <f>IF($BX216="","",SUM(DJ216,DP216,DK216,DL216,DM216,DN216,DO216,FQ216,FR216,FS216,FT216,DQ216,DR216,DS216,DT216))</f>
      </c>
      <c r="CM216" s="3">
        <f>IF(CL216="","",IF(CL216&lt;Tablas!$C$18,"Nulo",IF(CL216&lt;Tablas!$D$18,"Bajo",IF(CL216&lt;Tablas!$E$18,"Medio",IF(CL216&lt;Tablas!$F$18,"Alto","Muy alto")))))</f>
      </c>
      <c r="CN216" s="3">
        <f>IF($BX216="","",SUM(EC216,ED216,EE216,EF216,EA216,EB216,EG216,EH216,EM216,EN216))</f>
      </c>
      <c r="CO216" s="3">
        <f>IF(CN216="","",IF(CN216&lt;Tablas!$C$19,"Nulo",IF(CN216&lt;Tablas!$D$19,"Bajo",IF(CN216&lt;Tablas!$E$19,"Medio",IF(CN216&lt;Tablas!$F$19,"Alto","Muy alto")))))</f>
      </c>
      <c r="CP216" s="3">
        <f>IF($BX216="","",SUM(DU216,DV216))</f>
      </c>
      <c r="CQ216" s="3">
        <f>IF(CP216="","",IF(CP216&lt;Tablas!$C$20,"Nulo",IF(CP216&lt;Tablas!$D$20,"Bajo",IF(CP216&lt;Tablas!$E$20,"Medio",IF(CP216&lt;Tablas!$F$20,"Alto","Muy alto")))))</f>
      </c>
      <c r="CR216" s="3">
        <f>IF($BX216="","",SUM(DW216,DX216,DY216,DZ216))</f>
      </c>
      <c r="CS216" s="3">
        <f>IF(CR216="","",IF(CR216&lt;Tablas!$C$21,"Nulo",IF(CR216&lt;Tablas!$D$21,"Bajo",IF(CR216&lt;Tablas!$E$21,"Medio",IF(CR216&lt;Tablas!$F$21,"Alto","Muy alto")))))</f>
      </c>
      <c r="CT216" s="3">
        <f>IF($BX216="","",SUM(EI216,EJ216,EK216,EL216,EO216,EP216,EQ216,ER216,ES216))</f>
      </c>
      <c r="CU216" s="3">
        <f>IF(CT216="","",IF(CT216&lt;Tablas!$C$22,"Nulo",IF(CT216&lt;Tablas!$D$22,"Bajo",IF(CT216&lt;Tablas!$E$22,"Medio",IF(CT216&lt;Tablas!$F$22,"Alto","Muy alto")))))</f>
      </c>
      <c r="CV216" s="3">
        <f>IF($BX216="","",SUM(ET216,EU216,EV216,EW216,EX216,FU216,FV216,FW216,FX216))</f>
      </c>
      <c r="CW216" s="3">
        <f>IF(CV216="","",IF(CV216&lt;Tablas!$C$23,"Nulo",IF(CV216&lt;Tablas!$D$23,"Bajo",IF(CV216&lt;Tablas!$E$23,"Medio",IF(CV216&lt;Tablas!$F$23,"Alto","Muy alto")))))</f>
      </c>
      <c r="CX216" s="3">
        <f>IF($BX216="","",SUM(FI216,FJ216,FK216,FL216,FM216,FN216,FO216,FP216))</f>
      </c>
      <c r="CY216" s="3">
        <f>IF(CX216="","",IF(CX216&lt;Tablas!$C$24,"Nulo",IF(CX216&lt;Tablas!$D$24,"Bajo",IF(CX216&lt;Tablas!$E$24,"Medio",IF(CX216&lt;Tablas!$F$24,"Alto","Muy alto")))))</f>
      </c>
      <c r="CZ216" s="3">
        <f>IF($BX216="","",SUM(EY216,EZ216,FA216,FB216,FC216,FD216))</f>
      </c>
      <c r="DA216" s="3">
        <f>IF(CZ216="","",IF(CZ216&lt;Tablas!$C$25,"Nulo",IF(CZ216&lt;Tablas!$D$25,"Bajo",IF(CZ216&lt;Tablas!$E$25,"Medio",IF(CZ216&lt;Tablas!$F$25,"Alto","Muy alto")))))</f>
      </c>
      <c r="DB216" s="3">
        <f>IF($BX216="","",SUM(FG216,FH216,FE216,FF216))</f>
      </c>
      <c r="DC216" s="3">
        <f>IF(DB216="","",IF(DB216&lt;Tablas!$C$26,"Nulo",IF(DB216&lt;Tablas!$D$26,"Bajo",IF(DB216&lt;Tablas!$E$26,"Medio",IF(DB216&lt;Tablas!$F$26,"Alto","Muy alto")))))</f>
      </c>
      <c r="DD216" s="3">
        <f>IF($BX216="","",COUNTBLANK(D216:BO216)+IF($B216="Sí",COUNTBLANK(BP216:BS216),0)+IF($C216="Sí",COUNTBLANK(BT216:BW216),0)+IF($B216="",1,0)+IF($C216="",1,0))</f>
      </c>
      <c r="DE216" s="3">
        <f>IF(D216="",0,INDEX(Tablas!$B$4:$B$8,MATCH(D216,Tablas!$A$4:$A$8,0)))</f>
      </c>
      <c r="DF216" s="3">
        <f>IF(E216="",0,INDEX(Tablas!$C$4:$C$8,MATCH(E216,Tablas!$A$4:$A$8,0)))</f>
      </c>
      <c r="DG216" s="3">
        <f>IF(F216="",0,INDEX(Tablas!$C$4:$C$8,MATCH(F216,Tablas!$A$4:$A$8,0)))</f>
      </c>
      <c r="DH216" s="3">
        <f>IF(G216="",0,INDEX(Tablas!$B$4:$B$8,MATCH(G216,Tablas!$A$4:$A$8,0)))</f>
      </c>
      <c r="DI216" s="3">
        <f>IF(H216="",0,INDEX(Tablas!$C$4:$C$8,MATCH(H216,Tablas!$A$4:$A$8,0)))</f>
      </c>
      <c r="DJ216" s="3">
        <f>IF(I216="",0,INDEX(Tablas!$C$4:$C$8,MATCH(I216,Tablas!$A$4:$A$8,0)))</f>
      </c>
      <c r="DK216" s="3">
        <f>IF(J216="",0,INDEX(Tablas!$C$4:$C$8,MATCH(J216,Tablas!$A$4:$A$8,0)))</f>
      </c>
      <c r="DL216" s="3">
        <f>IF(K216="",0,INDEX(Tablas!$C$4:$C$8,MATCH(K216,Tablas!$A$4:$A$8,0)))</f>
      </c>
      <c r="DM216" s="3">
        <f>IF(L216="",0,INDEX(Tablas!$C$4:$C$8,MATCH(L216,Tablas!$A$4:$A$8,0)))</f>
      </c>
      <c r="DN216" s="3">
        <f>IF(M216="",0,INDEX(Tablas!$C$4:$C$8,MATCH(M216,Tablas!$A$4:$A$8,0)))</f>
      </c>
      <c r="DO216" s="3">
        <f>IF(N216="",0,INDEX(Tablas!$C$4:$C$8,MATCH(N216,Tablas!$A$4:$A$8,0)))</f>
      </c>
      <c r="DP216" s="3">
        <f>IF(O216="",0,INDEX(Tablas!$C$4:$C$8,MATCH(O216,Tablas!$A$4:$A$8,0)))</f>
      </c>
      <c r="DQ216" s="3">
        <f>IF(P216="",0,INDEX(Tablas!$C$4:$C$8,MATCH(P216,Tablas!$A$4:$A$8,0)))</f>
      </c>
      <c r="DR216" s="3">
        <f>IF(Q216="",0,INDEX(Tablas!$C$4:$C$8,MATCH(Q216,Tablas!$A$4:$A$8,0)))</f>
      </c>
      <c r="DS216" s="3">
        <f>IF(R216="",0,INDEX(Tablas!$C$4:$C$8,MATCH(R216,Tablas!$A$4:$A$8,0)))</f>
      </c>
      <c r="DT216" s="3">
        <f>IF(S216="",0,INDEX(Tablas!$C$4:$C$8,MATCH(S216,Tablas!$A$4:$A$8,0)))</f>
      </c>
      <c r="DU216" s="3">
        <f>IF(T216="",0,INDEX(Tablas!$C$4:$C$8,MATCH(T216,Tablas!$A$4:$A$8,0)))</f>
      </c>
      <c r="DV216" s="3">
        <f>IF(U216="",0,INDEX(Tablas!$C$4:$C$8,MATCH(U216,Tablas!$A$4:$A$8,0)))</f>
      </c>
      <c r="DW216" s="3">
        <f>IF(V216="",0,INDEX(Tablas!$C$4:$C$8,MATCH(V216,Tablas!$A$4:$A$8,0)))</f>
      </c>
      <c r="DX216" s="3">
        <f>IF(W216="",0,INDEX(Tablas!$C$4:$C$8,MATCH(W216,Tablas!$A$4:$A$8,0)))</f>
      </c>
      <c r="DY216" s="3">
        <f>IF(X216="",0,INDEX(Tablas!$C$4:$C$8,MATCH(X216,Tablas!$A$4:$A$8,0)))</f>
      </c>
      <c r="DZ216" s="3">
        <f>IF(Y216="",0,INDEX(Tablas!$C$4:$C$8,MATCH(Y216,Tablas!$A$4:$A$8,0)))</f>
      </c>
      <c r="EA216" s="3">
        <f>IF(Z216="",0,INDEX(Tablas!$B$4:$B$8,MATCH(Z216,Tablas!$A$4:$A$8,0)))</f>
      </c>
      <c r="EB216" s="3">
        <f>IF(AA216="",0,INDEX(Tablas!$B$4:$B$8,MATCH(AA216,Tablas!$A$4:$A$8,0)))</f>
      </c>
      <c r="EC216" s="3">
        <f>IF(AB216="",0,INDEX(Tablas!$B$4:$B$8,MATCH(AB216,Tablas!$A$4:$A$8,0)))</f>
      </c>
      <c r="ED216" s="3">
        <f>IF(AC216="",0,INDEX(Tablas!$B$4:$B$8,MATCH(AC216,Tablas!$A$4:$A$8,0)))</f>
      </c>
      <c r="EE216" s="3">
        <f>IF(AD216="",0,INDEX(Tablas!$B$4:$B$8,MATCH(AD216,Tablas!$A$4:$A$8,0)))</f>
      </c>
      <c r="EF216" s="3">
        <f>IF(AE216="",0,INDEX(Tablas!$B$4:$B$8,MATCH(AE216,Tablas!$A$4:$A$8,0)))</f>
      </c>
      <c r="EG216" s="3">
        <f>IF(AF216="",0,INDEX(Tablas!$C$4:$C$8,MATCH(AF216,Tablas!$A$4:$A$8,0)))</f>
      </c>
      <c r="EH216" s="3">
        <f>IF(AG216="",0,INDEX(Tablas!$B$4:$B$8,MATCH(AG216,Tablas!$A$4:$A$8,0)))</f>
      </c>
      <c r="EI216" s="3">
        <f>IF(AH216="",0,INDEX(Tablas!$B$4:$B$8,MATCH(AH216,Tablas!$A$4:$A$8,0)))</f>
      </c>
      <c r="EJ216" s="3">
        <f>IF(AI216="",0,INDEX(Tablas!$B$4:$B$8,MATCH(AI216,Tablas!$A$4:$A$8,0)))</f>
      </c>
      <c r="EK216" s="3">
        <f>IF(AJ216="",0,INDEX(Tablas!$B$4:$B$8,MATCH(AJ216,Tablas!$A$4:$A$8,0)))</f>
      </c>
      <c r="EL216" s="3">
        <f>IF(AK216="",0,INDEX(Tablas!$B$4:$B$8,MATCH(AK216,Tablas!$A$4:$A$8,0)))</f>
      </c>
      <c r="EM216" s="3">
        <f>IF(AL216="",0,INDEX(Tablas!$B$4:$B$8,MATCH(AL216,Tablas!$A$4:$A$8,0)))</f>
      </c>
      <c r="EN216" s="3">
        <f>IF(AM216="",0,INDEX(Tablas!$B$4:$B$8,MATCH(AM216,Tablas!$A$4:$A$8,0)))</f>
      </c>
      <c r="EO216" s="3">
        <f>IF(AN216="",0,INDEX(Tablas!$B$4:$B$8,MATCH(AN216,Tablas!$A$4:$A$8,0)))</f>
      </c>
      <c r="EP216" s="3">
        <f>IF(AO216="",0,INDEX(Tablas!$B$4:$B$8,MATCH(AO216,Tablas!$A$4:$A$8,0)))</f>
      </c>
      <c r="EQ216" s="3">
        <f>IF(AP216="",0,INDEX(Tablas!$B$4:$B$8,MATCH(AP216,Tablas!$A$4:$A$8,0)))</f>
      </c>
      <c r="ER216" s="3">
        <f>IF(AQ216="",0,INDEX(Tablas!$B$4:$B$8,MATCH(AQ216,Tablas!$A$4:$A$8,0)))</f>
      </c>
      <c r="ES216" s="3">
        <f>IF(AR216="",0,INDEX(Tablas!$B$4:$B$8,MATCH(AR216,Tablas!$A$4:$A$8,0)))</f>
      </c>
      <c r="ET216" s="3">
        <f>IF(AS216="",0,INDEX(Tablas!$B$4:$B$8,MATCH(AS216,Tablas!$A$4:$A$8,0)))</f>
      </c>
      <c r="EU216" s="3">
        <f>IF(AT216="",0,INDEX(Tablas!$B$4:$B$8,MATCH(AT216,Tablas!$A$4:$A$8,0)))</f>
      </c>
      <c r="EV216" s="3">
        <f>IF(AU216="",0,INDEX(Tablas!$B$4:$B$8,MATCH(AU216,Tablas!$A$4:$A$8,0)))</f>
      </c>
      <c r="EW216" s="3">
        <f>IF(AV216="",0,INDEX(Tablas!$B$4:$B$8,MATCH(AV216,Tablas!$A$4:$A$8,0)))</f>
      </c>
      <c r="EX216" s="3">
        <f>IF(AW216="",0,INDEX(Tablas!$B$4:$B$8,MATCH(AW216,Tablas!$A$4:$A$8,0)))</f>
      </c>
      <c r="EY216" s="3">
        <f>IF(AX216="",0,INDEX(Tablas!$B$4:$B$8,MATCH(AX216,Tablas!$A$4:$A$8,0)))</f>
      </c>
      <c r="EZ216" s="3">
        <f>IF(AY216="",0,INDEX(Tablas!$B$4:$B$8,MATCH(AY216,Tablas!$A$4:$A$8,0)))</f>
      </c>
      <c r="FA216" s="3">
        <f>IF(AZ216="",0,INDEX(Tablas!$B$4:$B$8,MATCH(AZ216,Tablas!$A$4:$A$8,0)))</f>
      </c>
      <c r="FB216" s="3">
        <f>IF(BA216="",0,INDEX(Tablas!$B$4:$B$8,MATCH(BA216,Tablas!$A$4:$A$8,0)))</f>
      </c>
      <c r="FC216" s="3">
        <f>IF(BB216="",0,INDEX(Tablas!$B$4:$B$8,MATCH(BB216,Tablas!$A$4:$A$8,0)))</f>
      </c>
      <c r="FD216" s="3">
        <f>IF(BC216="",0,INDEX(Tablas!$B$4:$B$8,MATCH(BC216,Tablas!$A$4:$A$8,0)))</f>
      </c>
      <c r="FE216" s="3">
        <f>IF(BD216="",0,INDEX(Tablas!$B$4:$B$8,MATCH(BD216,Tablas!$A$4:$A$8,0)))</f>
      </c>
      <c r="FF216" s="3">
        <f>IF(BE216="",0,INDEX(Tablas!$C$4:$C$8,MATCH(BE216,Tablas!$A$4:$A$8,0)))</f>
      </c>
      <c r="FG216" s="3">
        <f>IF(BF216="",0,INDEX(Tablas!$B$4:$B$8,MATCH(BF216,Tablas!$A$4:$A$8,0)))</f>
      </c>
      <c r="FH216" s="3">
        <f>IF(BG216="",0,INDEX(Tablas!$B$4:$B$8,MATCH(BG216,Tablas!$A$4:$A$8,0)))</f>
      </c>
      <c r="FI216" s="3">
        <f>IF(BH216="",0,INDEX(Tablas!$B$4:$B$8,MATCH(BH216,Tablas!$A$4:$A$8,0)))</f>
      </c>
      <c r="FJ216" s="3">
        <f>IF(BI216="",0,INDEX(Tablas!$C$4:$C$8,MATCH(BI216,Tablas!$A$4:$A$8,0)))</f>
      </c>
      <c r="FK216" s="3">
        <f>IF(BJ216="",0,INDEX(Tablas!$C$4:$C$8,MATCH(BJ216,Tablas!$A$4:$A$8,0)))</f>
      </c>
      <c r="FL216" s="3">
        <f>IF(BK216="",0,INDEX(Tablas!$C$4:$C$8,MATCH(BK216,Tablas!$A$4:$A$8,0)))</f>
      </c>
      <c r="FM216" s="3">
        <f>IF(BL216="",0,INDEX(Tablas!$C$4:$C$8,MATCH(BL216,Tablas!$A$4:$A$8,0)))</f>
      </c>
      <c r="FN216" s="3">
        <f>IF(BM216="",0,INDEX(Tablas!$C$4:$C$8,MATCH(BM216,Tablas!$A$4:$A$8,0)))</f>
      </c>
      <c r="FO216" s="3">
        <f>IF(BN216="",0,INDEX(Tablas!$C$4:$C$8,MATCH(BN216,Tablas!$A$4:$A$8,0)))</f>
      </c>
      <c r="FP216" s="3">
        <f>IF(BO216="",0,INDEX(Tablas!$C$4:$C$8,MATCH(BO216,Tablas!$A$4:$A$8,0)))</f>
      </c>
      <c r="FQ216" s="3">
        <f>IF(OR($B216&lt;&gt;"Sí",BP216=""),0,INDEX(Tablas!$C$4:$C$8,MATCH(BP216,Tablas!$A$4:$A$8,0)))</f>
      </c>
      <c r="FR216" s="3">
        <f>IF(OR($B216&lt;&gt;"Sí",BQ216=""),0,INDEX(Tablas!$C$4:$C$8,MATCH(BQ216,Tablas!$A$4:$A$8,0)))</f>
      </c>
      <c r="FS216" s="3">
        <f>IF(OR($B216&lt;&gt;"Sí",BR216=""),0,INDEX(Tablas!$C$4:$C$8,MATCH(BR216,Tablas!$A$4:$A$8,0)))</f>
      </c>
      <c r="FT216" s="3">
        <f>IF(OR($B216&lt;&gt;"Sí",BS216=""),0,INDEX(Tablas!$C$4:$C$8,MATCH(BS216,Tablas!$A$4:$A$8,0)))</f>
      </c>
      <c r="FU216" s="3">
        <f>IF(OR($C216&lt;&gt;"Sí",BT216=""),0,INDEX(Tablas!$C$4:$C$8,MATCH(BT216,Tablas!$A$4:$A$8,0)))</f>
      </c>
      <c r="FV216" s="3">
        <f>IF(OR($C216&lt;&gt;"Sí",BU216=""),0,INDEX(Tablas!$C$4:$C$8,MATCH(BU216,Tablas!$A$4:$A$8,0)))</f>
      </c>
      <c r="FW216" s="3">
        <f>IF(OR($C216&lt;&gt;"Sí",BV216=""),0,INDEX(Tablas!$C$4:$C$8,MATCH(BV216,Tablas!$A$4:$A$8,0)))</f>
      </c>
      <c r="FX216" s="3">
        <f>IF(OR($C216&lt;&gt;"Sí",BW216=""),0,INDEX(Tablas!$C$4:$C$8,MATCH(BW216,Tablas!$A$4:$A$8,0)))</f>
      </c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6">
        <f>IF(COUNTA($A217:$BW217)=0,"",SUM(DE217:FX217))</f>
      </c>
      <c r="BY217" s="6">
        <f>IF(BX217="","",IF(BX217&lt;Tablas!$C$11,"Nulo",IF(BX217&lt;Tablas!$D$11,"Bajo",IF(BX217&lt;Tablas!$E$11,"Medio",IF(BX217&lt;Tablas!$F$11,"Alto","Muy alto")))))</f>
      </c>
      <c r="BZ217" s="3">
        <f>IF($BX217="","",SUM(DE217,DG217,DF217,DH217,DI217))</f>
      </c>
      <c r="CA217" s="3">
        <f>IF(BZ217="","",IF(BZ217&lt;Tablas!$C$12,"Nulo",IF(BZ217&lt;Tablas!$D$12,"Bajo",IF(BZ217&lt;Tablas!$E$12,"Medio",IF(BZ217&lt;Tablas!$F$12,"Alto","Muy alto")))))</f>
      </c>
      <c r="CB217" s="3">
        <f>IF($BX217="","",SUM(DJ217,DP217,DK217,DL217,DM217,DN217,DO217,FQ217,FR217,FS217,FT217,DQ217,DR217,DS217,DT217,EC217,ED217,EE217,EF217,EA217,EB217,EG217,EH217,EM217,EN217))</f>
      </c>
      <c r="CC217" s="3">
        <f>IF(CB217="","",IF(CB217&lt;Tablas!$C$13,"Nulo",IF(CB217&lt;Tablas!$D$13,"Bajo",IF(CB217&lt;Tablas!$E$13,"Medio",IF(CB217&lt;Tablas!$F$13,"Alto","Muy alto")))))</f>
      </c>
      <c r="CD217" s="3">
        <f>IF($BX217="","",SUM(DU217,DV217,DW217,DX217,DY217,DZ217))</f>
      </c>
      <c r="CE217" s="3">
        <f>IF(CD217="","",IF(CD217&lt;Tablas!$C$14,"Nulo",IF(CD217&lt;Tablas!$D$14,"Bajo",IF(CD217&lt;Tablas!$E$14,"Medio",IF(CD217&lt;Tablas!$F$14,"Alto","Muy alto")))))</f>
      </c>
      <c r="CF217" s="3">
        <f>IF($BX217="","",SUM(EI217,EJ217,EK217,EL217,EO217,EP217,EQ217,ER217,ES217,ET217,EU217,EV217,EW217,EX217,FU217,FV217,FW217,FX217,FI217,FJ217,FK217,FL217,FM217,FN217,FO217,FP217))</f>
      </c>
      <c r="CG217" s="3">
        <f>IF(CF217="","",IF(CF217&lt;Tablas!$C$15,"Nulo",IF(CF217&lt;Tablas!$D$15,"Bajo",IF(CF217&lt;Tablas!$E$15,"Medio",IF(CF217&lt;Tablas!$F$15,"Alto","Muy alto")))))</f>
      </c>
      <c r="CH217" s="3">
        <f>IF($BX217="","",SUM(EY217,EZ217,FA217,FB217,FC217,FD217,FG217,FH217,FE217,FF217))</f>
      </c>
      <c r="CI217" s="3">
        <f>IF(CH217="","",IF(CH217&lt;Tablas!$C$16,"Nulo",IF(CH217&lt;Tablas!$D$16,"Bajo",IF(CH217&lt;Tablas!$E$16,"Medio",IF(CH217&lt;Tablas!$F$16,"Alto","Muy alto")))))</f>
      </c>
      <c r="CJ217" s="3">
        <f>IF($BX217="","",SUM(DE217,DG217,DF217,DH217,DI217))</f>
      </c>
      <c r="CK217" s="3">
        <f>IF(CJ217="","",IF(CJ217&lt;Tablas!$C$17,"Nulo",IF(CJ217&lt;Tablas!$D$17,"Bajo",IF(CJ217&lt;Tablas!$E$17,"Medio",IF(CJ217&lt;Tablas!$F$17,"Alto","Muy alto")))))</f>
      </c>
      <c r="CL217" s="3">
        <f>IF($BX217="","",SUM(DJ217,DP217,DK217,DL217,DM217,DN217,DO217,FQ217,FR217,FS217,FT217,DQ217,DR217,DS217,DT217))</f>
      </c>
      <c r="CM217" s="3">
        <f>IF(CL217="","",IF(CL217&lt;Tablas!$C$18,"Nulo",IF(CL217&lt;Tablas!$D$18,"Bajo",IF(CL217&lt;Tablas!$E$18,"Medio",IF(CL217&lt;Tablas!$F$18,"Alto","Muy alto")))))</f>
      </c>
      <c r="CN217" s="3">
        <f>IF($BX217="","",SUM(EC217,ED217,EE217,EF217,EA217,EB217,EG217,EH217,EM217,EN217))</f>
      </c>
      <c r="CO217" s="3">
        <f>IF(CN217="","",IF(CN217&lt;Tablas!$C$19,"Nulo",IF(CN217&lt;Tablas!$D$19,"Bajo",IF(CN217&lt;Tablas!$E$19,"Medio",IF(CN217&lt;Tablas!$F$19,"Alto","Muy alto")))))</f>
      </c>
      <c r="CP217" s="3">
        <f>IF($BX217="","",SUM(DU217,DV217))</f>
      </c>
      <c r="CQ217" s="3">
        <f>IF(CP217="","",IF(CP217&lt;Tablas!$C$20,"Nulo",IF(CP217&lt;Tablas!$D$20,"Bajo",IF(CP217&lt;Tablas!$E$20,"Medio",IF(CP217&lt;Tablas!$F$20,"Alto","Muy alto")))))</f>
      </c>
      <c r="CR217" s="3">
        <f>IF($BX217="","",SUM(DW217,DX217,DY217,DZ217))</f>
      </c>
      <c r="CS217" s="3">
        <f>IF(CR217="","",IF(CR217&lt;Tablas!$C$21,"Nulo",IF(CR217&lt;Tablas!$D$21,"Bajo",IF(CR217&lt;Tablas!$E$21,"Medio",IF(CR217&lt;Tablas!$F$21,"Alto","Muy alto")))))</f>
      </c>
      <c r="CT217" s="3">
        <f>IF($BX217="","",SUM(EI217,EJ217,EK217,EL217,EO217,EP217,EQ217,ER217,ES217))</f>
      </c>
      <c r="CU217" s="3">
        <f>IF(CT217="","",IF(CT217&lt;Tablas!$C$22,"Nulo",IF(CT217&lt;Tablas!$D$22,"Bajo",IF(CT217&lt;Tablas!$E$22,"Medio",IF(CT217&lt;Tablas!$F$22,"Alto","Muy alto")))))</f>
      </c>
      <c r="CV217" s="3">
        <f>IF($BX217="","",SUM(ET217,EU217,EV217,EW217,EX217,FU217,FV217,FW217,FX217))</f>
      </c>
      <c r="CW217" s="3">
        <f>IF(CV217="","",IF(CV217&lt;Tablas!$C$23,"Nulo",IF(CV217&lt;Tablas!$D$23,"Bajo",IF(CV217&lt;Tablas!$E$23,"Medio",IF(CV217&lt;Tablas!$F$23,"Alto","Muy alto")))))</f>
      </c>
      <c r="CX217" s="3">
        <f>IF($BX217="","",SUM(FI217,FJ217,FK217,FL217,FM217,FN217,FO217,FP217))</f>
      </c>
      <c r="CY217" s="3">
        <f>IF(CX217="","",IF(CX217&lt;Tablas!$C$24,"Nulo",IF(CX217&lt;Tablas!$D$24,"Bajo",IF(CX217&lt;Tablas!$E$24,"Medio",IF(CX217&lt;Tablas!$F$24,"Alto","Muy alto")))))</f>
      </c>
      <c r="CZ217" s="3">
        <f>IF($BX217="","",SUM(EY217,EZ217,FA217,FB217,FC217,FD217))</f>
      </c>
      <c r="DA217" s="3">
        <f>IF(CZ217="","",IF(CZ217&lt;Tablas!$C$25,"Nulo",IF(CZ217&lt;Tablas!$D$25,"Bajo",IF(CZ217&lt;Tablas!$E$25,"Medio",IF(CZ217&lt;Tablas!$F$25,"Alto","Muy alto")))))</f>
      </c>
      <c r="DB217" s="3">
        <f>IF($BX217="","",SUM(FG217,FH217,FE217,FF217))</f>
      </c>
      <c r="DC217" s="3">
        <f>IF(DB217="","",IF(DB217&lt;Tablas!$C$26,"Nulo",IF(DB217&lt;Tablas!$D$26,"Bajo",IF(DB217&lt;Tablas!$E$26,"Medio",IF(DB217&lt;Tablas!$F$26,"Alto","Muy alto")))))</f>
      </c>
      <c r="DD217" s="3">
        <f>IF($BX217="","",COUNTBLANK(D217:BO217)+IF($B217="Sí",COUNTBLANK(BP217:BS217),0)+IF($C217="Sí",COUNTBLANK(BT217:BW217),0)+IF($B217="",1,0)+IF($C217="",1,0))</f>
      </c>
      <c r="DE217" s="3">
        <f>IF(D217="",0,INDEX(Tablas!$B$4:$B$8,MATCH(D217,Tablas!$A$4:$A$8,0)))</f>
      </c>
      <c r="DF217" s="3">
        <f>IF(E217="",0,INDEX(Tablas!$C$4:$C$8,MATCH(E217,Tablas!$A$4:$A$8,0)))</f>
      </c>
      <c r="DG217" s="3">
        <f>IF(F217="",0,INDEX(Tablas!$C$4:$C$8,MATCH(F217,Tablas!$A$4:$A$8,0)))</f>
      </c>
      <c r="DH217" s="3">
        <f>IF(G217="",0,INDEX(Tablas!$B$4:$B$8,MATCH(G217,Tablas!$A$4:$A$8,0)))</f>
      </c>
      <c r="DI217" s="3">
        <f>IF(H217="",0,INDEX(Tablas!$C$4:$C$8,MATCH(H217,Tablas!$A$4:$A$8,0)))</f>
      </c>
      <c r="DJ217" s="3">
        <f>IF(I217="",0,INDEX(Tablas!$C$4:$C$8,MATCH(I217,Tablas!$A$4:$A$8,0)))</f>
      </c>
      <c r="DK217" s="3">
        <f>IF(J217="",0,INDEX(Tablas!$C$4:$C$8,MATCH(J217,Tablas!$A$4:$A$8,0)))</f>
      </c>
      <c r="DL217" s="3">
        <f>IF(K217="",0,INDEX(Tablas!$C$4:$C$8,MATCH(K217,Tablas!$A$4:$A$8,0)))</f>
      </c>
      <c r="DM217" s="3">
        <f>IF(L217="",0,INDEX(Tablas!$C$4:$C$8,MATCH(L217,Tablas!$A$4:$A$8,0)))</f>
      </c>
      <c r="DN217" s="3">
        <f>IF(M217="",0,INDEX(Tablas!$C$4:$C$8,MATCH(M217,Tablas!$A$4:$A$8,0)))</f>
      </c>
      <c r="DO217" s="3">
        <f>IF(N217="",0,INDEX(Tablas!$C$4:$C$8,MATCH(N217,Tablas!$A$4:$A$8,0)))</f>
      </c>
      <c r="DP217" s="3">
        <f>IF(O217="",0,INDEX(Tablas!$C$4:$C$8,MATCH(O217,Tablas!$A$4:$A$8,0)))</f>
      </c>
      <c r="DQ217" s="3">
        <f>IF(P217="",0,INDEX(Tablas!$C$4:$C$8,MATCH(P217,Tablas!$A$4:$A$8,0)))</f>
      </c>
      <c r="DR217" s="3">
        <f>IF(Q217="",0,INDEX(Tablas!$C$4:$C$8,MATCH(Q217,Tablas!$A$4:$A$8,0)))</f>
      </c>
      <c r="DS217" s="3">
        <f>IF(R217="",0,INDEX(Tablas!$C$4:$C$8,MATCH(R217,Tablas!$A$4:$A$8,0)))</f>
      </c>
      <c r="DT217" s="3">
        <f>IF(S217="",0,INDEX(Tablas!$C$4:$C$8,MATCH(S217,Tablas!$A$4:$A$8,0)))</f>
      </c>
      <c r="DU217" s="3">
        <f>IF(T217="",0,INDEX(Tablas!$C$4:$C$8,MATCH(T217,Tablas!$A$4:$A$8,0)))</f>
      </c>
      <c r="DV217" s="3">
        <f>IF(U217="",0,INDEX(Tablas!$C$4:$C$8,MATCH(U217,Tablas!$A$4:$A$8,0)))</f>
      </c>
      <c r="DW217" s="3">
        <f>IF(V217="",0,INDEX(Tablas!$C$4:$C$8,MATCH(V217,Tablas!$A$4:$A$8,0)))</f>
      </c>
      <c r="DX217" s="3">
        <f>IF(W217="",0,INDEX(Tablas!$C$4:$C$8,MATCH(W217,Tablas!$A$4:$A$8,0)))</f>
      </c>
      <c r="DY217" s="3">
        <f>IF(X217="",0,INDEX(Tablas!$C$4:$C$8,MATCH(X217,Tablas!$A$4:$A$8,0)))</f>
      </c>
      <c r="DZ217" s="3">
        <f>IF(Y217="",0,INDEX(Tablas!$C$4:$C$8,MATCH(Y217,Tablas!$A$4:$A$8,0)))</f>
      </c>
      <c r="EA217" s="3">
        <f>IF(Z217="",0,INDEX(Tablas!$B$4:$B$8,MATCH(Z217,Tablas!$A$4:$A$8,0)))</f>
      </c>
      <c r="EB217" s="3">
        <f>IF(AA217="",0,INDEX(Tablas!$B$4:$B$8,MATCH(AA217,Tablas!$A$4:$A$8,0)))</f>
      </c>
      <c r="EC217" s="3">
        <f>IF(AB217="",0,INDEX(Tablas!$B$4:$B$8,MATCH(AB217,Tablas!$A$4:$A$8,0)))</f>
      </c>
      <c r="ED217" s="3">
        <f>IF(AC217="",0,INDEX(Tablas!$B$4:$B$8,MATCH(AC217,Tablas!$A$4:$A$8,0)))</f>
      </c>
      <c r="EE217" s="3">
        <f>IF(AD217="",0,INDEX(Tablas!$B$4:$B$8,MATCH(AD217,Tablas!$A$4:$A$8,0)))</f>
      </c>
      <c r="EF217" s="3">
        <f>IF(AE217="",0,INDEX(Tablas!$B$4:$B$8,MATCH(AE217,Tablas!$A$4:$A$8,0)))</f>
      </c>
      <c r="EG217" s="3">
        <f>IF(AF217="",0,INDEX(Tablas!$C$4:$C$8,MATCH(AF217,Tablas!$A$4:$A$8,0)))</f>
      </c>
      <c r="EH217" s="3">
        <f>IF(AG217="",0,INDEX(Tablas!$B$4:$B$8,MATCH(AG217,Tablas!$A$4:$A$8,0)))</f>
      </c>
      <c r="EI217" s="3">
        <f>IF(AH217="",0,INDEX(Tablas!$B$4:$B$8,MATCH(AH217,Tablas!$A$4:$A$8,0)))</f>
      </c>
      <c r="EJ217" s="3">
        <f>IF(AI217="",0,INDEX(Tablas!$B$4:$B$8,MATCH(AI217,Tablas!$A$4:$A$8,0)))</f>
      </c>
      <c r="EK217" s="3">
        <f>IF(AJ217="",0,INDEX(Tablas!$B$4:$B$8,MATCH(AJ217,Tablas!$A$4:$A$8,0)))</f>
      </c>
      <c r="EL217" s="3">
        <f>IF(AK217="",0,INDEX(Tablas!$B$4:$B$8,MATCH(AK217,Tablas!$A$4:$A$8,0)))</f>
      </c>
      <c r="EM217" s="3">
        <f>IF(AL217="",0,INDEX(Tablas!$B$4:$B$8,MATCH(AL217,Tablas!$A$4:$A$8,0)))</f>
      </c>
      <c r="EN217" s="3">
        <f>IF(AM217="",0,INDEX(Tablas!$B$4:$B$8,MATCH(AM217,Tablas!$A$4:$A$8,0)))</f>
      </c>
      <c r="EO217" s="3">
        <f>IF(AN217="",0,INDEX(Tablas!$B$4:$B$8,MATCH(AN217,Tablas!$A$4:$A$8,0)))</f>
      </c>
      <c r="EP217" s="3">
        <f>IF(AO217="",0,INDEX(Tablas!$B$4:$B$8,MATCH(AO217,Tablas!$A$4:$A$8,0)))</f>
      </c>
      <c r="EQ217" s="3">
        <f>IF(AP217="",0,INDEX(Tablas!$B$4:$B$8,MATCH(AP217,Tablas!$A$4:$A$8,0)))</f>
      </c>
      <c r="ER217" s="3">
        <f>IF(AQ217="",0,INDEX(Tablas!$B$4:$B$8,MATCH(AQ217,Tablas!$A$4:$A$8,0)))</f>
      </c>
      <c r="ES217" s="3">
        <f>IF(AR217="",0,INDEX(Tablas!$B$4:$B$8,MATCH(AR217,Tablas!$A$4:$A$8,0)))</f>
      </c>
      <c r="ET217" s="3">
        <f>IF(AS217="",0,INDEX(Tablas!$B$4:$B$8,MATCH(AS217,Tablas!$A$4:$A$8,0)))</f>
      </c>
      <c r="EU217" s="3">
        <f>IF(AT217="",0,INDEX(Tablas!$B$4:$B$8,MATCH(AT217,Tablas!$A$4:$A$8,0)))</f>
      </c>
      <c r="EV217" s="3">
        <f>IF(AU217="",0,INDEX(Tablas!$B$4:$B$8,MATCH(AU217,Tablas!$A$4:$A$8,0)))</f>
      </c>
      <c r="EW217" s="3">
        <f>IF(AV217="",0,INDEX(Tablas!$B$4:$B$8,MATCH(AV217,Tablas!$A$4:$A$8,0)))</f>
      </c>
      <c r="EX217" s="3">
        <f>IF(AW217="",0,INDEX(Tablas!$B$4:$B$8,MATCH(AW217,Tablas!$A$4:$A$8,0)))</f>
      </c>
      <c r="EY217" s="3">
        <f>IF(AX217="",0,INDEX(Tablas!$B$4:$B$8,MATCH(AX217,Tablas!$A$4:$A$8,0)))</f>
      </c>
      <c r="EZ217" s="3">
        <f>IF(AY217="",0,INDEX(Tablas!$B$4:$B$8,MATCH(AY217,Tablas!$A$4:$A$8,0)))</f>
      </c>
      <c r="FA217" s="3">
        <f>IF(AZ217="",0,INDEX(Tablas!$B$4:$B$8,MATCH(AZ217,Tablas!$A$4:$A$8,0)))</f>
      </c>
      <c r="FB217" s="3">
        <f>IF(BA217="",0,INDEX(Tablas!$B$4:$B$8,MATCH(BA217,Tablas!$A$4:$A$8,0)))</f>
      </c>
      <c r="FC217" s="3">
        <f>IF(BB217="",0,INDEX(Tablas!$B$4:$B$8,MATCH(BB217,Tablas!$A$4:$A$8,0)))</f>
      </c>
      <c r="FD217" s="3">
        <f>IF(BC217="",0,INDEX(Tablas!$B$4:$B$8,MATCH(BC217,Tablas!$A$4:$A$8,0)))</f>
      </c>
      <c r="FE217" s="3">
        <f>IF(BD217="",0,INDEX(Tablas!$B$4:$B$8,MATCH(BD217,Tablas!$A$4:$A$8,0)))</f>
      </c>
      <c r="FF217" s="3">
        <f>IF(BE217="",0,INDEX(Tablas!$C$4:$C$8,MATCH(BE217,Tablas!$A$4:$A$8,0)))</f>
      </c>
      <c r="FG217" s="3">
        <f>IF(BF217="",0,INDEX(Tablas!$B$4:$B$8,MATCH(BF217,Tablas!$A$4:$A$8,0)))</f>
      </c>
      <c r="FH217" s="3">
        <f>IF(BG217="",0,INDEX(Tablas!$B$4:$B$8,MATCH(BG217,Tablas!$A$4:$A$8,0)))</f>
      </c>
      <c r="FI217" s="3">
        <f>IF(BH217="",0,INDEX(Tablas!$B$4:$B$8,MATCH(BH217,Tablas!$A$4:$A$8,0)))</f>
      </c>
      <c r="FJ217" s="3">
        <f>IF(BI217="",0,INDEX(Tablas!$C$4:$C$8,MATCH(BI217,Tablas!$A$4:$A$8,0)))</f>
      </c>
      <c r="FK217" s="3">
        <f>IF(BJ217="",0,INDEX(Tablas!$C$4:$C$8,MATCH(BJ217,Tablas!$A$4:$A$8,0)))</f>
      </c>
      <c r="FL217" s="3">
        <f>IF(BK217="",0,INDEX(Tablas!$C$4:$C$8,MATCH(BK217,Tablas!$A$4:$A$8,0)))</f>
      </c>
      <c r="FM217" s="3">
        <f>IF(BL217="",0,INDEX(Tablas!$C$4:$C$8,MATCH(BL217,Tablas!$A$4:$A$8,0)))</f>
      </c>
      <c r="FN217" s="3">
        <f>IF(BM217="",0,INDEX(Tablas!$C$4:$C$8,MATCH(BM217,Tablas!$A$4:$A$8,0)))</f>
      </c>
      <c r="FO217" s="3">
        <f>IF(BN217="",0,INDEX(Tablas!$C$4:$C$8,MATCH(BN217,Tablas!$A$4:$A$8,0)))</f>
      </c>
      <c r="FP217" s="3">
        <f>IF(BO217="",0,INDEX(Tablas!$C$4:$C$8,MATCH(BO217,Tablas!$A$4:$A$8,0)))</f>
      </c>
      <c r="FQ217" s="3">
        <f>IF(OR($B217&lt;&gt;"Sí",BP217=""),0,INDEX(Tablas!$C$4:$C$8,MATCH(BP217,Tablas!$A$4:$A$8,0)))</f>
      </c>
      <c r="FR217" s="3">
        <f>IF(OR($B217&lt;&gt;"Sí",BQ217=""),0,INDEX(Tablas!$C$4:$C$8,MATCH(BQ217,Tablas!$A$4:$A$8,0)))</f>
      </c>
      <c r="FS217" s="3">
        <f>IF(OR($B217&lt;&gt;"Sí",BR217=""),0,INDEX(Tablas!$C$4:$C$8,MATCH(BR217,Tablas!$A$4:$A$8,0)))</f>
      </c>
      <c r="FT217" s="3">
        <f>IF(OR($B217&lt;&gt;"Sí",BS217=""),0,INDEX(Tablas!$C$4:$C$8,MATCH(BS217,Tablas!$A$4:$A$8,0)))</f>
      </c>
      <c r="FU217" s="3">
        <f>IF(OR($C217&lt;&gt;"Sí",BT217=""),0,INDEX(Tablas!$C$4:$C$8,MATCH(BT217,Tablas!$A$4:$A$8,0)))</f>
      </c>
      <c r="FV217" s="3">
        <f>IF(OR($C217&lt;&gt;"Sí",BU217=""),0,INDEX(Tablas!$C$4:$C$8,MATCH(BU217,Tablas!$A$4:$A$8,0)))</f>
      </c>
      <c r="FW217" s="3">
        <f>IF(OR($C217&lt;&gt;"Sí",BV217=""),0,INDEX(Tablas!$C$4:$C$8,MATCH(BV217,Tablas!$A$4:$A$8,0)))</f>
      </c>
      <c r="FX217" s="3">
        <f>IF(OR($C217&lt;&gt;"Sí",BW217=""),0,INDEX(Tablas!$C$4:$C$8,MATCH(BW217,Tablas!$A$4:$A$8,0)))</f>
      </c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6">
        <f>IF(COUNTA($A218:$BW218)=0,"",SUM(DE218:FX218))</f>
      </c>
      <c r="BY218" s="6">
        <f>IF(BX218="","",IF(BX218&lt;Tablas!$C$11,"Nulo",IF(BX218&lt;Tablas!$D$11,"Bajo",IF(BX218&lt;Tablas!$E$11,"Medio",IF(BX218&lt;Tablas!$F$11,"Alto","Muy alto")))))</f>
      </c>
      <c r="BZ218" s="3">
        <f>IF($BX218="","",SUM(DE218,DG218,DF218,DH218,DI218))</f>
      </c>
      <c r="CA218" s="3">
        <f>IF(BZ218="","",IF(BZ218&lt;Tablas!$C$12,"Nulo",IF(BZ218&lt;Tablas!$D$12,"Bajo",IF(BZ218&lt;Tablas!$E$12,"Medio",IF(BZ218&lt;Tablas!$F$12,"Alto","Muy alto")))))</f>
      </c>
      <c r="CB218" s="3">
        <f>IF($BX218="","",SUM(DJ218,DP218,DK218,DL218,DM218,DN218,DO218,FQ218,FR218,FS218,FT218,DQ218,DR218,DS218,DT218,EC218,ED218,EE218,EF218,EA218,EB218,EG218,EH218,EM218,EN218))</f>
      </c>
      <c r="CC218" s="3">
        <f>IF(CB218="","",IF(CB218&lt;Tablas!$C$13,"Nulo",IF(CB218&lt;Tablas!$D$13,"Bajo",IF(CB218&lt;Tablas!$E$13,"Medio",IF(CB218&lt;Tablas!$F$13,"Alto","Muy alto")))))</f>
      </c>
      <c r="CD218" s="3">
        <f>IF($BX218="","",SUM(DU218,DV218,DW218,DX218,DY218,DZ218))</f>
      </c>
      <c r="CE218" s="3">
        <f>IF(CD218="","",IF(CD218&lt;Tablas!$C$14,"Nulo",IF(CD218&lt;Tablas!$D$14,"Bajo",IF(CD218&lt;Tablas!$E$14,"Medio",IF(CD218&lt;Tablas!$F$14,"Alto","Muy alto")))))</f>
      </c>
      <c r="CF218" s="3">
        <f>IF($BX218="","",SUM(EI218,EJ218,EK218,EL218,EO218,EP218,EQ218,ER218,ES218,ET218,EU218,EV218,EW218,EX218,FU218,FV218,FW218,FX218,FI218,FJ218,FK218,FL218,FM218,FN218,FO218,FP218))</f>
      </c>
      <c r="CG218" s="3">
        <f>IF(CF218="","",IF(CF218&lt;Tablas!$C$15,"Nulo",IF(CF218&lt;Tablas!$D$15,"Bajo",IF(CF218&lt;Tablas!$E$15,"Medio",IF(CF218&lt;Tablas!$F$15,"Alto","Muy alto")))))</f>
      </c>
      <c r="CH218" s="3">
        <f>IF($BX218="","",SUM(EY218,EZ218,FA218,FB218,FC218,FD218,FG218,FH218,FE218,FF218))</f>
      </c>
      <c r="CI218" s="3">
        <f>IF(CH218="","",IF(CH218&lt;Tablas!$C$16,"Nulo",IF(CH218&lt;Tablas!$D$16,"Bajo",IF(CH218&lt;Tablas!$E$16,"Medio",IF(CH218&lt;Tablas!$F$16,"Alto","Muy alto")))))</f>
      </c>
      <c r="CJ218" s="3">
        <f>IF($BX218="","",SUM(DE218,DG218,DF218,DH218,DI218))</f>
      </c>
      <c r="CK218" s="3">
        <f>IF(CJ218="","",IF(CJ218&lt;Tablas!$C$17,"Nulo",IF(CJ218&lt;Tablas!$D$17,"Bajo",IF(CJ218&lt;Tablas!$E$17,"Medio",IF(CJ218&lt;Tablas!$F$17,"Alto","Muy alto")))))</f>
      </c>
      <c r="CL218" s="3">
        <f>IF($BX218="","",SUM(DJ218,DP218,DK218,DL218,DM218,DN218,DO218,FQ218,FR218,FS218,FT218,DQ218,DR218,DS218,DT218))</f>
      </c>
      <c r="CM218" s="3">
        <f>IF(CL218="","",IF(CL218&lt;Tablas!$C$18,"Nulo",IF(CL218&lt;Tablas!$D$18,"Bajo",IF(CL218&lt;Tablas!$E$18,"Medio",IF(CL218&lt;Tablas!$F$18,"Alto","Muy alto")))))</f>
      </c>
      <c r="CN218" s="3">
        <f>IF($BX218="","",SUM(EC218,ED218,EE218,EF218,EA218,EB218,EG218,EH218,EM218,EN218))</f>
      </c>
      <c r="CO218" s="3">
        <f>IF(CN218="","",IF(CN218&lt;Tablas!$C$19,"Nulo",IF(CN218&lt;Tablas!$D$19,"Bajo",IF(CN218&lt;Tablas!$E$19,"Medio",IF(CN218&lt;Tablas!$F$19,"Alto","Muy alto")))))</f>
      </c>
      <c r="CP218" s="3">
        <f>IF($BX218="","",SUM(DU218,DV218))</f>
      </c>
      <c r="CQ218" s="3">
        <f>IF(CP218="","",IF(CP218&lt;Tablas!$C$20,"Nulo",IF(CP218&lt;Tablas!$D$20,"Bajo",IF(CP218&lt;Tablas!$E$20,"Medio",IF(CP218&lt;Tablas!$F$20,"Alto","Muy alto")))))</f>
      </c>
      <c r="CR218" s="3">
        <f>IF($BX218="","",SUM(DW218,DX218,DY218,DZ218))</f>
      </c>
      <c r="CS218" s="3">
        <f>IF(CR218="","",IF(CR218&lt;Tablas!$C$21,"Nulo",IF(CR218&lt;Tablas!$D$21,"Bajo",IF(CR218&lt;Tablas!$E$21,"Medio",IF(CR218&lt;Tablas!$F$21,"Alto","Muy alto")))))</f>
      </c>
      <c r="CT218" s="3">
        <f>IF($BX218="","",SUM(EI218,EJ218,EK218,EL218,EO218,EP218,EQ218,ER218,ES218))</f>
      </c>
      <c r="CU218" s="3">
        <f>IF(CT218="","",IF(CT218&lt;Tablas!$C$22,"Nulo",IF(CT218&lt;Tablas!$D$22,"Bajo",IF(CT218&lt;Tablas!$E$22,"Medio",IF(CT218&lt;Tablas!$F$22,"Alto","Muy alto")))))</f>
      </c>
      <c r="CV218" s="3">
        <f>IF($BX218="","",SUM(ET218,EU218,EV218,EW218,EX218,FU218,FV218,FW218,FX218))</f>
      </c>
      <c r="CW218" s="3">
        <f>IF(CV218="","",IF(CV218&lt;Tablas!$C$23,"Nulo",IF(CV218&lt;Tablas!$D$23,"Bajo",IF(CV218&lt;Tablas!$E$23,"Medio",IF(CV218&lt;Tablas!$F$23,"Alto","Muy alto")))))</f>
      </c>
      <c r="CX218" s="3">
        <f>IF($BX218="","",SUM(FI218,FJ218,FK218,FL218,FM218,FN218,FO218,FP218))</f>
      </c>
      <c r="CY218" s="3">
        <f>IF(CX218="","",IF(CX218&lt;Tablas!$C$24,"Nulo",IF(CX218&lt;Tablas!$D$24,"Bajo",IF(CX218&lt;Tablas!$E$24,"Medio",IF(CX218&lt;Tablas!$F$24,"Alto","Muy alto")))))</f>
      </c>
      <c r="CZ218" s="3">
        <f>IF($BX218="","",SUM(EY218,EZ218,FA218,FB218,FC218,FD218))</f>
      </c>
      <c r="DA218" s="3">
        <f>IF(CZ218="","",IF(CZ218&lt;Tablas!$C$25,"Nulo",IF(CZ218&lt;Tablas!$D$25,"Bajo",IF(CZ218&lt;Tablas!$E$25,"Medio",IF(CZ218&lt;Tablas!$F$25,"Alto","Muy alto")))))</f>
      </c>
      <c r="DB218" s="3">
        <f>IF($BX218="","",SUM(FG218,FH218,FE218,FF218))</f>
      </c>
      <c r="DC218" s="3">
        <f>IF(DB218="","",IF(DB218&lt;Tablas!$C$26,"Nulo",IF(DB218&lt;Tablas!$D$26,"Bajo",IF(DB218&lt;Tablas!$E$26,"Medio",IF(DB218&lt;Tablas!$F$26,"Alto","Muy alto")))))</f>
      </c>
      <c r="DD218" s="3">
        <f>IF($BX218="","",COUNTBLANK(D218:BO218)+IF($B218="Sí",COUNTBLANK(BP218:BS218),0)+IF($C218="Sí",COUNTBLANK(BT218:BW218),0)+IF($B218="",1,0)+IF($C218="",1,0))</f>
      </c>
      <c r="DE218" s="3">
        <f>IF(D218="",0,INDEX(Tablas!$B$4:$B$8,MATCH(D218,Tablas!$A$4:$A$8,0)))</f>
      </c>
      <c r="DF218" s="3">
        <f>IF(E218="",0,INDEX(Tablas!$C$4:$C$8,MATCH(E218,Tablas!$A$4:$A$8,0)))</f>
      </c>
      <c r="DG218" s="3">
        <f>IF(F218="",0,INDEX(Tablas!$C$4:$C$8,MATCH(F218,Tablas!$A$4:$A$8,0)))</f>
      </c>
      <c r="DH218" s="3">
        <f>IF(G218="",0,INDEX(Tablas!$B$4:$B$8,MATCH(G218,Tablas!$A$4:$A$8,0)))</f>
      </c>
      <c r="DI218" s="3">
        <f>IF(H218="",0,INDEX(Tablas!$C$4:$C$8,MATCH(H218,Tablas!$A$4:$A$8,0)))</f>
      </c>
      <c r="DJ218" s="3">
        <f>IF(I218="",0,INDEX(Tablas!$C$4:$C$8,MATCH(I218,Tablas!$A$4:$A$8,0)))</f>
      </c>
      <c r="DK218" s="3">
        <f>IF(J218="",0,INDEX(Tablas!$C$4:$C$8,MATCH(J218,Tablas!$A$4:$A$8,0)))</f>
      </c>
      <c r="DL218" s="3">
        <f>IF(K218="",0,INDEX(Tablas!$C$4:$C$8,MATCH(K218,Tablas!$A$4:$A$8,0)))</f>
      </c>
      <c r="DM218" s="3">
        <f>IF(L218="",0,INDEX(Tablas!$C$4:$C$8,MATCH(L218,Tablas!$A$4:$A$8,0)))</f>
      </c>
      <c r="DN218" s="3">
        <f>IF(M218="",0,INDEX(Tablas!$C$4:$C$8,MATCH(M218,Tablas!$A$4:$A$8,0)))</f>
      </c>
      <c r="DO218" s="3">
        <f>IF(N218="",0,INDEX(Tablas!$C$4:$C$8,MATCH(N218,Tablas!$A$4:$A$8,0)))</f>
      </c>
      <c r="DP218" s="3">
        <f>IF(O218="",0,INDEX(Tablas!$C$4:$C$8,MATCH(O218,Tablas!$A$4:$A$8,0)))</f>
      </c>
      <c r="DQ218" s="3">
        <f>IF(P218="",0,INDEX(Tablas!$C$4:$C$8,MATCH(P218,Tablas!$A$4:$A$8,0)))</f>
      </c>
      <c r="DR218" s="3">
        <f>IF(Q218="",0,INDEX(Tablas!$C$4:$C$8,MATCH(Q218,Tablas!$A$4:$A$8,0)))</f>
      </c>
      <c r="DS218" s="3">
        <f>IF(R218="",0,INDEX(Tablas!$C$4:$C$8,MATCH(R218,Tablas!$A$4:$A$8,0)))</f>
      </c>
      <c r="DT218" s="3">
        <f>IF(S218="",0,INDEX(Tablas!$C$4:$C$8,MATCH(S218,Tablas!$A$4:$A$8,0)))</f>
      </c>
      <c r="DU218" s="3">
        <f>IF(T218="",0,INDEX(Tablas!$C$4:$C$8,MATCH(T218,Tablas!$A$4:$A$8,0)))</f>
      </c>
      <c r="DV218" s="3">
        <f>IF(U218="",0,INDEX(Tablas!$C$4:$C$8,MATCH(U218,Tablas!$A$4:$A$8,0)))</f>
      </c>
      <c r="DW218" s="3">
        <f>IF(V218="",0,INDEX(Tablas!$C$4:$C$8,MATCH(V218,Tablas!$A$4:$A$8,0)))</f>
      </c>
      <c r="DX218" s="3">
        <f>IF(W218="",0,INDEX(Tablas!$C$4:$C$8,MATCH(W218,Tablas!$A$4:$A$8,0)))</f>
      </c>
      <c r="DY218" s="3">
        <f>IF(X218="",0,INDEX(Tablas!$C$4:$C$8,MATCH(X218,Tablas!$A$4:$A$8,0)))</f>
      </c>
      <c r="DZ218" s="3">
        <f>IF(Y218="",0,INDEX(Tablas!$C$4:$C$8,MATCH(Y218,Tablas!$A$4:$A$8,0)))</f>
      </c>
      <c r="EA218" s="3">
        <f>IF(Z218="",0,INDEX(Tablas!$B$4:$B$8,MATCH(Z218,Tablas!$A$4:$A$8,0)))</f>
      </c>
      <c r="EB218" s="3">
        <f>IF(AA218="",0,INDEX(Tablas!$B$4:$B$8,MATCH(AA218,Tablas!$A$4:$A$8,0)))</f>
      </c>
      <c r="EC218" s="3">
        <f>IF(AB218="",0,INDEX(Tablas!$B$4:$B$8,MATCH(AB218,Tablas!$A$4:$A$8,0)))</f>
      </c>
      <c r="ED218" s="3">
        <f>IF(AC218="",0,INDEX(Tablas!$B$4:$B$8,MATCH(AC218,Tablas!$A$4:$A$8,0)))</f>
      </c>
      <c r="EE218" s="3">
        <f>IF(AD218="",0,INDEX(Tablas!$B$4:$B$8,MATCH(AD218,Tablas!$A$4:$A$8,0)))</f>
      </c>
      <c r="EF218" s="3">
        <f>IF(AE218="",0,INDEX(Tablas!$B$4:$B$8,MATCH(AE218,Tablas!$A$4:$A$8,0)))</f>
      </c>
      <c r="EG218" s="3">
        <f>IF(AF218="",0,INDEX(Tablas!$C$4:$C$8,MATCH(AF218,Tablas!$A$4:$A$8,0)))</f>
      </c>
      <c r="EH218" s="3">
        <f>IF(AG218="",0,INDEX(Tablas!$B$4:$B$8,MATCH(AG218,Tablas!$A$4:$A$8,0)))</f>
      </c>
      <c r="EI218" s="3">
        <f>IF(AH218="",0,INDEX(Tablas!$B$4:$B$8,MATCH(AH218,Tablas!$A$4:$A$8,0)))</f>
      </c>
      <c r="EJ218" s="3">
        <f>IF(AI218="",0,INDEX(Tablas!$B$4:$B$8,MATCH(AI218,Tablas!$A$4:$A$8,0)))</f>
      </c>
      <c r="EK218" s="3">
        <f>IF(AJ218="",0,INDEX(Tablas!$B$4:$B$8,MATCH(AJ218,Tablas!$A$4:$A$8,0)))</f>
      </c>
      <c r="EL218" s="3">
        <f>IF(AK218="",0,INDEX(Tablas!$B$4:$B$8,MATCH(AK218,Tablas!$A$4:$A$8,0)))</f>
      </c>
      <c r="EM218" s="3">
        <f>IF(AL218="",0,INDEX(Tablas!$B$4:$B$8,MATCH(AL218,Tablas!$A$4:$A$8,0)))</f>
      </c>
      <c r="EN218" s="3">
        <f>IF(AM218="",0,INDEX(Tablas!$B$4:$B$8,MATCH(AM218,Tablas!$A$4:$A$8,0)))</f>
      </c>
      <c r="EO218" s="3">
        <f>IF(AN218="",0,INDEX(Tablas!$B$4:$B$8,MATCH(AN218,Tablas!$A$4:$A$8,0)))</f>
      </c>
      <c r="EP218" s="3">
        <f>IF(AO218="",0,INDEX(Tablas!$B$4:$B$8,MATCH(AO218,Tablas!$A$4:$A$8,0)))</f>
      </c>
      <c r="EQ218" s="3">
        <f>IF(AP218="",0,INDEX(Tablas!$B$4:$B$8,MATCH(AP218,Tablas!$A$4:$A$8,0)))</f>
      </c>
      <c r="ER218" s="3">
        <f>IF(AQ218="",0,INDEX(Tablas!$B$4:$B$8,MATCH(AQ218,Tablas!$A$4:$A$8,0)))</f>
      </c>
      <c r="ES218" s="3">
        <f>IF(AR218="",0,INDEX(Tablas!$B$4:$B$8,MATCH(AR218,Tablas!$A$4:$A$8,0)))</f>
      </c>
      <c r="ET218" s="3">
        <f>IF(AS218="",0,INDEX(Tablas!$B$4:$B$8,MATCH(AS218,Tablas!$A$4:$A$8,0)))</f>
      </c>
      <c r="EU218" s="3">
        <f>IF(AT218="",0,INDEX(Tablas!$B$4:$B$8,MATCH(AT218,Tablas!$A$4:$A$8,0)))</f>
      </c>
      <c r="EV218" s="3">
        <f>IF(AU218="",0,INDEX(Tablas!$B$4:$B$8,MATCH(AU218,Tablas!$A$4:$A$8,0)))</f>
      </c>
      <c r="EW218" s="3">
        <f>IF(AV218="",0,INDEX(Tablas!$B$4:$B$8,MATCH(AV218,Tablas!$A$4:$A$8,0)))</f>
      </c>
      <c r="EX218" s="3">
        <f>IF(AW218="",0,INDEX(Tablas!$B$4:$B$8,MATCH(AW218,Tablas!$A$4:$A$8,0)))</f>
      </c>
      <c r="EY218" s="3">
        <f>IF(AX218="",0,INDEX(Tablas!$B$4:$B$8,MATCH(AX218,Tablas!$A$4:$A$8,0)))</f>
      </c>
      <c r="EZ218" s="3">
        <f>IF(AY218="",0,INDEX(Tablas!$B$4:$B$8,MATCH(AY218,Tablas!$A$4:$A$8,0)))</f>
      </c>
      <c r="FA218" s="3">
        <f>IF(AZ218="",0,INDEX(Tablas!$B$4:$B$8,MATCH(AZ218,Tablas!$A$4:$A$8,0)))</f>
      </c>
      <c r="FB218" s="3">
        <f>IF(BA218="",0,INDEX(Tablas!$B$4:$B$8,MATCH(BA218,Tablas!$A$4:$A$8,0)))</f>
      </c>
      <c r="FC218" s="3">
        <f>IF(BB218="",0,INDEX(Tablas!$B$4:$B$8,MATCH(BB218,Tablas!$A$4:$A$8,0)))</f>
      </c>
      <c r="FD218" s="3">
        <f>IF(BC218="",0,INDEX(Tablas!$B$4:$B$8,MATCH(BC218,Tablas!$A$4:$A$8,0)))</f>
      </c>
      <c r="FE218" s="3">
        <f>IF(BD218="",0,INDEX(Tablas!$B$4:$B$8,MATCH(BD218,Tablas!$A$4:$A$8,0)))</f>
      </c>
      <c r="FF218" s="3">
        <f>IF(BE218="",0,INDEX(Tablas!$C$4:$C$8,MATCH(BE218,Tablas!$A$4:$A$8,0)))</f>
      </c>
      <c r="FG218" s="3">
        <f>IF(BF218="",0,INDEX(Tablas!$B$4:$B$8,MATCH(BF218,Tablas!$A$4:$A$8,0)))</f>
      </c>
      <c r="FH218" s="3">
        <f>IF(BG218="",0,INDEX(Tablas!$B$4:$B$8,MATCH(BG218,Tablas!$A$4:$A$8,0)))</f>
      </c>
      <c r="FI218" s="3">
        <f>IF(BH218="",0,INDEX(Tablas!$B$4:$B$8,MATCH(BH218,Tablas!$A$4:$A$8,0)))</f>
      </c>
      <c r="FJ218" s="3">
        <f>IF(BI218="",0,INDEX(Tablas!$C$4:$C$8,MATCH(BI218,Tablas!$A$4:$A$8,0)))</f>
      </c>
      <c r="FK218" s="3">
        <f>IF(BJ218="",0,INDEX(Tablas!$C$4:$C$8,MATCH(BJ218,Tablas!$A$4:$A$8,0)))</f>
      </c>
      <c r="FL218" s="3">
        <f>IF(BK218="",0,INDEX(Tablas!$C$4:$C$8,MATCH(BK218,Tablas!$A$4:$A$8,0)))</f>
      </c>
      <c r="FM218" s="3">
        <f>IF(BL218="",0,INDEX(Tablas!$C$4:$C$8,MATCH(BL218,Tablas!$A$4:$A$8,0)))</f>
      </c>
      <c r="FN218" s="3">
        <f>IF(BM218="",0,INDEX(Tablas!$C$4:$C$8,MATCH(BM218,Tablas!$A$4:$A$8,0)))</f>
      </c>
      <c r="FO218" s="3">
        <f>IF(BN218="",0,INDEX(Tablas!$C$4:$C$8,MATCH(BN218,Tablas!$A$4:$A$8,0)))</f>
      </c>
      <c r="FP218" s="3">
        <f>IF(BO218="",0,INDEX(Tablas!$C$4:$C$8,MATCH(BO218,Tablas!$A$4:$A$8,0)))</f>
      </c>
      <c r="FQ218" s="3">
        <f>IF(OR($B218&lt;&gt;"Sí",BP218=""),0,INDEX(Tablas!$C$4:$C$8,MATCH(BP218,Tablas!$A$4:$A$8,0)))</f>
      </c>
      <c r="FR218" s="3">
        <f>IF(OR($B218&lt;&gt;"Sí",BQ218=""),0,INDEX(Tablas!$C$4:$C$8,MATCH(BQ218,Tablas!$A$4:$A$8,0)))</f>
      </c>
      <c r="FS218" s="3">
        <f>IF(OR($B218&lt;&gt;"Sí",BR218=""),0,INDEX(Tablas!$C$4:$C$8,MATCH(BR218,Tablas!$A$4:$A$8,0)))</f>
      </c>
      <c r="FT218" s="3">
        <f>IF(OR($B218&lt;&gt;"Sí",BS218=""),0,INDEX(Tablas!$C$4:$C$8,MATCH(BS218,Tablas!$A$4:$A$8,0)))</f>
      </c>
      <c r="FU218" s="3">
        <f>IF(OR($C218&lt;&gt;"Sí",BT218=""),0,INDEX(Tablas!$C$4:$C$8,MATCH(BT218,Tablas!$A$4:$A$8,0)))</f>
      </c>
      <c r="FV218" s="3">
        <f>IF(OR($C218&lt;&gt;"Sí",BU218=""),0,INDEX(Tablas!$C$4:$C$8,MATCH(BU218,Tablas!$A$4:$A$8,0)))</f>
      </c>
      <c r="FW218" s="3">
        <f>IF(OR($C218&lt;&gt;"Sí",BV218=""),0,INDEX(Tablas!$C$4:$C$8,MATCH(BV218,Tablas!$A$4:$A$8,0)))</f>
      </c>
      <c r="FX218" s="3">
        <f>IF(OR($C218&lt;&gt;"Sí",BW218=""),0,INDEX(Tablas!$C$4:$C$8,MATCH(BW218,Tablas!$A$4:$A$8,0)))</f>
      </c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6">
        <f>IF(COUNTA($A219:$BW219)=0,"",SUM(DE219:FX219))</f>
      </c>
      <c r="BY219" s="6">
        <f>IF(BX219="","",IF(BX219&lt;Tablas!$C$11,"Nulo",IF(BX219&lt;Tablas!$D$11,"Bajo",IF(BX219&lt;Tablas!$E$11,"Medio",IF(BX219&lt;Tablas!$F$11,"Alto","Muy alto")))))</f>
      </c>
      <c r="BZ219" s="3">
        <f>IF($BX219="","",SUM(DE219,DG219,DF219,DH219,DI219))</f>
      </c>
      <c r="CA219" s="3">
        <f>IF(BZ219="","",IF(BZ219&lt;Tablas!$C$12,"Nulo",IF(BZ219&lt;Tablas!$D$12,"Bajo",IF(BZ219&lt;Tablas!$E$12,"Medio",IF(BZ219&lt;Tablas!$F$12,"Alto","Muy alto")))))</f>
      </c>
      <c r="CB219" s="3">
        <f>IF($BX219="","",SUM(DJ219,DP219,DK219,DL219,DM219,DN219,DO219,FQ219,FR219,FS219,FT219,DQ219,DR219,DS219,DT219,EC219,ED219,EE219,EF219,EA219,EB219,EG219,EH219,EM219,EN219))</f>
      </c>
      <c r="CC219" s="3">
        <f>IF(CB219="","",IF(CB219&lt;Tablas!$C$13,"Nulo",IF(CB219&lt;Tablas!$D$13,"Bajo",IF(CB219&lt;Tablas!$E$13,"Medio",IF(CB219&lt;Tablas!$F$13,"Alto","Muy alto")))))</f>
      </c>
      <c r="CD219" s="3">
        <f>IF($BX219="","",SUM(DU219,DV219,DW219,DX219,DY219,DZ219))</f>
      </c>
      <c r="CE219" s="3">
        <f>IF(CD219="","",IF(CD219&lt;Tablas!$C$14,"Nulo",IF(CD219&lt;Tablas!$D$14,"Bajo",IF(CD219&lt;Tablas!$E$14,"Medio",IF(CD219&lt;Tablas!$F$14,"Alto","Muy alto")))))</f>
      </c>
      <c r="CF219" s="3">
        <f>IF($BX219="","",SUM(EI219,EJ219,EK219,EL219,EO219,EP219,EQ219,ER219,ES219,ET219,EU219,EV219,EW219,EX219,FU219,FV219,FW219,FX219,FI219,FJ219,FK219,FL219,FM219,FN219,FO219,FP219))</f>
      </c>
      <c r="CG219" s="3">
        <f>IF(CF219="","",IF(CF219&lt;Tablas!$C$15,"Nulo",IF(CF219&lt;Tablas!$D$15,"Bajo",IF(CF219&lt;Tablas!$E$15,"Medio",IF(CF219&lt;Tablas!$F$15,"Alto","Muy alto")))))</f>
      </c>
      <c r="CH219" s="3">
        <f>IF($BX219="","",SUM(EY219,EZ219,FA219,FB219,FC219,FD219,FG219,FH219,FE219,FF219))</f>
      </c>
      <c r="CI219" s="3">
        <f>IF(CH219="","",IF(CH219&lt;Tablas!$C$16,"Nulo",IF(CH219&lt;Tablas!$D$16,"Bajo",IF(CH219&lt;Tablas!$E$16,"Medio",IF(CH219&lt;Tablas!$F$16,"Alto","Muy alto")))))</f>
      </c>
      <c r="CJ219" s="3">
        <f>IF($BX219="","",SUM(DE219,DG219,DF219,DH219,DI219))</f>
      </c>
      <c r="CK219" s="3">
        <f>IF(CJ219="","",IF(CJ219&lt;Tablas!$C$17,"Nulo",IF(CJ219&lt;Tablas!$D$17,"Bajo",IF(CJ219&lt;Tablas!$E$17,"Medio",IF(CJ219&lt;Tablas!$F$17,"Alto","Muy alto")))))</f>
      </c>
      <c r="CL219" s="3">
        <f>IF($BX219="","",SUM(DJ219,DP219,DK219,DL219,DM219,DN219,DO219,FQ219,FR219,FS219,FT219,DQ219,DR219,DS219,DT219))</f>
      </c>
      <c r="CM219" s="3">
        <f>IF(CL219="","",IF(CL219&lt;Tablas!$C$18,"Nulo",IF(CL219&lt;Tablas!$D$18,"Bajo",IF(CL219&lt;Tablas!$E$18,"Medio",IF(CL219&lt;Tablas!$F$18,"Alto","Muy alto")))))</f>
      </c>
      <c r="CN219" s="3">
        <f>IF($BX219="","",SUM(EC219,ED219,EE219,EF219,EA219,EB219,EG219,EH219,EM219,EN219))</f>
      </c>
      <c r="CO219" s="3">
        <f>IF(CN219="","",IF(CN219&lt;Tablas!$C$19,"Nulo",IF(CN219&lt;Tablas!$D$19,"Bajo",IF(CN219&lt;Tablas!$E$19,"Medio",IF(CN219&lt;Tablas!$F$19,"Alto","Muy alto")))))</f>
      </c>
      <c r="CP219" s="3">
        <f>IF($BX219="","",SUM(DU219,DV219))</f>
      </c>
      <c r="CQ219" s="3">
        <f>IF(CP219="","",IF(CP219&lt;Tablas!$C$20,"Nulo",IF(CP219&lt;Tablas!$D$20,"Bajo",IF(CP219&lt;Tablas!$E$20,"Medio",IF(CP219&lt;Tablas!$F$20,"Alto","Muy alto")))))</f>
      </c>
      <c r="CR219" s="3">
        <f>IF($BX219="","",SUM(DW219,DX219,DY219,DZ219))</f>
      </c>
      <c r="CS219" s="3">
        <f>IF(CR219="","",IF(CR219&lt;Tablas!$C$21,"Nulo",IF(CR219&lt;Tablas!$D$21,"Bajo",IF(CR219&lt;Tablas!$E$21,"Medio",IF(CR219&lt;Tablas!$F$21,"Alto","Muy alto")))))</f>
      </c>
      <c r="CT219" s="3">
        <f>IF($BX219="","",SUM(EI219,EJ219,EK219,EL219,EO219,EP219,EQ219,ER219,ES219))</f>
      </c>
      <c r="CU219" s="3">
        <f>IF(CT219="","",IF(CT219&lt;Tablas!$C$22,"Nulo",IF(CT219&lt;Tablas!$D$22,"Bajo",IF(CT219&lt;Tablas!$E$22,"Medio",IF(CT219&lt;Tablas!$F$22,"Alto","Muy alto")))))</f>
      </c>
      <c r="CV219" s="3">
        <f>IF($BX219="","",SUM(ET219,EU219,EV219,EW219,EX219,FU219,FV219,FW219,FX219))</f>
      </c>
      <c r="CW219" s="3">
        <f>IF(CV219="","",IF(CV219&lt;Tablas!$C$23,"Nulo",IF(CV219&lt;Tablas!$D$23,"Bajo",IF(CV219&lt;Tablas!$E$23,"Medio",IF(CV219&lt;Tablas!$F$23,"Alto","Muy alto")))))</f>
      </c>
      <c r="CX219" s="3">
        <f>IF($BX219="","",SUM(FI219,FJ219,FK219,FL219,FM219,FN219,FO219,FP219))</f>
      </c>
      <c r="CY219" s="3">
        <f>IF(CX219="","",IF(CX219&lt;Tablas!$C$24,"Nulo",IF(CX219&lt;Tablas!$D$24,"Bajo",IF(CX219&lt;Tablas!$E$24,"Medio",IF(CX219&lt;Tablas!$F$24,"Alto","Muy alto")))))</f>
      </c>
      <c r="CZ219" s="3">
        <f>IF($BX219="","",SUM(EY219,EZ219,FA219,FB219,FC219,FD219))</f>
      </c>
      <c r="DA219" s="3">
        <f>IF(CZ219="","",IF(CZ219&lt;Tablas!$C$25,"Nulo",IF(CZ219&lt;Tablas!$D$25,"Bajo",IF(CZ219&lt;Tablas!$E$25,"Medio",IF(CZ219&lt;Tablas!$F$25,"Alto","Muy alto")))))</f>
      </c>
      <c r="DB219" s="3">
        <f>IF($BX219="","",SUM(FG219,FH219,FE219,FF219))</f>
      </c>
      <c r="DC219" s="3">
        <f>IF(DB219="","",IF(DB219&lt;Tablas!$C$26,"Nulo",IF(DB219&lt;Tablas!$D$26,"Bajo",IF(DB219&lt;Tablas!$E$26,"Medio",IF(DB219&lt;Tablas!$F$26,"Alto","Muy alto")))))</f>
      </c>
      <c r="DD219" s="3">
        <f>IF($BX219="","",COUNTBLANK(D219:BO219)+IF($B219="Sí",COUNTBLANK(BP219:BS219),0)+IF($C219="Sí",COUNTBLANK(BT219:BW219),0)+IF($B219="",1,0)+IF($C219="",1,0))</f>
      </c>
      <c r="DE219" s="3">
        <f>IF(D219="",0,INDEX(Tablas!$B$4:$B$8,MATCH(D219,Tablas!$A$4:$A$8,0)))</f>
      </c>
      <c r="DF219" s="3">
        <f>IF(E219="",0,INDEX(Tablas!$C$4:$C$8,MATCH(E219,Tablas!$A$4:$A$8,0)))</f>
      </c>
      <c r="DG219" s="3">
        <f>IF(F219="",0,INDEX(Tablas!$C$4:$C$8,MATCH(F219,Tablas!$A$4:$A$8,0)))</f>
      </c>
      <c r="DH219" s="3">
        <f>IF(G219="",0,INDEX(Tablas!$B$4:$B$8,MATCH(G219,Tablas!$A$4:$A$8,0)))</f>
      </c>
      <c r="DI219" s="3">
        <f>IF(H219="",0,INDEX(Tablas!$C$4:$C$8,MATCH(H219,Tablas!$A$4:$A$8,0)))</f>
      </c>
      <c r="DJ219" s="3">
        <f>IF(I219="",0,INDEX(Tablas!$C$4:$C$8,MATCH(I219,Tablas!$A$4:$A$8,0)))</f>
      </c>
      <c r="DK219" s="3">
        <f>IF(J219="",0,INDEX(Tablas!$C$4:$C$8,MATCH(J219,Tablas!$A$4:$A$8,0)))</f>
      </c>
      <c r="DL219" s="3">
        <f>IF(K219="",0,INDEX(Tablas!$C$4:$C$8,MATCH(K219,Tablas!$A$4:$A$8,0)))</f>
      </c>
      <c r="DM219" s="3">
        <f>IF(L219="",0,INDEX(Tablas!$C$4:$C$8,MATCH(L219,Tablas!$A$4:$A$8,0)))</f>
      </c>
      <c r="DN219" s="3">
        <f>IF(M219="",0,INDEX(Tablas!$C$4:$C$8,MATCH(M219,Tablas!$A$4:$A$8,0)))</f>
      </c>
      <c r="DO219" s="3">
        <f>IF(N219="",0,INDEX(Tablas!$C$4:$C$8,MATCH(N219,Tablas!$A$4:$A$8,0)))</f>
      </c>
      <c r="DP219" s="3">
        <f>IF(O219="",0,INDEX(Tablas!$C$4:$C$8,MATCH(O219,Tablas!$A$4:$A$8,0)))</f>
      </c>
      <c r="DQ219" s="3">
        <f>IF(P219="",0,INDEX(Tablas!$C$4:$C$8,MATCH(P219,Tablas!$A$4:$A$8,0)))</f>
      </c>
      <c r="DR219" s="3">
        <f>IF(Q219="",0,INDEX(Tablas!$C$4:$C$8,MATCH(Q219,Tablas!$A$4:$A$8,0)))</f>
      </c>
      <c r="DS219" s="3">
        <f>IF(R219="",0,INDEX(Tablas!$C$4:$C$8,MATCH(R219,Tablas!$A$4:$A$8,0)))</f>
      </c>
      <c r="DT219" s="3">
        <f>IF(S219="",0,INDEX(Tablas!$C$4:$C$8,MATCH(S219,Tablas!$A$4:$A$8,0)))</f>
      </c>
      <c r="DU219" s="3">
        <f>IF(T219="",0,INDEX(Tablas!$C$4:$C$8,MATCH(T219,Tablas!$A$4:$A$8,0)))</f>
      </c>
      <c r="DV219" s="3">
        <f>IF(U219="",0,INDEX(Tablas!$C$4:$C$8,MATCH(U219,Tablas!$A$4:$A$8,0)))</f>
      </c>
      <c r="DW219" s="3">
        <f>IF(V219="",0,INDEX(Tablas!$C$4:$C$8,MATCH(V219,Tablas!$A$4:$A$8,0)))</f>
      </c>
      <c r="DX219" s="3">
        <f>IF(W219="",0,INDEX(Tablas!$C$4:$C$8,MATCH(W219,Tablas!$A$4:$A$8,0)))</f>
      </c>
      <c r="DY219" s="3">
        <f>IF(X219="",0,INDEX(Tablas!$C$4:$C$8,MATCH(X219,Tablas!$A$4:$A$8,0)))</f>
      </c>
      <c r="DZ219" s="3">
        <f>IF(Y219="",0,INDEX(Tablas!$C$4:$C$8,MATCH(Y219,Tablas!$A$4:$A$8,0)))</f>
      </c>
      <c r="EA219" s="3">
        <f>IF(Z219="",0,INDEX(Tablas!$B$4:$B$8,MATCH(Z219,Tablas!$A$4:$A$8,0)))</f>
      </c>
      <c r="EB219" s="3">
        <f>IF(AA219="",0,INDEX(Tablas!$B$4:$B$8,MATCH(AA219,Tablas!$A$4:$A$8,0)))</f>
      </c>
      <c r="EC219" s="3">
        <f>IF(AB219="",0,INDEX(Tablas!$B$4:$B$8,MATCH(AB219,Tablas!$A$4:$A$8,0)))</f>
      </c>
      <c r="ED219" s="3">
        <f>IF(AC219="",0,INDEX(Tablas!$B$4:$B$8,MATCH(AC219,Tablas!$A$4:$A$8,0)))</f>
      </c>
      <c r="EE219" s="3">
        <f>IF(AD219="",0,INDEX(Tablas!$B$4:$B$8,MATCH(AD219,Tablas!$A$4:$A$8,0)))</f>
      </c>
      <c r="EF219" s="3">
        <f>IF(AE219="",0,INDEX(Tablas!$B$4:$B$8,MATCH(AE219,Tablas!$A$4:$A$8,0)))</f>
      </c>
      <c r="EG219" s="3">
        <f>IF(AF219="",0,INDEX(Tablas!$C$4:$C$8,MATCH(AF219,Tablas!$A$4:$A$8,0)))</f>
      </c>
      <c r="EH219" s="3">
        <f>IF(AG219="",0,INDEX(Tablas!$B$4:$B$8,MATCH(AG219,Tablas!$A$4:$A$8,0)))</f>
      </c>
      <c r="EI219" s="3">
        <f>IF(AH219="",0,INDEX(Tablas!$B$4:$B$8,MATCH(AH219,Tablas!$A$4:$A$8,0)))</f>
      </c>
      <c r="EJ219" s="3">
        <f>IF(AI219="",0,INDEX(Tablas!$B$4:$B$8,MATCH(AI219,Tablas!$A$4:$A$8,0)))</f>
      </c>
      <c r="EK219" s="3">
        <f>IF(AJ219="",0,INDEX(Tablas!$B$4:$B$8,MATCH(AJ219,Tablas!$A$4:$A$8,0)))</f>
      </c>
      <c r="EL219" s="3">
        <f>IF(AK219="",0,INDEX(Tablas!$B$4:$B$8,MATCH(AK219,Tablas!$A$4:$A$8,0)))</f>
      </c>
      <c r="EM219" s="3">
        <f>IF(AL219="",0,INDEX(Tablas!$B$4:$B$8,MATCH(AL219,Tablas!$A$4:$A$8,0)))</f>
      </c>
      <c r="EN219" s="3">
        <f>IF(AM219="",0,INDEX(Tablas!$B$4:$B$8,MATCH(AM219,Tablas!$A$4:$A$8,0)))</f>
      </c>
      <c r="EO219" s="3">
        <f>IF(AN219="",0,INDEX(Tablas!$B$4:$B$8,MATCH(AN219,Tablas!$A$4:$A$8,0)))</f>
      </c>
      <c r="EP219" s="3">
        <f>IF(AO219="",0,INDEX(Tablas!$B$4:$B$8,MATCH(AO219,Tablas!$A$4:$A$8,0)))</f>
      </c>
      <c r="EQ219" s="3">
        <f>IF(AP219="",0,INDEX(Tablas!$B$4:$B$8,MATCH(AP219,Tablas!$A$4:$A$8,0)))</f>
      </c>
      <c r="ER219" s="3">
        <f>IF(AQ219="",0,INDEX(Tablas!$B$4:$B$8,MATCH(AQ219,Tablas!$A$4:$A$8,0)))</f>
      </c>
      <c r="ES219" s="3">
        <f>IF(AR219="",0,INDEX(Tablas!$B$4:$B$8,MATCH(AR219,Tablas!$A$4:$A$8,0)))</f>
      </c>
      <c r="ET219" s="3">
        <f>IF(AS219="",0,INDEX(Tablas!$B$4:$B$8,MATCH(AS219,Tablas!$A$4:$A$8,0)))</f>
      </c>
      <c r="EU219" s="3">
        <f>IF(AT219="",0,INDEX(Tablas!$B$4:$B$8,MATCH(AT219,Tablas!$A$4:$A$8,0)))</f>
      </c>
      <c r="EV219" s="3">
        <f>IF(AU219="",0,INDEX(Tablas!$B$4:$B$8,MATCH(AU219,Tablas!$A$4:$A$8,0)))</f>
      </c>
      <c r="EW219" s="3">
        <f>IF(AV219="",0,INDEX(Tablas!$B$4:$B$8,MATCH(AV219,Tablas!$A$4:$A$8,0)))</f>
      </c>
      <c r="EX219" s="3">
        <f>IF(AW219="",0,INDEX(Tablas!$B$4:$B$8,MATCH(AW219,Tablas!$A$4:$A$8,0)))</f>
      </c>
      <c r="EY219" s="3">
        <f>IF(AX219="",0,INDEX(Tablas!$B$4:$B$8,MATCH(AX219,Tablas!$A$4:$A$8,0)))</f>
      </c>
      <c r="EZ219" s="3">
        <f>IF(AY219="",0,INDEX(Tablas!$B$4:$B$8,MATCH(AY219,Tablas!$A$4:$A$8,0)))</f>
      </c>
      <c r="FA219" s="3">
        <f>IF(AZ219="",0,INDEX(Tablas!$B$4:$B$8,MATCH(AZ219,Tablas!$A$4:$A$8,0)))</f>
      </c>
      <c r="FB219" s="3">
        <f>IF(BA219="",0,INDEX(Tablas!$B$4:$B$8,MATCH(BA219,Tablas!$A$4:$A$8,0)))</f>
      </c>
      <c r="FC219" s="3">
        <f>IF(BB219="",0,INDEX(Tablas!$B$4:$B$8,MATCH(BB219,Tablas!$A$4:$A$8,0)))</f>
      </c>
      <c r="FD219" s="3">
        <f>IF(BC219="",0,INDEX(Tablas!$B$4:$B$8,MATCH(BC219,Tablas!$A$4:$A$8,0)))</f>
      </c>
      <c r="FE219" s="3">
        <f>IF(BD219="",0,INDEX(Tablas!$B$4:$B$8,MATCH(BD219,Tablas!$A$4:$A$8,0)))</f>
      </c>
      <c r="FF219" s="3">
        <f>IF(BE219="",0,INDEX(Tablas!$C$4:$C$8,MATCH(BE219,Tablas!$A$4:$A$8,0)))</f>
      </c>
      <c r="FG219" s="3">
        <f>IF(BF219="",0,INDEX(Tablas!$B$4:$B$8,MATCH(BF219,Tablas!$A$4:$A$8,0)))</f>
      </c>
      <c r="FH219" s="3">
        <f>IF(BG219="",0,INDEX(Tablas!$B$4:$B$8,MATCH(BG219,Tablas!$A$4:$A$8,0)))</f>
      </c>
      <c r="FI219" s="3">
        <f>IF(BH219="",0,INDEX(Tablas!$B$4:$B$8,MATCH(BH219,Tablas!$A$4:$A$8,0)))</f>
      </c>
      <c r="FJ219" s="3">
        <f>IF(BI219="",0,INDEX(Tablas!$C$4:$C$8,MATCH(BI219,Tablas!$A$4:$A$8,0)))</f>
      </c>
      <c r="FK219" s="3">
        <f>IF(BJ219="",0,INDEX(Tablas!$C$4:$C$8,MATCH(BJ219,Tablas!$A$4:$A$8,0)))</f>
      </c>
      <c r="FL219" s="3">
        <f>IF(BK219="",0,INDEX(Tablas!$C$4:$C$8,MATCH(BK219,Tablas!$A$4:$A$8,0)))</f>
      </c>
      <c r="FM219" s="3">
        <f>IF(BL219="",0,INDEX(Tablas!$C$4:$C$8,MATCH(BL219,Tablas!$A$4:$A$8,0)))</f>
      </c>
      <c r="FN219" s="3">
        <f>IF(BM219="",0,INDEX(Tablas!$C$4:$C$8,MATCH(BM219,Tablas!$A$4:$A$8,0)))</f>
      </c>
      <c r="FO219" s="3">
        <f>IF(BN219="",0,INDEX(Tablas!$C$4:$C$8,MATCH(BN219,Tablas!$A$4:$A$8,0)))</f>
      </c>
      <c r="FP219" s="3">
        <f>IF(BO219="",0,INDEX(Tablas!$C$4:$C$8,MATCH(BO219,Tablas!$A$4:$A$8,0)))</f>
      </c>
      <c r="FQ219" s="3">
        <f>IF(OR($B219&lt;&gt;"Sí",BP219=""),0,INDEX(Tablas!$C$4:$C$8,MATCH(BP219,Tablas!$A$4:$A$8,0)))</f>
      </c>
      <c r="FR219" s="3">
        <f>IF(OR($B219&lt;&gt;"Sí",BQ219=""),0,INDEX(Tablas!$C$4:$C$8,MATCH(BQ219,Tablas!$A$4:$A$8,0)))</f>
      </c>
      <c r="FS219" s="3">
        <f>IF(OR($B219&lt;&gt;"Sí",BR219=""),0,INDEX(Tablas!$C$4:$C$8,MATCH(BR219,Tablas!$A$4:$A$8,0)))</f>
      </c>
      <c r="FT219" s="3">
        <f>IF(OR($B219&lt;&gt;"Sí",BS219=""),0,INDEX(Tablas!$C$4:$C$8,MATCH(BS219,Tablas!$A$4:$A$8,0)))</f>
      </c>
      <c r="FU219" s="3">
        <f>IF(OR($C219&lt;&gt;"Sí",BT219=""),0,INDEX(Tablas!$C$4:$C$8,MATCH(BT219,Tablas!$A$4:$A$8,0)))</f>
      </c>
      <c r="FV219" s="3">
        <f>IF(OR($C219&lt;&gt;"Sí",BU219=""),0,INDEX(Tablas!$C$4:$C$8,MATCH(BU219,Tablas!$A$4:$A$8,0)))</f>
      </c>
      <c r="FW219" s="3">
        <f>IF(OR($C219&lt;&gt;"Sí",BV219=""),0,INDEX(Tablas!$C$4:$C$8,MATCH(BV219,Tablas!$A$4:$A$8,0)))</f>
      </c>
      <c r="FX219" s="3">
        <f>IF(OR($C219&lt;&gt;"Sí",BW219=""),0,INDEX(Tablas!$C$4:$C$8,MATCH(BW219,Tablas!$A$4:$A$8,0)))</f>
      </c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6">
        <f>IF(COUNTA($A220:$BW220)=0,"",SUM(DE220:FX220))</f>
      </c>
      <c r="BY220" s="6">
        <f>IF(BX220="","",IF(BX220&lt;Tablas!$C$11,"Nulo",IF(BX220&lt;Tablas!$D$11,"Bajo",IF(BX220&lt;Tablas!$E$11,"Medio",IF(BX220&lt;Tablas!$F$11,"Alto","Muy alto")))))</f>
      </c>
      <c r="BZ220" s="3">
        <f>IF($BX220="","",SUM(DE220,DG220,DF220,DH220,DI220))</f>
      </c>
      <c r="CA220" s="3">
        <f>IF(BZ220="","",IF(BZ220&lt;Tablas!$C$12,"Nulo",IF(BZ220&lt;Tablas!$D$12,"Bajo",IF(BZ220&lt;Tablas!$E$12,"Medio",IF(BZ220&lt;Tablas!$F$12,"Alto","Muy alto")))))</f>
      </c>
      <c r="CB220" s="3">
        <f>IF($BX220="","",SUM(DJ220,DP220,DK220,DL220,DM220,DN220,DO220,FQ220,FR220,FS220,FT220,DQ220,DR220,DS220,DT220,EC220,ED220,EE220,EF220,EA220,EB220,EG220,EH220,EM220,EN220))</f>
      </c>
      <c r="CC220" s="3">
        <f>IF(CB220="","",IF(CB220&lt;Tablas!$C$13,"Nulo",IF(CB220&lt;Tablas!$D$13,"Bajo",IF(CB220&lt;Tablas!$E$13,"Medio",IF(CB220&lt;Tablas!$F$13,"Alto","Muy alto")))))</f>
      </c>
      <c r="CD220" s="3">
        <f>IF($BX220="","",SUM(DU220,DV220,DW220,DX220,DY220,DZ220))</f>
      </c>
      <c r="CE220" s="3">
        <f>IF(CD220="","",IF(CD220&lt;Tablas!$C$14,"Nulo",IF(CD220&lt;Tablas!$D$14,"Bajo",IF(CD220&lt;Tablas!$E$14,"Medio",IF(CD220&lt;Tablas!$F$14,"Alto","Muy alto")))))</f>
      </c>
      <c r="CF220" s="3">
        <f>IF($BX220="","",SUM(EI220,EJ220,EK220,EL220,EO220,EP220,EQ220,ER220,ES220,ET220,EU220,EV220,EW220,EX220,FU220,FV220,FW220,FX220,FI220,FJ220,FK220,FL220,FM220,FN220,FO220,FP220))</f>
      </c>
      <c r="CG220" s="3">
        <f>IF(CF220="","",IF(CF220&lt;Tablas!$C$15,"Nulo",IF(CF220&lt;Tablas!$D$15,"Bajo",IF(CF220&lt;Tablas!$E$15,"Medio",IF(CF220&lt;Tablas!$F$15,"Alto","Muy alto")))))</f>
      </c>
      <c r="CH220" s="3">
        <f>IF($BX220="","",SUM(EY220,EZ220,FA220,FB220,FC220,FD220,FG220,FH220,FE220,FF220))</f>
      </c>
      <c r="CI220" s="3">
        <f>IF(CH220="","",IF(CH220&lt;Tablas!$C$16,"Nulo",IF(CH220&lt;Tablas!$D$16,"Bajo",IF(CH220&lt;Tablas!$E$16,"Medio",IF(CH220&lt;Tablas!$F$16,"Alto","Muy alto")))))</f>
      </c>
      <c r="CJ220" s="3">
        <f>IF($BX220="","",SUM(DE220,DG220,DF220,DH220,DI220))</f>
      </c>
      <c r="CK220" s="3">
        <f>IF(CJ220="","",IF(CJ220&lt;Tablas!$C$17,"Nulo",IF(CJ220&lt;Tablas!$D$17,"Bajo",IF(CJ220&lt;Tablas!$E$17,"Medio",IF(CJ220&lt;Tablas!$F$17,"Alto","Muy alto")))))</f>
      </c>
      <c r="CL220" s="3">
        <f>IF($BX220="","",SUM(DJ220,DP220,DK220,DL220,DM220,DN220,DO220,FQ220,FR220,FS220,FT220,DQ220,DR220,DS220,DT220))</f>
      </c>
      <c r="CM220" s="3">
        <f>IF(CL220="","",IF(CL220&lt;Tablas!$C$18,"Nulo",IF(CL220&lt;Tablas!$D$18,"Bajo",IF(CL220&lt;Tablas!$E$18,"Medio",IF(CL220&lt;Tablas!$F$18,"Alto","Muy alto")))))</f>
      </c>
      <c r="CN220" s="3">
        <f>IF($BX220="","",SUM(EC220,ED220,EE220,EF220,EA220,EB220,EG220,EH220,EM220,EN220))</f>
      </c>
      <c r="CO220" s="3">
        <f>IF(CN220="","",IF(CN220&lt;Tablas!$C$19,"Nulo",IF(CN220&lt;Tablas!$D$19,"Bajo",IF(CN220&lt;Tablas!$E$19,"Medio",IF(CN220&lt;Tablas!$F$19,"Alto","Muy alto")))))</f>
      </c>
      <c r="CP220" s="3">
        <f>IF($BX220="","",SUM(DU220,DV220))</f>
      </c>
      <c r="CQ220" s="3">
        <f>IF(CP220="","",IF(CP220&lt;Tablas!$C$20,"Nulo",IF(CP220&lt;Tablas!$D$20,"Bajo",IF(CP220&lt;Tablas!$E$20,"Medio",IF(CP220&lt;Tablas!$F$20,"Alto","Muy alto")))))</f>
      </c>
      <c r="CR220" s="3">
        <f>IF($BX220="","",SUM(DW220,DX220,DY220,DZ220))</f>
      </c>
      <c r="CS220" s="3">
        <f>IF(CR220="","",IF(CR220&lt;Tablas!$C$21,"Nulo",IF(CR220&lt;Tablas!$D$21,"Bajo",IF(CR220&lt;Tablas!$E$21,"Medio",IF(CR220&lt;Tablas!$F$21,"Alto","Muy alto")))))</f>
      </c>
      <c r="CT220" s="3">
        <f>IF($BX220="","",SUM(EI220,EJ220,EK220,EL220,EO220,EP220,EQ220,ER220,ES220))</f>
      </c>
      <c r="CU220" s="3">
        <f>IF(CT220="","",IF(CT220&lt;Tablas!$C$22,"Nulo",IF(CT220&lt;Tablas!$D$22,"Bajo",IF(CT220&lt;Tablas!$E$22,"Medio",IF(CT220&lt;Tablas!$F$22,"Alto","Muy alto")))))</f>
      </c>
      <c r="CV220" s="3">
        <f>IF($BX220="","",SUM(ET220,EU220,EV220,EW220,EX220,FU220,FV220,FW220,FX220))</f>
      </c>
      <c r="CW220" s="3">
        <f>IF(CV220="","",IF(CV220&lt;Tablas!$C$23,"Nulo",IF(CV220&lt;Tablas!$D$23,"Bajo",IF(CV220&lt;Tablas!$E$23,"Medio",IF(CV220&lt;Tablas!$F$23,"Alto","Muy alto")))))</f>
      </c>
      <c r="CX220" s="3">
        <f>IF($BX220="","",SUM(FI220,FJ220,FK220,FL220,FM220,FN220,FO220,FP220))</f>
      </c>
      <c r="CY220" s="3">
        <f>IF(CX220="","",IF(CX220&lt;Tablas!$C$24,"Nulo",IF(CX220&lt;Tablas!$D$24,"Bajo",IF(CX220&lt;Tablas!$E$24,"Medio",IF(CX220&lt;Tablas!$F$24,"Alto","Muy alto")))))</f>
      </c>
      <c r="CZ220" s="3">
        <f>IF($BX220="","",SUM(EY220,EZ220,FA220,FB220,FC220,FD220))</f>
      </c>
      <c r="DA220" s="3">
        <f>IF(CZ220="","",IF(CZ220&lt;Tablas!$C$25,"Nulo",IF(CZ220&lt;Tablas!$D$25,"Bajo",IF(CZ220&lt;Tablas!$E$25,"Medio",IF(CZ220&lt;Tablas!$F$25,"Alto","Muy alto")))))</f>
      </c>
      <c r="DB220" s="3">
        <f>IF($BX220="","",SUM(FG220,FH220,FE220,FF220))</f>
      </c>
      <c r="DC220" s="3">
        <f>IF(DB220="","",IF(DB220&lt;Tablas!$C$26,"Nulo",IF(DB220&lt;Tablas!$D$26,"Bajo",IF(DB220&lt;Tablas!$E$26,"Medio",IF(DB220&lt;Tablas!$F$26,"Alto","Muy alto")))))</f>
      </c>
      <c r="DD220" s="3">
        <f>IF($BX220="","",COUNTBLANK(D220:BO220)+IF($B220="Sí",COUNTBLANK(BP220:BS220),0)+IF($C220="Sí",COUNTBLANK(BT220:BW220),0)+IF($B220="",1,0)+IF($C220="",1,0))</f>
      </c>
      <c r="DE220" s="3">
        <f>IF(D220="",0,INDEX(Tablas!$B$4:$B$8,MATCH(D220,Tablas!$A$4:$A$8,0)))</f>
      </c>
      <c r="DF220" s="3">
        <f>IF(E220="",0,INDEX(Tablas!$C$4:$C$8,MATCH(E220,Tablas!$A$4:$A$8,0)))</f>
      </c>
      <c r="DG220" s="3">
        <f>IF(F220="",0,INDEX(Tablas!$C$4:$C$8,MATCH(F220,Tablas!$A$4:$A$8,0)))</f>
      </c>
      <c r="DH220" s="3">
        <f>IF(G220="",0,INDEX(Tablas!$B$4:$B$8,MATCH(G220,Tablas!$A$4:$A$8,0)))</f>
      </c>
      <c r="DI220" s="3">
        <f>IF(H220="",0,INDEX(Tablas!$C$4:$C$8,MATCH(H220,Tablas!$A$4:$A$8,0)))</f>
      </c>
      <c r="DJ220" s="3">
        <f>IF(I220="",0,INDEX(Tablas!$C$4:$C$8,MATCH(I220,Tablas!$A$4:$A$8,0)))</f>
      </c>
      <c r="DK220" s="3">
        <f>IF(J220="",0,INDEX(Tablas!$C$4:$C$8,MATCH(J220,Tablas!$A$4:$A$8,0)))</f>
      </c>
      <c r="DL220" s="3">
        <f>IF(K220="",0,INDEX(Tablas!$C$4:$C$8,MATCH(K220,Tablas!$A$4:$A$8,0)))</f>
      </c>
      <c r="DM220" s="3">
        <f>IF(L220="",0,INDEX(Tablas!$C$4:$C$8,MATCH(L220,Tablas!$A$4:$A$8,0)))</f>
      </c>
      <c r="DN220" s="3">
        <f>IF(M220="",0,INDEX(Tablas!$C$4:$C$8,MATCH(M220,Tablas!$A$4:$A$8,0)))</f>
      </c>
      <c r="DO220" s="3">
        <f>IF(N220="",0,INDEX(Tablas!$C$4:$C$8,MATCH(N220,Tablas!$A$4:$A$8,0)))</f>
      </c>
      <c r="DP220" s="3">
        <f>IF(O220="",0,INDEX(Tablas!$C$4:$C$8,MATCH(O220,Tablas!$A$4:$A$8,0)))</f>
      </c>
      <c r="DQ220" s="3">
        <f>IF(P220="",0,INDEX(Tablas!$C$4:$C$8,MATCH(P220,Tablas!$A$4:$A$8,0)))</f>
      </c>
      <c r="DR220" s="3">
        <f>IF(Q220="",0,INDEX(Tablas!$C$4:$C$8,MATCH(Q220,Tablas!$A$4:$A$8,0)))</f>
      </c>
      <c r="DS220" s="3">
        <f>IF(R220="",0,INDEX(Tablas!$C$4:$C$8,MATCH(R220,Tablas!$A$4:$A$8,0)))</f>
      </c>
      <c r="DT220" s="3">
        <f>IF(S220="",0,INDEX(Tablas!$C$4:$C$8,MATCH(S220,Tablas!$A$4:$A$8,0)))</f>
      </c>
      <c r="DU220" s="3">
        <f>IF(T220="",0,INDEX(Tablas!$C$4:$C$8,MATCH(T220,Tablas!$A$4:$A$8,0)))</f>
      </c>
      <c r="DV220" s="3">
        <f>IF(U220="",0,INDEX(Tablas!$C$4:$C$8,MATCH(U220,Tablas!$A$4:$A$8,0)))</f>
      </c>
      <c r="DW220" s="3">
        <f>IF(V220="",0,INDEX(Tablas!$C$4:$C$8,MATCH(V220,Tablas!$A$4:$A$8,0)))</f>
      </c>
      <c r="DX220" s="3">
        <f>IF(W220="",0,INDEX(Tablas!$C$4:$C$8,MATCH(W220,Tablas!$A$4:$A$8,0)))</f>
      </c>
      <c r="DY220" s="3">
        <f>IF(X220="",0,INDEX(Tablas!$C$4:$C$8,MATCH(X220,Tablas!$A$4:$A$8,0)))</f>
      </c>
      <c r="DZ220" s="3">
        <f>IF(Y220="",0,INDEX(Tablas!$C$4:$C$8,MATCH(Y220,Tablas!$A$4:$A$8,0)))</f>
      </c>
      <c r="EA220" s="3">
        <f>IF(Z220="",0,INDEX(Tablas!$B$4:$B$8,MATCH(Z220,Tablas!$A$4:$A$8,0)))</f>
      </c>
      <c r="EB220" s="3">
        <f>IF(AA220="",0,INDEX(Tablas!$B$4:$B$8,MATCH(AA220,Tablas!$A$4:$A$8,0)))</f>
      </c>
      <c r="EC220" s="3">
        <f>IF(AB220="",0,INDEX(Tablas!$B$4:$B$8,MATCH(AB220,Tablas!$A$4:$A$8,0)))</f>
      </c>
      <c r="ED220" s="3">
        <f>IF(AC220="",0,INDEX(Tablas!$B$4:$B$8,MATCH(AC220,Tablas!$A$4:$A$8,0)))</f>
      </c>
      <c r="EE220" s="3">
        <f>IF(AD220="",0,INDEX(Tablas!$B$4:$B$8,MATCH(AD220,Tablas!$A$4:$A$8,0)))</f>
      </c>
      <c r="EF220" s="3">
        <f>IF(AE220="",0,INDEX(Tablas!$B$4:$B$8,MATCH(AE220,Tablas!$A$4:$A$8,0)))</f>
      </c>
      <c r="EG220" s="3">
        <f>IF(AF220="",0,INDEX(Tablas!$C$4:$C$8,MATCH(AF220,Tablas!$A$4:$A$8,0)))</f>
      </c>
      <c r="EH220" s="3">
        <f>IF(AG220="",0,INDEX(Tablas!$B$4:$B$8,MATCH(AG220,Tablas!$A$4:$A$8,0)))</f>
      </c>
      <c r="EI220" s="3">
        <f>IF(AH220="",0,INDEX(Tablas!$B$4:$B$8,MATCH(AH220,Tablas!$A$4:$A$8,0)))</f>
      </c>
      <c r="EJ220" s="3">
        <f>IF(AI220="",0,INDEX(Tablas!$B$4:$B$8,MATCH(AI220,Tablas!$A$4:$A$8,0)))</f>
      </c>
      <c r="EK220" s="3">
        <f>IF(AJ220="",0,INDEX(Tablas!$B$4:$B$8,MATCH(AJ220,Tablas!$A$4:$A$8,0)))</f>
      </c>
      <c r="EL220" s="3">
        <f>IF(AK220="",0,INDEX(Tablas!$B$4:$B$8,MATCH(AK220,Tablas!$A$4:$A$8,0)))</f>
      </c>
      <c r="EM220" s="3">
        <f>IF(AL220="",0,INDEX(Tablas!$B$4:$B$8,MATCH(AL220,Tablas!$A$4:$A$8,0)))</f>
      </c>
      <c r="EN220" s="3">
        <f>IF(AM220="",0,INDEX(Tablas!$B$4:$B$8,MATCH(AM220,Tablas!$A$4:$A$8,0)))</f>
      </c>
      <c r="EO220" s="3">
        <f>IF(AN220="",0,INDEX(Tablas!$B$4:$B$8,MATCH(AN220,Tablas!$A$4:$A$8,0)))</f>
      </c>
      <c r="EP220" s="3">
        <f>IF(AO220="",0,INDEX(Tablas!$B$4:$B$8,MATCH(AO220,Tablas!$A$4:$A$8,0)))</f>
      </c>
      <c r="EQ220" s="3">
        <f>IF(AP220="",0,INDEX(Tablas!$B$4:$B$8,MATCH(AP220,Tablas!$A$4:$A$8,0)))</f>
      </c>
      <c r="ER220" s="3">
        <f>IF(AQ220="",0,INDEX(Tablas!$B$4:$B$8,MATCH(AQ220,Tablas!$A$4:$A$8,0)))</f>
      </c>
      <c r="ES220" s="3">
        <f>IF(AR220="",0,INDEX(Tablas!$B$4:$B$8,MATCH(AR220,Tablas!$A$4:$A$8,0)))</f>
      </c>
      <c r="ET220" s="3">
        <f>IF(AS220="",0,INDEX(Tablas!$B$4:$B$8,MATCH(AS220,Tablas!$A$4:$A$8,0)))</f>
      </c>
      <c r="EU220" s="3">
        <f>IF(AT220="",0,INDEX(Tablas!$B$4:$B$8,MATCH(AT220,Tablas!$A$4:$A$8,0)))</f>
      </c>
      <c r="EV220" s="3">
        <f>IF(AU220="",0,INDEX(Tablas!$B$4:$B$8,MATCH(AU220,Tablas!$A$4:$A$8,0)))</f>
      </c>
      <c r="EW220" s="3">
        <f>IF(AV220="",0,INDEX(Tablas!$B$4:$B$8,MATCH(AV220,Tablas!$A$4:$A$8,0)))</f>
      </c>
      <c r="EX220" s="3">
        <f>IF(AW220="",0,INDEX(Tablas!$B$4:$B$8,MATCH(AW220,Tablas!$A$4:$A$8,0)))</f>
      </c>
      <c r="EY220" s="3">
        <f>IF(AX220="",0,INDEX(Tablas!$B$4:$B$8,MATCH(AX220,Tablas!$A$4:$A$8,0)))</f>
      </c>
      <c r="EZ220" s="3">
        <f>IF(AY220="",0,INDEX(Tablas!$B$4:$B$8,MATCH(AY220,Tablas!$A$4:$A$8,0)))</f>
      </c>
      <c r="FA220" s="3">
        <f>IF(AZ220="",0,INDEX(Tablas!$B$4:$B$8,MATCH(AZ220,Tablas!$A$4:$A$8,0)))</f>
      </c>
      <c r="FB220" s="3">
        <f>IF(BA220="",0,INDEX(Tablas!$B$4:$B$8,MATCH(BA220,Tablas!$A$4:$A$8,0)))</f>
      </c>
      <c r="FC220" s="3">
        <f>IF(BB220="",0,INDEX(Tablas!$B$4:$B$8,MATCH(BB220,Tablas!$A$4:$A$8,0)))</f>
      </c>
      <c r="FD220" s="3">
        <f>IF(BC220="",0,INDEX(Tablas!$B$4:$B$8,MATCH(BC220,Tablas!$A$4:$A$8,0)))</f>
      </c>
      <c r="FE220" s="3">
        <f>IF(BD220="",0,INDEX(Tablas!$B$4:$B$8,MATCH(BD220,Tablas!$A$4:$A$8,0)))</f>
      </c>
      <c r="FF220" s="3">
        <f>IF(BE220="",0,INDEX(Tablas!$C$4:$C$8,MATCH(BE220,Tablas!$A$4:$A$8,0)))</f>
      </c>
      <c r="FG220" s="3">
        <f>IF(BF220="",0,INDEX(Tablas!$B$4:$B$8,MATCH(BF220,Tablas!$A$4:$A$8,0)))</f>
      </c>
      <c r="FH220" s="3">
        <f>IF(BG220="",0,INDEX(Tablas!$B$4:$B$8,MATCH(BG220,Tablas!$A$4:$A$8,0)))</f>
      </c>
      <c r="FI220" s="3">
        <f>IF(BH220="",0,INDEX(Tablas!$B$4:$B$8,MATCH(BH220,Tablas!$A$4:$A$8,0)))</f>
      </c>
      <c r="FJ220" s="3">
        <f>IF(BI220="",0,INDEX(Tablas!$C$4:$C$8,MATCH(BI220,Tablas!$A$4:$A$8,0)))</f>
      </c>
      <c r="FK220" s="3">
        <f>IF(BJ220="",0,INDEX(Tablas!$C$4:$C$8,MATCH(BJ220,Tablas!$A$4:$A$8,0)))</f>
      </c>
      <c r="FL220" s="3">
        <f>IF(BK220="",0,INDEX(Tablas!$C$4:$C$8,MATCH(BK220,Tablas!$A$4:$A$8,0)))</f>
      </c>
      <c r="FM220" s="3">
        <f>IF(BL220="",0,INDEX(Tablas!$C$4:$C$8,MATCH(BL220,Tablas!$A$4:$A$8,0)))</f>
      </c>
      <c r="FN220" s="3">
        <f>IF(BM220="",0,INDEX(Tablas!$C$4:$C$8,MATCH(BM220,Tablas!$A$4:$A$8,0)))</f>
      </c>
      <c r="FO220" s="3">
        <f>IF(BN220="",0,INDEX(Tablas!$C$4:$C$8,MATCH(BN220,Tablas!$A$4:$A$8,0)))</f>
      </c>
      <c r="FP220" s="3">
        <f>IF(BO220="",0,INDEX(Tablas!$C$4:$C$8,MATCH(BO220,Tablas!$A$4:$A$8,0)))</f>
      </c>
      <c r="FQ220" s="3">
        <f>IF(OR($B220&lt;&gt;"Sí",BP220=""),0,INDEX(Tablas!$C$4:$C$8,MATCH(BP220,Tablas!$A$4:$A$8,0)))</f>
      </c>
      <c r="FR220" s="3">
        <f>IF(OR($B220&lt;&gt;"Sí",BQ220=""),0,INDEX(Tablas!$C$4:$C$8,MATCH(BQ220,Tablas!$A$4:$A$8,0)))</f>
      </c>
      <c r="FS220" s="3">
        <f>IF(OR($B220&lt;&gt;"Sí",BR220=""),0,INDEX(Tablas!$C$4:$C$8,MATCH(BR220,Tablas!$A$4:$A$8,0)))</f>
      </c>
      <c r="FT220" s="3">
        <f>IF(OR($B220&lt;&gt;"Sí",BS220=""),0,INDEX(Tablas!$C$4:$C$8,MATCH(BS220,Tablas!$A$4:$A$8,0)))</f>
      </c>
      <c r="FU220" s="3">
        <f>IF(OR($C220&lt;&gt;"Sí",BT220=""),0,INDEX(Tablas!$C$4:$C$8,MATCH(BT220,Tablas!$A$4:$A$8,0)))</f>
      </c>
      <c r="FV220" s="3">
        <f>IF(OR($C220&lt;&gt;"Sí",BU220=""),0,INDEX(Tablas!$C$4:$C$8,MATCH(BU220,Tablas!$A$4:$A$8,0)))</f>
      </c>
      <c r="FW220" s="3">
        <f>IF(OR($C220&lt;&gt;"Sí",BV220=""),0,INDEX(Tablas!$C$4:$C$8,MATCH(BV220,Tablas!$A$4:$A$8,0)))</f>
      </c>
      <c r="FX220" s="3">
        <f>IF(OR($C220&lt;&gt;"Sí",BW220=""),0,INDEX(Tablas!$C$4:$C$8,MATCH(BW220,Tablas!$A$4:$A$8,0)))</f>
      </c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6">
        <f>IF(COUNTA($A221:$BW221)=0,"",SUM(DE221:FX221))</f>
      </c>
      <c r="BY221" s="6">
        <f>IF(BX221="","",IF(BX221&lt;Tablas!$C$11,"Nulo",IF(BX221&lt;Tablas!$D$11,"Bajo",IF(BX221&lt;Tablas!$E$11,"Medio",IF(BX221&lt;Tablas!$F$11,"Alto","Muy alto")))))</f>
      </c>
      <c r="BZ221" s="3">
        <f>IF($BX221="","",SUM(DE221,DG221,DF221,DH221,DI221))</f>
      </c>
      <c r="CA221" s="3">
        <f>IF(BZ221="","",IF(BZ221&lt;Tablas!$C$12,"Nulo",IF(BZ221&lt;Tablas!$D$12,"Bajo",IF(BZ221&lt;Tablas!$E$12,"Medio",IF(BZ221&lt;Tablas!$F$12,"Alto","Muy alto")))))</f>
      </c>
      <c r="CB221" s="3">
        <f>IF($BX221="","",SUM(DJ221,DP221,DK221,DL221,DM221,DN221,DO221,FQ221,FR221,FS221,FT221,DQ221,DR221,DS221,DT221,EC221,ED221,EE221,EF221,EA221,EB221,EG221,EH221,EM221,EN221))</f>
      </c>
      <c r="CC221" s="3">
        <f>IF(CB221="","",IF(CB221&lt;Tablas!$C$13,"Nulo",IF(CB221&lt;Tablas!$D$13,"Bajo",IF(CB221&lt;Tablas!$E$13,"Medio",IF(CB221&lt;Tablas!$F$13,"Alto","Muy alto")))))</f>
      </c>
      <c r="CD221" s="3">
        <f>IF($BX221="","",SUM(DU221,DV221,DW221,DX221,DY221,DZ221))</f>
      </c>
      <c r="CE221" s="3">
        <f>IF(CD221="","",IF(CD221&lt;Tablas!$C$14,"Nulo",IF(CD221&lt;Tablas!$D$14,"Bajo",IF(CD221&lt;Tablas!$E$14,"Medio",IF(CD221&lt;Tablas!$F$14,"Alto","Muy alto")))))</f>
      </c>
      <c r="CF221" s="3">
        <f>IF($BX221="","",SUM(EI221,EJ221,EK221,EL221,EO221,EP221,EQ221,ER221,ES221,ET221,EU221,EV221,EW221,EX221,FU221,FV221,FW221,FX221,FI221,FJ221,FK221,FL221,FM221,FN221,FO221,FP221))</f>
      </c>
      <c r="CG221" s="3">
        <f>IF(CF221="","",IF(CF221&lt;Tablas!$C$15,"Nulo",IF(CF221&lt;Tablas!$D$15,"Bajo",IF(CF221&lt;Tablas!$E$15,"Medio",IF(CF221&lt;Tablas!$F$15,"Alto","Muy alto")))))</f>
      </c>
      <c r="CH221" s="3">
        <f>IF($BX221="","",SUM(EY221,EZ221,FA221,FB221,FC221,FD221,FG221,FH221,FE221,FF221))</f>
      </c>
      <c r="CI221" s="3">
        <f>IF(CH221="","",IF(CH221&lt;Tablas!$C$16,"Nulo",IF(CH221&lt;Tablas!$D$16,"Bajo",IF(CH221&lt;Tablas!$E$16,"Medio",IF(CH221&lt;Tablas!$F$16,"Alto","Muy alto")))))</f>
      </c>
      <c r="CJ221" s="3">
        <f>IF($BX221="","",SUM(DE221,DG221,DF221,DH221,DI221))</f>
      </c>
      <c r="CK221" s="3">
        <f>IF(CJ221="","",IF(CJ221&lt;Tablas!$C$17,"Nulo",IF(CJ221&lt;Tablas!$D$17,"Bajo",IF(CJ221&lt;Tablas!$E$17,"Medio",IF(CJ221&lt;Tablas!$F$17,"Alto","Muy alto")))))</f>
      </c>
      <c r="CL221" s="3">
        <f>IF($BX221="","",SUM(DJ221,DP221,DK221,DL221,DM221,DN221,DO221,FQ221,FR221,FS221,FT221,DQ221,DR221,DS221,DT221))</f>
      </c>
      <c r="CM221" s="3">
        <f>IF(CL221="","",IF(CL221&lt;Tablas!$C$18,"Nulo",IF(CL221&lt;Tablas!$D$18,"Bajo",IF(CL221&lt;Tablas!$E$18,"Medio",IF(CL221&lt;Tablas!$F$18,"Alto","Muy alto")))))</f>
      </c>
      <c r="CN221" s="3">
        <f>IF($BX221="","",SUM(EC221,ED221,EE221,EF221,EA221,EB221,EG221,EH221,EM221,EN221))</f>
      </c>
      <c r="CO221" s="3">
        <f>IF(CN221="","",IF(CN221&lt;Tablas!$C$19,"Nulo",IF(CN221&lt;Tablas!$D$19,"Bajo",IF(CN221&lt;Tablas!$E$19,"Medio",IF(CN221&lt;Tablas!$F$19,"Alto","Muy alto")))))</f>
      </c>
      <c r="CP221" s="3">
        <f>IF($BX221="","",SUM(DU221,DV221))</f>
      </c>
      <c r="CQ221" s="3">
        <f>IF(CP221="","",IF(CP221&lt;Tablas!$C$20,"Nulo",IF(CP221&lt;Tablas!$D$20,"Bajo",IF(CP221&lt;Tablas!$E$20,"Medio",IF(CP221&lt;Tablas!$F$20,"Alto","Muy alto")))))</f>
      </c>
      <c r="CR221" s="3">
        <f>IF($BX221="","",SUM(DW221,DX221,DY221,DZ221))</f>
      </c>
      <c r="CS221" s="3">
        <f>IF(CR221="","",IF(CR221&lt;Tablas!$C$21,"Nulo",IF(CR221&lt;Tablas!$D$21,"Bajo",IF(CR221&lt;Tablas!$E$21,"Medio",IF(CR221&lt;Tablas!$F$21,"Alto","Muy alto")))))</f>
      </c>
      <c r="CT221" s="3">
        <f>IF($BX221="","",SUM(EI221,EJ221,EK221,EL221,EO221,EP221,EQ221,ER221,ES221))</f>
      </c>
      <c r="CU221" s="3">
        <f>IF(CT221="","",IF(CT221&lt;Tablas!$C$22,"Nulo",IF(CT221&lt;Tablas!$D$22,"Bajo",IF(CT221&lt;Tablas!$E$22,"Medio",IF(CT221&lt;Tablas!$F$22,"Alto","Muy alto")))))</f>
      </c>
      <c r="CV221" s="3">
        <f>IF($BX221="","",SUM(ET221,EU221,EV221,EW221,EX221,FU221,FV221,FW221,FX221))</f>
      </c>
      <c r="CW221" s="3">
        <f>IF(CV221="","",IF(CV221&lt;Tablas!$C$23,"Nulo",IF(CV221&lt;Tablas!$D$23,"Bajo",IF(CV221&lt;Tablas!$E$23,"Medio",IF(CV221&lt;Tablas!$F$23,"Alto","Muy alto")))))</f>
      </c>
      <c r="CX221" s="3">
        <f>IF($BX221="","",SUM(FI221,FJ221,FK221,FL221,FM221,FN221,FO221,FP221))</f>
      </c>
      <c r="CY221" s="3">
        <f>IF(CX221="","",IF(CX221&lt;Tablas!$C$24,"Nulo",IF(CX221&lt;Tablas!$D$24,"Bajo",IF(CX221&lt;Tablas!$E$24,"Medio",IF(CX221&lt;Tablas!$F$24,"Alto","Muy alto")))))</f>
      </c>
      <c r="CZ221" s="3">
        <f>IF($BX221="","",SUM(EY221,EZ221,FA221,FB221,FC221,FD221))</f>
      </c>
      <c r="DA221" s="3">
        <f>IF(CZ221="","",IF(CZ221&lt;Tablas!$C$25,"Nulo",IF(CZ221&lt;Tablas!$D$25,"Bajo",IF(CZ221&lt;Tablas!$E$25,"Medio",IF(CZ221&lt;Tablas!$F$25,"Alto","Muy alto")))))</f>
      </c>
      <c r="DB221" s="3">
        <f>IF($BX221="","",SUM(FG221,FH221,FE221,FF221))</f>
      </c>
      <c r="DC221" s="3">
        <f>IF(DB221="","",IF(DB221&lt;Tablas!$C$26,"Nulo",IF(DB221&lt;Tablas!$D$26,"Bajo",IF(DB221&lt;Tablas!$E$26,"Medio",IF(DB221&lt;Tablas!$F$26,"Alto","Muy alto")))))</f>
      </c>
      <c r="DD221" s="3">
        <f>IF($BX221="","",COUNTBLANK(D221:BO221)+IF($B221="Sí",COUNTBLANK(BP221:BS221),0)+IF($C221="Sí",COUNTBLANK(BT221:BW221),0)+IF($B221="",1,0)+IF($C221="",1,0))</f>
      </c>
      <c r="DE221" s="3">
        <f>IF(D221="",0,INDEX(Tablas!$B$4:$B$8,MATCH(D221,Tablas!$A$4:$A$8,0)))</f>
      </c>
      <c r="DF221" s="3">
        <f>IF(E221="",0,INDEX(Tablas!$C$4:$C$8,MATCH(E221,Tablas!$A$4:$A$8,0)))</f>
      </c>
      <c r="DG221" s="3">
        <f>IF(F221="",0,INDEX(Tablas!$C$4:$C$8,MATCH(F221,Tablas!$A$4:$A$8,0)))</f>
      </c>
      <c r="DH221" s="3">
        <f>IF(G221="",0,INDEX(Tablas!$B$4:$B$8,MATCH(G221,Tablas!$A$4:$A$8,0)))</f>
      </c>
      <c r="DI221" s="3">
        <f>IF(H221="",0,INDEX(Tablas!$C$4:$C$8,MATCH(H221,Tablas!$A$4:$A$8,0)))</f>
      </c>
      <c r="DJ221" s="3">
        <f>IF(I221="",0,INDEX(Tablas!$C$4:$C$8,MATCH(I221,Tablas!$A$4:$A$8,0)))</f>
      </c>
      <c r="DK221" s="3">
        <f>IF(J221="",0,INDEX(Tablas!$C$4:$C$8,MATCH(J221,Tablas!$A$4:$A$8,0)))</f>
      </c>
      <c r="DL221" s="3">
        <f>IF(K221="",0,INDEX(Tablas!$C$4:$C$8,MATCH(K221,Tablas!$A$4:$A$8,0)))</f>
      </c>
      <c r="DM221" s="3">
        <f>IF(L221="",0,INDEX(Tablas!$C$4:$C$8,MATCH(L221,Tablas!$A$4:$A$8,0)))</f>
      </c>
      <c r="DN221" s="3">
        <f>IF(M221="",0,INDEX(Tablas!$C$4:$C$8,MATCH(M221,Tablas!$A$4:$A$8,0)))</f>
      </c>
      <c r="DO221" s="3">
        <f>IF(N221="",0,INDEX(Tablas!$C$4:$C$8,MATCH(N221,Tablas!$A$4:$A$8,0)))</f>
      </c>
      <c r="DP221" s="3">
        <f>IF(O221="",0,INDEX(Tablas!$C$4:$C$8,MATCH(O221,Tablas!$A$4:$A$8,0)))</f>
      </c>
      <c r="DQ221" s="3">
        <f>IF(P221="",0,INDEX(Tablas!$C$4:$C$8,MATCH(P221,Tablas!$A$4:$A$8,0)))</f>
      </c>
      <c r="DR221" s="3">
        <f>IF(Q221="",0,INDEX(Tablas!$C$4:$C$8,MATCH(Q221,Tablas!$A$4:$A$8,0)))</f>
      </c>
      <c r="DS221" s="3">
        <f>IF(R221="",0,INDEX(Tablas!$C$4:$C$8,MATCH(R221,Tablas!$A$4:$A$8,0)))</f>
      </c>
      <c r="DT221" s="3">
        <f>IF(S221="",0,INDEX(Tablas!$C$4:$C$8,MATCH(S221,Tablas!$A$4:$A$8,0)))</f>
      </c>
      <c r="DU221" s="3">
        <f>IF(T221="",0,INDEX(Tablas!$C$4:$C$8,MATCH(T221,Tablas!$A$4:$A$8,0)))</f>
      </c>
      <c r="DV221" s="3">
        <f>IF(U221="",0,INDEX(Tablas!$C$4:$C$8,MATCH(U221,Tablas!$A$4:$A$8,0)))</f>
      </c>
      <c r="DW221" s="3">
        <f>IF(V221="",0,INDEX(Tablas!$C$4:$C$8,MATCH(V221,Tablas!$A$4:$A$8,0)))</f>
      </c>
      <c r="DX221" s="3">
        <f>IF(W221="",0,INDEX(Tablas!$C$4:$C$8,MATCH(W221,Tablas!$A$4:$A$8,0)))</f>
      </c>
      <c r="DY221" s="3">
        <f>IF(X221="",0,INDEX(Tablas!$C$4:$C$8,MATCH(X221,Tablas!$A$4:$A$8,0)))</f>
      </c>
      <c r="DZ221" s="3">
        <f>IF(Y221="",0,INDEX(Tablas!$C$4:$C$8,MATCH(Y221,Tablas!$A$4:$A$8,0)))</f>
      </c>
      <c r="EA221" s="3">
        <f>IF(Z221="",0,INDEX(Tablas!$B$4:$B$8,MATCH(Z221,Tablas!$A$4:$A$8,0)))</f>
      </c>
      <c r="EB221" s="3">
        <f>IF(AA221="",0,INDEX(Tablas!$B$4:$B$8,MATCH(AA221,Tablas!$A$4:$A$8,0)))</f>
      </c>
      <c r="EC221" s="3">
        <f>IF(AB221="",0,INDEX(Tablas!$B$4:$B$8,MATCH(AB221,Tablas!$A$4:$A$8,0)))</f>
      </c>
      <c r="ED221" s="3">
        <f>IF(AC221="",0,INDEX(Tablas!$B$4:$B$8,MATCH(AC221,Tablas!$A$4:$A$8,0)))</f>
      </c>
      <c r="EE221" s="3">
        <f>IF(AD221="",0,INDEX(Tablas!$B$4:$B$8,MATCH(AD221,Tablas!$A$4:$A$8,0)))</f>
      </c>
      <c r="EF221" s="3">
        <f>IF(AE221="",0,INDEX(Tablas!$B$4:$B$8,MATCH(AE221,Tablas!$A$4:$A$8,0)))</f>
      </c>
      <c r="EG221" s="3">
        <f>IF(AF221="",0,INDEX(Tablas!$C$4:$C$8,MATCH(AF221,Tablas!$A$4:$A$8,0)))</f>
      </c>
      <c r="EH221" s="3">
        <f>IF(AG221="",0,INDEX(Tablas!$B$4:$B$8,MATCH(AG221,Tablas!$A$4:$A$8,0)))</f>
      </c>
      <c r="EI221" s="3">
        <f>IF(AH221="",0,INDEX(Tablas!$B$4:$B$8,MATCH(AH221,Tablas!$A$4:$A$8,0)))</f>
      </c>
      <c r="EJ221" s="3">
        <f>IF(AI221="",0,INDEX(Tablas!$B$4:$B$8,MATCH(AI221,Tablas!$A$4:$A$8,0)))</f>
      </c>
      <c r="EK221" s="3">
        <f>IF(AJ221="",0,INDEX(Tablas!$B$4:$B$8,MATCH(AJ221,Tablas!$A$4:$A$8,0)))</f>
      </c>
      <c r="EL221" s="3">
        <f>IF(AK221="",0,INDEX(Tablas!$B$4:$B$8,MATCH(AK221,Tablas!$A$4:$A$8,0)))</f>
      </c>
      <c r="EM221" s="3">
        <f>IF(AL221="",0,INDEX(Tablas!$B$4:$B$8,MATCH(AL221,Tablas!$A$4:$A$8,0)))</f>
      </c>
      <c r="EN221" s="3">
        <f>IF(AM221="",0,INDEX(Tablas!$B$4:$B$8,MATCH(AM221,Tablas!$A$4:$A$8,0)))</f>
      </c>
      <c r="EO221" s="3">
        <f>IF(AN221="",0,INDEX(Tablas!$B$4:$B$8,MATCH(AN221,Tablas!$A$4:$A$8,0)))</f>
      </c>
      <c r="EP221" s="3">
        <f>IF(AO221="",0,INDEX(Tablas!$B$4:$B$8,MATCH(AO221,Tablas!$A$4:$A$8,0)))</f>
      </c>
      <c r="EQ221" s="3">
        <f>IF(AP221="",0,INDEX(Tablas!$B$4:$B$8,MATCH(AP221,Tablas!$A$4:$A$8,0)))</f>
      </c>
      <c r="ER221" s="3">
        <f>IF(AQ221="",0,INDEX(Tablas!$B$4:$B$8,MATCH(AQ221,Tablas!$A$4:$A$8,0)))</f>
      </c>
      <c r="ES221" s="3">
        <f>IF(AR221="",0,INDEX(Tablas!$B$4:$B$8,MATCH(AR221,Tablas!$A$4:$A$8,0)))</f>
      </c>
      <c r="ET221" s="3">
        <f>IF(AS221="",0,INDEX(Tablas!$B$4:$B$8,MATCH(AS221,Tablas!$A$4:$A$8,0)))</f>
      </c>
      <c r="EU221" s="3">
        <f>IF(AT221="",0,INDEX(Tablas!$B$4:$B$8,MATCH(AT221,Tablas!$A$4:$A$8,0)))</f>
      </c>
      <c r="EV221" s="3">
        <f>IF(AU221="",0,INDEX(Tablas!$B$4:$B$8,MATCH(AU221,Tablas!$A$4:$A$8,0)))</f>
      </c>
      <c r="EW221" s="3">
        <f>IF(AV221="",0,INDEX(Tablas!$B$4:$B$8,MATCH(AV221,Tablas!$A$4:$A$8,0)))</f>
      </c>
      <c r="EX221" s="3">
        <f>IF(AW221="",0,INDEX(Tablas!$B$4:$B$8,MATCH(AW221,Tablas!$A$4:$A$8,0)))</f>
      </c>
      <c r="EY221" s="3">
        <f>IF(AX221="",0,INDEX(Tablas!$B$4:$B$8,MATCH(AX221,Tablas!$A$4:$A$8,0)))</f>
      </c>
      <c r="EZ221" s="3">
        <f>IF(AY221="",0,INDEX(Tablas!$B$4:$B$8,MATCH(AY221,Tablas!$A$4:$A$8,0)))</f>
      </c>
      <c r="FA221" s="3">
        <f>IF(AZ221="",0,INDEX(Tablas!$B$4:$B$8,MATCH(AZ221,Tablas!$A$4:$A$8,0)))</f>
      </c>
      <c r="FB221" s="3">
        <f>IF(BA221="",0,INDEX(Tablas!$B$4:$B$8,MATCH(BA221,Tablas!$A$4:$A$8,0)))</f>
      </c>
      <c r="FC221" s="3">
        <f>IF(BB221="",0,INDEX(Tablas!$B$4:$B$8,MATCH(BB221,Tablas!$A$4:$A$8,0)))</f>
      </c>
      <c r="FD221" s="3">
        <f>IF(BC221="",0,INDEX(Tablas!$B$4:$B$8,MATCH(BC221,Tablas!$A$4:$A$8,0)))</f>
      </c>
      <c r="FE221" s="3">
        <f>IF(BD221="",0,INDEX(Tablas!$B$4:$B$8,MATCH(BD221,Tablas!$A$4:$A$8,0)))</f>
      </c>
      <c r="FF221" s="3">
        <f>IF(BE221="",0,INDEX(Tablas!$C$4:$C$8,MATCH(BE221,Tablas!$A$4:$A$8,0)))</f>
      </c>
      <c r="FG221" s="3">
        <f>IF(BF221="",0,INDEX(Tablas!$B$4:$B$8,MATCH(BF221,Tablas!$A$4:$A$8,0)))</f>
      </c>
      <c r="FH221" s="3">
        <f>IF(BG221="",0,INDEX(Tablas!$B$4:$B$8,MATCH(BG221,Tablas!$A$4:$A$8,0)))</f>
      </c>
      <c r="FI221" s="3">
        <f>IF(BH221="",0,INDEX(Tablas!$B$4:$B$8,MATCH(BH221,Tablas!$A$4:$A$8,0)))</f>
      </c>
      <c r="FJ221" s="3">
        <f>IF(BI221="",0,INDEX(Tablas!$C$4:$C$8,MATCH(BI221,Tablas!$A$4:$A$8,0)))</f>
      </c>
      <c r="FK221" s="3">
        <f>IF(BJ221="",0,INDEX(Tablas!$C$4:$C$8,MATCH(BJ221,Tablas!$A$4:$A$8,0)))</f>
      </c>
      <c r="FL221" s="3">
        <f>IF(BK221="",0,INDEX(Tablas!$C$4:$C$8,MATCH(BK221,Tablas!$A$4:$A$8,0)))</f>
      </c>
      <c r="FM221" s="3">
        <f>IF(BL221="",0,INDEX(Tablas!$C$4:$C$8,MATCH(BL221,Tablas!$A$4:$A$8,0)))</f>
      </c>
      <c r="FN221" s="3">
        <f>IF(BM221="",0,INDEX(Tablas!$C$4:$C$8,MATCH(BM221,Tablas!$A$4:$A$8,0)))</f>
      </c>
      <c r="FO221" s="3">
        <f>IF(BN221="",0,INDEX(Tablas!$C$4:$C$8,MATCH(BN221,Tablas!$A$4:$A$8,0)))</f>
      </c>
      <c r="FP221" s="3">
        <f>IF(BO221="",0,INDEX(Tablas!$C$4:$C$8,MATCH(BO221,Tablas!$A$4:$A$8,0)))</f>
      </c>
      <c r="FQ221" s="3">
        <f>IF(OR($B221&lt;&gt;"Sí",BP221=""),0,INDEX(Tablas!$C$4:$C$8,MATCH(BP221,Tablas!$A$4:$A$8,0)))</f>
      </c>
      <c r="FR221" s="3">
        <f>IF(OR($B221&lt;&gt;"Sí",BQ221=""),0,INDEX(Tablas!$C$4:$C$8,MATCH(BQ221,Tablas!$A$4:$A$8,0)))</f>
      </c>
      <c r="FS221" s="3">
        <f>IF(OR($B221&lt;&gt;"Sí",BR221=""),0,INDEX(Tablas!$C$4:$C$8,MATCH(BR221,Tablas!$A$4:$A$8,0)))</f>
      </c>
      <c r="FT221" s="3">
        <f>IF(OR($B221&lt;&gt;"Sí",BS221=""),0,INDEX(Tablas!$C$4:$C$8,MATCH(BS221,Tablas!$A$4:$A$8,0)))</f>
      </c>
      <c r="FU221" s="3">
        <f>IF(OR($C221&lt;&gt;"Sí",BT221=""),0,INDEX(Tablas!$C$4:$C$8,MATCH(BT221,Tablas!$A$4:$A$8,0)))</f>
      </c>
      <c r="FV221" s="3">
        <f>IF(OR($C221&lt;&gt;"Sí",BU221=""),0,INDEX(Tablas!$C$4:$C$8,MATCH(BU221,Tablas!$A$4:$A$8,0)))</f>
      </c>
      <c r="FW221" s="3">
        <f>IF(OR($C221&lt;&gt;"Sí",BV221=""),0,INDEX(Tablas!$C$4:$C$8,MATCH(BV221,Tablas!$A$4:$A$8,0)))</f>
      </c>
      <c r="FX221" s="3">
        <f>IF(OR($C221&lt;&gt;"Sí",BW221=""),0,INDEX(Tablas!$C$4:$C$8,MATCH(BW221,Tablas!$A$4:$A$8,0)))</f>
      </c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6">
        <f>IF(COUNTA($A222:$BW222)=0,"",SUM(DE222:FX222))</f>
      </c>
      <c r="BY222" s="6">
        <f>IF(BX222="","",IF(BX222&lt;Tablas!$C$11,"Nulo",IF(BX222&lt;Tablas!$D$11,"Bajo",IF(BX222&lt;Tablas!$E$11,"Medio",IF(BX222&lt;Tablas!$F$11,"Alto","Muy alto")))))</f>
      </c>
      <c r="BZ222" s="3">
        <f>IF($BX222="","",SUM(DE222,DG222,DF222,DH222,DI222))</f>
      </c>
      <c r="CA222" s="3">
        <f>IF(BZ222="","",IF(BZ222&lt;Tablas!$C$12,"Nulo",IF(BZ222&lt;Tablas!$D$12,"Bajo",IF(BZ222&lt;Tablas!$E$12,"Medio",IF(BZ222&lt;Tablas!$F$12,"Alto","Muy alto")))))</f>
      </c>
      <c r="CB222" s="3">
        <f>IF($BX222="","",SUM(DJ222,DP222,DK222,DL222,DM222,DN222,DO222,FQ222,FR222,FS222,FT222,DQ222,DR222,DS222,DT222,EC222,ED222,EE222,EF222,EA222,EB222,EG222,EH222,EM222,EN222))</f>
      </c>
      <c r="CC222" s="3">
        <f>IF(CB222="","",IF(CB222&lt;Tablas!$C$13,"Nulo",IF(CB222&lt;Tablas!$D$13,"Bajo",IF(CB222&lt;Tablas!$E$13,"Medio",IF(CB222&lt;Tablas!$F$13,"Alto","Muy alto")))))</f>
      </c>
      <c r="CD222" s="3">
        <f>IF($BX222="","",SUM(DU222,DV222,DW222,DX222,DY222,DZ222))</f>
      </c>
      <c r="CE222" s="3">
        <f>IF(CD222="","",IF(CD222&lt;Tablas!$C$14,"Nulo",IF(CD222&lt;Tablas!$D$14,"Bajo",IF(CD222&lt;Tablas!$E$14,"Medio",IF(CD222&lt;Tablas!$F$14,"Alto","Muy alto")))))</f>
      </c>
      <c r="CF222" s="3">
        <f>IF($BX222="","",SUM(EI222,EJ222,EK222,EL222,EO222,EP222,EQ222,ER222,ES222,ET222,EU222,EV222,EW222,EX222,FU222,FV222,FW222,FX222,FI222,FJ222,FK222,FL222,FM222,FN222,FO222,FP222))</f>
      </c>
      <c r="CG222" s="3">
        <f>IF(CF222="","",IF(CF222&lt;Tablas!$C$15,"Nulo",IF(CF222&lt;Tablas!$D$15,"Bajo",IF(CF222&lt;Tablas!$E$15,"Medio",IF(CF222&lt;Tablas!$F$15,"Alto","Muy alto")))))</f>
      </c>
      <c r="CH222" s="3">
        <f>IF($BX222="","",SUM(EY222,EZ222,FA222,FB222,FC222,FD222,FG222,FH222,FE222,FF222))</f>
      </c>
      <c r="CI222" s="3">
        <f>IF(CH222="","",IF(CH222&lt;Tablas!$C$16,"Nulo",IF(CH222&lt;Tablas!$D$16,"Bajo",IF(CH222&lt;Tablas!$E$16,"Medio",IF(CH222&lt;Tablas!$F$16,"Alto","Muy alto")))))</f>
      </c>
      <c r="CJ222" s="3">
        <f>IF($BX222="","",SUM(DE222,DG222,DF222,DH222,DI222))</f>
      </c>
      <c r="CK222" s="3">
        <f>IF(CJ222="","",IF(CJ222&lt;Tablas!$C$17,"Nulo",IF(CJ222&lt;Tablas!$D$17,"Bajo",IF(CJ222&lt;Tablas!$E$17,"Medio",IF(CJ222&lt;Tablas!$F$17,"Alto","Muy alto")))))</f>
      </c>
      <c r="CL222" s="3">
        <f>IF($BX222="","",SUM(DJ222,DP222,DK222,DL222,DM222,DN222,DO222,FQ222,FR222,FS222,FT222,DQ222,DR222,DS222,DT222))</f>
      </c>
      <c r="CM222" s="3">
        <f>IF(CL222="","",IF(CL222&lt;Tablas!$C$18,"Nulo",IF(CL222&lt;Tablas!$D$18,"Bajo",IF(CL222&lt;Tablas!$E$18,"Medio",IF(CL222&lt;Tablas!$F$18,"Alto","Muy alto")))))</f>
      </c>
      <c r="CN222" s="3">
        <f>IF($BX222="","",SUM(EC222,ED222,EE222,EF222,EA222,EB222,EG222,EH222,EM222,EN222))</f>
      </c>
      <c r="CO222" s="3">
        <f>IF(CN222="","",IF(CN222&lt;Tablas!$C$19,"Nulo",IF(CN222&lt;Tablas!$D$19,"Bajo",IF(CN222&lt;Tablas!$E$19,"Medio",IF(CN222&lt;Tablas!$F$19,"Alto","Muy alto")))))</f>
      </c>
      <c r="CP222" s="3">
        <f>IF($BX222="","",SUM(DU222,DV222))</f>
      </c>
      <c r="CQ222" s="3">
        <f>IF(CP222="","",IF(CP222&lt;Tablas!$C$20,"Nulo",IF(CP222&lt;Tablas!$D$20,"Bajo",IF(CP222&lt;Tablas!$E$20,"Medio",IF(CP222&lt;Tablas!$F$20,"Alto","Muy alto")))))</f>
      </c>
      <c r="CR222" s="3">
        <f>IF($BX222="","",SUM(DW222,DX222,DY222,DZ222))</f>
      </c>
      <c r="CS222" s="3">
        <f>IF(CR222="","",IF(CR222&lt;Tablas!$C$21,"Nulo",IF(CR222&lt;Tablas!$D$21,"Bajo",IF(CR222&lt;Tablas!$E$21,"Medio",IF(CR222&lt;Tablas!$F$21,"Alto","Muy alto")))))</f>
      </c>
      <c r="CT222" s="3">
        <f>IF($BX222="","",SUM(EI222,EJ222,EK222,EL222,EO222,EP222,EQ222,ER222,ES222))</f>
      </c>
      <c r="CU222" s="3">
        <f>IF(CT222="","",IF(CT222&lt;Tablas!$C$22,"Nulo",IF(CT222&lt;Tablas!$D$22,"Bajo",IF(CT222&lt;Tablas!$E$22,"Medio",IF(CT222&lt;Tablas!$F$22,"Alto","Muy alto")))))</f>
      </c>
      <c r="CV222" s="3">
        <f>IF($BX222="","",SUM(ET222,EU222,EV222,EW222,EX222,FU222,FV222,FW222,FX222))</f>
      </c>
      <c r="CW222" s="3">
        <f>IF(CV222="","",IF(CV222&lt;Tablas!$C$23,"Nulo",IF(CV222&lt;Tablas!$D$23,"Bajo",IF(CV222&lt;Tablas!$E$23,"Medio",IF(CV222&lt;Tablas!$F$23,"Alto","Muy alto")))))</f>
      </c>
      <c r="CX222" s="3">
        <f>IF($BX222="","",SUM(FI222,FJ222,FK222,FL222,FM222,FN222,FO222,FP222))</f>
      </c>
      <c r="CY222" s="3">
        <f>IF(CX222="","",IF(CX222&lt;Tablas!$C$24,"Nulo",IF(CX222&lt;Tablas!$D$24,"Bajo",IF(CX222&lt;Tablas!$E$24,"Medio",IF(CX222&lt;Tablas!$F$24,"Alto","Muy alto")))))</f>
      </c>
      <c r="CZ222" s="3">
        <f>IF($BX222="","",SUM(EY222,EZ222,FA222,FB222,FC222,FD222))</f>
      </c>
      <c r="DA222" s="3">
        <f>IF(CZ222="","",IF(CZ222&lt;Tablas!$C$25,"Nulo",IF(CZ222&lt;Tablas!$D$25,"Bajo",IF(CZ222&lt;Tablas!$E$25,"Medio",IF(CZ222&lt;Tablas!$F$25,"Alto","Muy alto")))))</f>
      </c>
      <c r="DB222" s="3">
        <f>IF($BX222="","",SUM(FG222,FH222,FE222,FF222))</f>
      </c>
      <c r="DC222" s="3">
        <f>IF(DB222="","",IF(DB222&lt;Tablas!$C$26,"Nulo",IF(DB222&lt;Tablas!$D$26,"Bajo",IF(DB222&lt;Tablas!$E$26,"Medio",IF(DB222&lt;Tablas!$F$26,"Alto","Muy alto")))))</f>
      </c>
      <c r="DD222" s="3">
        <f>IF($BX222="","",COUNTBLANK(D222:BO222)+IF($B222="Sí",COUNTBLANK(BP222:BS222),0)+IF($C222="Sí",COUNTBLANK(BT222:BW222),0)+IF($B222="",1,0)+IF($C222="",1,0))</f>
      </c>
      <c r="DE222" s="3">
        <f>IF(D222="",0,INDEX(Tablas!$B$4:$B$8,MATCH(D222,Tablas!$A$4:$A$8,0)))</f>
      </c>
      <c r="DF222" s="3">
        <f>IF(E222="",0,INDEX(Tablas!$C$4:$C$8,MATCH(E222,Tablas!$A$4:$A$8,0)))</f>
      </c>
      <c r="DG222" s="3">
        <f>IF(F222="",0,INDEX(Tablas!$C$4:$C$8,MATCH(F222,Tablas!$A$4:$A$8,0)))</f>
      </c>
      <c r="DH222" s="3">
        <f>IF(G222="",0,INDEX(Tablas!$B$4:$B$8,MATCH(G222,Tablas!$A$4:$A$8,0)))</f>
      </c>
      <c r="DI222" s="3">
        <f>IF(H222="",0,INDEX(Tablas!$C$4:$C$8,MATCH(H222,Tablas!$A$4:$A$8,0)))</f>
      </c>
      <c r="DJ222" s="3">
        <f>IF(I222="",0,INDEX(Tablas!$C$4:$C$8,MATCH(I222,Tablas!$A$4:$A$8,0)))</f>
      </c>
      <c r="DK222" s="3">
        <f>IF(J222="",0,INDEX(Tablas!$C$4:$C$8,MATCH(J222,Tablas!$A$4:$A$8,0)))</f>
      </c>
      <c r="DL222" s="3">
        <f>IF(K222="",0,INDEX(Tablas!$C$4:$C$8,MATCH(K222,Tablas!$A$4:$A$8,0)))</f>
      </c>
      <c r="DM222" s="3">
        <f>IF(L222="",0,INDEX(Tablas!$C$4:$C$8,MATCH(L222,Tablas!$A$4:$A$8,0)))</f>
      </c>
      <c r="DN222" s="3">
        <f>IF(M222="",0,INDEX(Tablas!$C$4:$C$8,MATCH(M222,Tablas!$A$4:$A$8,0)))</f>
      </c>
      <c r="DO222" s="3">
        <f>IF(N222="",0,INDEX(Tablas!$C$4:$C$8,MATCH(N222,Tablas!$A$4:$A$8,0)))</f>
      </c>
      <c r="DP222" s="3">
        <f>IF(O222="",0,INDEX(Tablas!$C$4:$C$8,MATCH(O222,Tablas!$A$4:$A$8,0)))</f>
      </c>
      <c r="DQ222" s="3">
        <f>IF(P222="",0,INDEX(Tablas!$C$4:$C$8,MATCH(P222,Tablas!$A$4:$A$8,0)))</f>
      </c>
      <c r="DR222" s="3">
        <f>IF(Q222="",0,INDEX(Tablas!$C$4:$C$8,MATCH(Q222,Tablas!$A$4:$A$8,0)))</f>
      </c>
      <c r="DS222" s="3">
        <f>IF(R222="",0,INDEX(Tablas!$C$4:$C$8,MATCH(R222,Tablas!$A$4:$A$8,0)))</f>
      </c>
      <c r="DT222" s="3">
        <f>IF(S222="",0,INDEX(Tablas!$C$4:$C$8,MATCH(S222,Tablas!$A$4:$A$8,0)))</f>
      </c>
      <c r="DU222" s="3">
        <f>IF(T222="",0,INDEX(Tablas!$C$4:$C$8,MATCH(T222,Tablas!$A$4:$A$8,0)))</f>
      </c>
      <c r="DV222" s="3">
        <f>IF(U222="",0,INDEX(Tablas!$C$4:$C$8,MATCH(U222,Tablas!$A$4:$A$8,0)))</f>
      </c>
      <c r="DW222" s="3">
        <f>IF(V222="",0,INDEX(Tablas!$C$4:$C$8,MATCH(V222,Tablas!$A$4:$A$8,0)))</f>
      </c>
      <c r="DX222" s="3">
        <f>IF(W222="",0,INDEX(Tablas!$C$4:$C$8,MATCH(W222,Tablas!$A$4:$A$8,0)))</f>
      </c>
      <c r="DY222" s="3">
        <f>IF(X222="",0,INDEX(Tablas!$C$4:$C$8,MATCH(X222,Tablas!$A$4:$A$8,0)))</f>
      </c>
      <c r="DZ222" s="3">
        <f>IF(Y222="",0,INDEX(Tablas!$C$4:$C$8,MATCH(Y222,Tablas!$A$4:$A$8,0)))</f>
      </c>
      <c r="EA222" s="3">
        <f>IF(Z222="",0,INDEX(Tablas!$B$4:$B$8,MATCH(Z222,Tablas!$A$4:$A$8,0)))</f>
      </c>
      <c r="EB222" s="3">
        <f>IF(AA222="",0,INDEX(Tablas!$B$4:$B$8,MATCH(AA222,Tablas!$A$4:$A$8,0)))</f>
      </c>
      <c r="EC222" s="3">
        <f>IF(AB222="",0,INDEX(Tablas!$B$4:$B$8,MATCH(AB222,Tablas!$A$4:$A$8,0)))</f>
      </c>
      <c r="ED222" s="3">
        <f>IF(AC222="",0,INDEX(Tablas!$B$4:$B$8,MATCH(AC222,Tablas!$A$4:$A$8,0)))</f>
      </c>
      <c r="EE222" s="3">
        <f>IF(AD222="",0,INDEX(Tablas!$B$4:$B$8,MATCH(AD222,Tablas!$A$4:$A$8,0)))</f>
      </c>
      <c r="EF222" s="3">
        <f>IF(AE222="",0,INDEX(Tablas!$B$4:$B$8,MATCH(AE222,Tablas!$A$4:$A$8,0)))</f>
      </c>
      <c r="EG222" s="3">
        <f>IF(AF222="",0,INDEX(Tablas!$C$4:$C$8,MATCH(AF222,Tablas!$A$4:$A$8,0)))</f>
      </c>
      <c r="EH222" s="3">
        <f>IF(AG222="",0,INDEX(Tablas!$B$4:$B$8,MATCH(AG222,Tablas!$A$4:$A$8,0)))</f>
      </c>
      <c r="EI222" s="3">
        <f>IF(AH222="",0,INDEX(Tablas!$B$4:$B$8,MATCH(AH222,Tablas!$A$4:$A$8,0)))</f>
      </c>
      <c r="EJ222" s="3">
        <f>IF(AI222="",0,INDEX(Tablas!$B$4:$B$8,MATCH(AI222,Tablas!$A$4:$A$8,0)))</f>
      </c>
      <c r="EK222" s="3">
        <f>IF(AJ222="",0,INDEX(Tablas!$B$4:$B$8,MATCH(AJ222,Tablas!$A$4:$A$8,0)))</f>
      </c>
      <c r="EL222" s="3">
        <f>IF(AK222="",0,INDEX(Tablas!$B$4:$B$8,MATCH(AK222,Tablas!$A$4:$A$8,0)))</f>
      </c>
      <c r="EM222" s="3">
        <f>IF(AL222="",0,INDEX(Tablas!$B$4:$B$8,MATCH(AL222,Tablas!$A$4:$A$8,0)))</f>
      </c>
      <c r="EN222" s="3">
        <f>IF(AM222="",0,INDEX(Tablas!$B$4:$B$8,MATCH(AM222,Tablas!$A$4:$A$8,0)))</f>
      </c>
      <c r="EO222" s="3">
        <f>IF(AN222="",0,INDEX(Tablas!$B$4:$B$8,MATCH(AN222,Tablas!$A$4:$A$8,0)))</f>
      </c>
      <c r="EP222" s="3">
        <f>IF(AO222="",0,INDEX(Tablas!$B$4:$B$8,MATCH(AO222,Tablas!$A$4:$A$8,0)))</f>
      </c>
      <c r="EQ222" s="3">
        <f>IF(AP222="",0,INDEX(Tablas!$B$4:$B$8,MATCH(AP222,Tablas!$A$4:$A$8,0)))</f>
      </c>
      <c r="ER222" s="3">
        <f>IF(AQ222="",0,INDEX(Tablas!$B$4:$B$8,MATCH(AQ222,Tablas!$A$4:$A$8,0)))</f>
      </c>
      <c r="ES222" s="3">
        <f>IF(AR222="",0,INDEX(Tablas!$B$4:$B$8,MATCH(AR222,Tablas!$A$4:$A$8,0)))</f>
      </c>
      <c r="ET222" s="3">
        <f>IF(AS222="",0,INDEX(Tablas!$B$4:$B$8,MATCH(AS222,Tablas!$A$4:$A$8,0)))</f>
      </c>
      <c r="EU222" s="3">
        <f>IF(AT222="",0,INDEX(Tablas!$B$4:$B$8,MATCH(AT222,Tablas!$A$4:$A$8,0)))</f>
      </c>
      <c r="EV222" s="3">
        <f>IF(AU222="",0,INDEX(Tablas!$B$4:$B$8,MATCH(AU222,Tablas!$A$4:$A$8,0)))</f>
      </c>
      <c r="EW222" s="3">
        <f>IF(AV222="",0,INDEX(Tablas!$B$4:$B$8,MATCH(AV222,Tablas!$A$4:$A$8,0)))</f>
      </c>
      <c r="EX222" s="3">
        <f>IF(AW222="",0,INDEX(Tablas!$B$4:$B$8,MATCH(AW222,Tablas!$A$4:$A$8,0)))</f>
      </c>
      <c r="EY222" s="3">
        <f>IF(AX222="",0,INDEX(Tablas!$B$4:$B$8,MATCH(AX222,Tablas!$A$4:$A$8,0)))</f>
      </c>
      <c r="EZ222" s="3">
        <f>IF(AY222="",0,INDEX(Tablas!$B$4:$B$8,MATCH(AY222,Tablas!$A$4:$A$8,0)))</f>
      </c>
      <c r="FA222" s="3">
        <f>IF(AZ222="",0,INDEX(Tablas!$B$4:$B$8,MATCH(AZ222,Tablas!$A$4:$A$8,0)))</f>
      </c>
      <c r="FB222" s="3">
        <f>IF(BA222="",0,INDEX(Tablas!$B$4:$B$8,MATCH(BA222,Tablas!$A$4:$A$8,0)))</f>
      </c>
      <c r="FC222" s="3">
        <f>IF(BB222="",0,INDEX(Tablas!$B$4:$B$8,MATCH(BB222,Tablas!$A$4:$A$8,0)))</f>
      </c>
      <c r="FD222" s="3">
        <f>IF(BC222="",0,INDEX(Tablas!$B$4:$B$8,MATCH(BC222,Tablas!$A$4:$A$8,0)))</f>
      </c>
      <c r="FE222" s="3">
        <f>IF(BD222="",0,INDEX(Tablas!$B$4:$B$8,MATCH(BD222,Tablas!$A$4:$A$8,0)))</f>
      </c>
      <c r="FF222" s="3">
        <f>IF(BE222="",0,INDEX(Tablas!$C$4:$C$8,MATCH(BE222,Tablas!$A$4:$A$8,0)))</f>
      </c>
      <c r="FG222" s="3">
        <f>IF(BF222="",0,INDEX(Tablas!$B$4:$B$8,MATCH(BF222,Tablas!$A$4:$A$8,0)))</f>
      </c>
      <c r="FH222" s="3">
        <f>IF(BG222="",0,INDEX(Tablas!$B$4:$B$8,MATCH(BG222,Tablas!$A$4:$A$8,0)))</f>
      </c>
      <c r="FI222" s="3">
        <f>IF(BH222="",0,INDEX(Tablas!$B$4:$B$8,MATCH(BH222,Tablas!$A$4:$A$8,0)))</f>
      </c>
      <c r="FJ222" s="3">
        <f>IF(BI222="",0,INDEX(Tablas!$C$4:$C$8,MATCH(BI222,Tablas!$A$4:$A$8,0)))</f>
      </c>
      <c r="FK222" s="3">
        <f>IF(BJ222="",0,INDEX(Tablas!$C$4:$C$8,MATCH(BJ222,Tablas!$A$4:$A$8,0)))</f>
      </c>
      <c r="FL222" s="3">
        <f>IF(BK222="",0,INDEX(Tablas!$C$4:$C$8,MATCH(BK222,Tablas!$A$4:$A$8,0)))</f>
      </c>
      <c r="FM222" s="3">
        <f>IF(BL222="",0,INDEX(Tablas!$C$4:$C$8,MATCH(BL222,Tablas!$A$4:$A$8,0)))</f>
      </c>
      <c r="FN222" s="3">
        <f>IF(BM222="",0,INDEX(Tablas!$C$4:$C$8,MATCH(BM222,Tablas!$A$4:$A$8,0)))</f>
      </c>
      <c r="FO222" s="3">
        <f>IF(BN222="",0,INDEX(Tablas!$C$4:$C$8,MATCH(BN222,Tablas!$A$4:$A$8,0)))</f>
      </c>
      <c r="FP222" s="3">
        <f>IF(BO222="",0,INDEX(Tablas!$C$4:$C$8,MATCH(BO222,Tablas!$A$4:$A$8,0)))</f>
      </c>
      <c r="FQ222" s="3">
        <f>IF(OR($B222&lt;&gt;"Sí",BP222=""),0,INDEX(Tablas!$C$4:$C$8,MATCH(BP222,Tablas!$A$4:$A$8,0)))</f>
      </c>
      <c r="FR222" s="3">
        <f>IF(OR($B222&lt;&gt;"Sí",BQ222=""),0,INDEX(Tablas!$C$4:$C$8,MATCH(BQ222,Tablas!$A$4:$A$8,0)))</f>
      </c>
      <c r="FS222" s="3">
        <f>IF(OR($B222&lt;&gt;"Sí",BR222=""),0,INDEX(Tablas!$C$4:$C$8,MATCH(BR222,Tablas!$A$4:$A$8,0)))</f>
      </c>
      <c r="FT222" s="3">
        <f>IF(OR($B222&lt;&gt;"Sí",BS222=""),0,INDEX(Tablas!$C$4:$C$8,MATCH(BS222,Tablas!$A$4:$A$8,0)))</f>
      </c>
      <c r="FU222" s="3">
        <f>IF(OR($C222&lt;&gt;"Sí",BT222=""),0,INDEX(Tablas!$C$4:$C$8,MATCH(BT222,Tablas!$A$4:$A$8,0)))</f>
      </c>
      <c r="FV222" s="3">
        <f>IF(OR($C222&lt;&gt;"Sí",BU222=""),0,INDEX(Tablas!$C$4:$C$8,MATCH(BU222,Tablas!$A$4:$A$8,0)))</f>
      </c>
      <c r="FW222" s="3">
        <f>IF(OR($C222&lt;&gt;"Sí",BV222=""),0,INDEX(Tablas!$C$4:$C$8,MATCH(BV222,Tablas!$A$4:$A$8,0)))</f>
      </c>
      <c r="FX222" s="3">
        <f>IF(OR($C222&lt;&gt;"Sí",BW222=""),0,INDEX(Tablas!$C$4:$C$8,MATCH(BW222,Tablas!$A$4:$A$8,0)))</f>
      </c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6">
        <f>IF(COUNTA($A223:$BW223)=0,"",SUM(DE223:FX223))</f>
      </c>
      <c r="BY223" s="6">
        <f>IF(BX223="","",IF(BX223&lt;Tablas!$C$11,"Nulo",IF(BX223&lt;Tablas!$D$11,"Bajo",IF(BX223&lt;Tablas!$E$11,"Medio",IF(BX223&lt;Tablas!$F$11,"Alto","Muy alto")))))</f>
      </c>
      <c r="BZ223" s="3">
        <f>IF($BX223="","",SUM(DE223,DG223,DF223,DH223,DI223))</f>
      </c>
      <c r="CA223" s="3">
        <f>IF(BZ223="","",IF(BZ223&lt;Tablas!$C$12,"Nulo",IF(BZ223&lt;Tablas!$D$12,"Bajo",IF(BZ223&lt;Tablas!$E$12,"Medio",IF(BZ223&lt;Tablas!$F$12,"Alto","Muy alto")))))</f>
      </c>
      <c r="CB223" s="3">
        <f>IF($BX223="","",SUM(DJ223,DP223,DK223,DL223,DM223,DN223,DO223,FQ223,FR223,FS223,FT223,DQ223,DR223,DS223,DT223,EC223,ED223,EE223,EF223,EA223,EB223,EG223,EH223,EM223,EN223))</f>
      </c>
      <c r="CC223" s="3">
        <f>IF(CB223="","",IF(CB223&lt;Tablas!$C$13,"Nulo",IF(CB223&lt;Tablas!$D$13,"Bajo",IF(CB223&lt;Tablas!$E$13,"Medio",IF(CB223&lt;Tablas!$F$13,"Alto","Muy alto")))))</f>
      </c>
      <c r="CD223" s="3">
        <f>IF($BX223="","",SUM(DU223,DV223,DW223,DX223,DY223,DZ223))</f>
      </c>
      <c r="CE223" s="3">
        <f>IF(CD223="","",IF(CD223&lt;Tablas!$C$14,"Nulo",IF(CD223&lt;Tablas!$D$14,"Bajo",IF(CD223&lt;Tablas!$E$14,"Medio",IF(CD223&lt;Tablas!$F$14,"Alto","Muy alto")))))</f>
      </c>
      <c r="CF223" s="3">
        <f>IF($BX223="","",SUM(EI223,EJ223,EK223,EL223,EO223,EP223,EQ223,ER223,ES223,ET223,EU223,EV223,EW223,EX223,FU223,FV223,FW223,FX223,FI223,FJ223,FK223,FL223,FM223,FN223,FO223,FP223))</f>
      </c>
      <c r="CG223" s="3">
        <f>IF(CF223="","",IF(CF223&lt;Tablas!$C$15,"Nulo",IF(CF223&lt;Tablas!$D$15,"Bajo",IF(CF223&lt;Tablas!$E$15,"Medio",IF(CF223&lt;Tablas!$F$15,"Alto","Muy alto")))))</f>
      </c>
      <c r="CH223" s="3">
        <f>IF($BX223="","",SUM(EY223,EZ223,FA223,FB223,FC223,FD223,FG223,FH223,FE223,FF223))</f>
      </c>
      <c r="CI223" s="3">
        <f>IF(CH223="","",IF(CH223&lt;Tablas!$C$16,"Nulo",IF(CH223&lt;Tablas!$D$16,"Bajo",IF(CH223&lt;Tablas!$E$16,"Medio",IF(CH223&lt;Tablas!$F$16,"Alto","Muy alto")))))</f>
      </c>
      <c r="CJ223" s="3">
        <f>IF($BX223="","",SUM(DE223,DG223,DF223,DH223,DI223))</f>
      </c>
      <c r="CK223" s="3">
        <f>IF(CJ223="","",IF(CJ223&lt;Tablas!$C$17,"Nulo",IF(CJ223&lt;Tablas!$D$17,"Bajo",IF(CJ223&lt;Tablas!$E$17,"Medio",IF(CJ223&lt;Tablas!$F$17,"Alto","Muy alto")))))</f>
      </c>
      <c r="CL223" s="3">
        <f>IF($BX223="","",SUM(DJ223,DP223,DK223,DL223,DM223,DN223,DO223,FQ223,FR223,FS223,FT223,DQ223,DR223,DS223,DT223))</f>
      </c>
      <c r="CM223" s="3">
        <f>IF(CL223="","",IF(CL223&lt;Tablas!$C$18,"Nulo",IF(CL223&lt;Tablas!$D$18,"Bajo",IF(CL223&lt;Tablas!$E$18,"Medio",IF(CL223&lt;Tablas!$F$18,"Alto","Muy alto")))))</f>
      </c>
      <c r="CN223" s="3">
        <f>IF($BX223="","",SUM(EC223,ED223,EE223,EF223,EA223,EB223,EG223,EH223,EM223,EN223))</f>
      </c>
      <c r="CO223" s="3">
        <f>IF(CN223="","",IF(CN223&lt;Tablas!$C$19,"Nulo",IF(CN223&lt;Tablas!$D$19,"Bajo",IF(CN223&lt;Tablas!$E$19,"Medio",IF(CN223&lt;Tablas!$F$19,"Alto","Muy alto")))))</f>
      </c>
      <c r="CP223" s="3">
        <f>IF($BX223="","",SUM(DU223,DV223))</f>
      </c>
      <c r="CQ223" s="3">
        <f>IF(CP223="","",IF(CP223&lt;Tablas!$C$20,"Nulo",IF(CP223&lt;Tablas!$D$20,"Bajo",IF(CP223&lt;Tablas!$E$20,"Medio",IF(CP223&lt;Tablas!$F$20,"Alto","Muy alto")))))</f>
      </c>
      <c r="CR223" s="3">
        <f>IF($BX223="","",SUM(DW223,DX223,DY223,DZ223))</f>
      </c>
      <c r="CS223" s="3">
        <f>IF(CR223="","",IF(CR223&lt;Tablas!$C$21,"Nulo",IF(CR223&lt;Tablas!$D$21,"Bajo",IF(CR223&lt;Tablas!$E$21,"Medio",IF(CR223&lt;Tablas!$F$21,"Alto","Muy alto")))))</f>
      </c>
      <c r="CT223" s="3">
        <f>IF($BX223="","",SUM(EI223,EJ223,EK223,EL223,EO223,EP223,EQ223,ER223,ES223))</f>
      </c>
      <c r="CU223" s="3">
        <f>IF(CT223="","",IF(CT223&lt;Tablas!$C$22,"Nulo",IF(CT223&lt;Tablas!$D$22,"Bajo",IF(CT223&lt;Tablas!$E$22,"Medio",IF(CT223&lt;Tablas!$F$22,"Alto","Muy alto")))))</f>
      </c>
      <c r="CV223" s="3">
        <f>IF($BX223="","",SUM(ET223,EU223,EV223,EW223,EX223,FU223,FV223,FW223,FX223))</f>
      </c>
      <c r="CW223" s="3">
        <f>IF(CV223="","",IF(CV223&lt;Tablas!$C$23,"Nulo",IF(CV223&lt;Tablas!$D$23,"Bajo",IF(CV223&lt;Tablas!$E$23,"Medio",IF(CV223&lt;Tablas!$F$23,"Alto","Muy alto")))))</f>
      </c>
      <c r="CX223" s="3">
        <f>IF($BX223="","",SUM(FI223,FJ223,FK223,FL223,FM223,FN223,FO223,FP223))</f>
      </c>
      <c r="CY223" s="3">
        <f>IF(CX223="","",IF(CX223&lt;Tablas!$C$24,"Nulo",IF(CX223&lt;Tablas!$D$24,"Bajo",IF(CX223&lt;Tablas!$E$24,"Medio",IF(CX223&lt;Tablas!$F$24,"Alto","Muy alto")))))</f>
      </c>
      <c r="CZ223" s="3">
        <f>IF($BX223="","",SUM(EY223,EZ223,FA223,FB223,FC223,FD223))</f>
      </c>
      <c r="DA223" s="3">
        <f>IF(CZ223="","",IF(CZ223&lt;Tablas!$C$25,"Nulo",IF(CZ223&lt;Tablas!$D$25,"Bajo",IF(CZ223&lt;Tablas!$E$25,"Medio",IF(CZ223&lt;Tablas!$F$25,"Alto","Muy alto")))))</f>
      </c>
      <c r="DB223" s="3">
        <f>IF($BX223="","",SUM(FG223,FH223,FE223,FF223))</f>
      </c>
      <c r="DC223" s="3">
        <f>IF(DB223="","",IF(DB223&lt;Tablas!$C$26,"Nulo",IF(DB223&lt;Tablas!$D$26,"Bajo",IF(DB223&lt;Tablas!$E$26,"Medio",IF(DB223&lt;Tablas!$F$26,"Alto","Muy alto")))))</f>
      </c>
      <c r="DD223" s="3">
        <f>IF($BX223="","",COUNTBLANK(D223:BO223)+IF($B223="Sí",COUNTBLANK(BP223:BS223),0)+IF($C223="Sí",COUNTBLANK(BT223:BW223),0)+IF($B223="",1,0)+IF($C223="",1,0))</f>
      </c>
      <c r="DE223" s="3">
        <f>IF(D223="",0,INDEX(Tablas!$B$4:$B$8,MATCH(D223,Tablas!$A$4:$A$8,0)))</f>
      </c>
      <c r="DF223" s="3">
        <f>IF(E223="",0,INDEX(Tablas!$C$4:$C$8,MATCH(E223,Tablas!$A$4:$A$8,0)))</f>
      </c>
      <c r="DG223" s="3">
        <f>IF(F223="",0,INDEX(Tablas!$C$4:$C$8,MATCH(F223,Tablas!$A$4:$A$8,0)))</f>
      </c>
      <c r="DH223" s="3">
        <f>IF(G223="",0,INDEX(Tablas!$B$4:$B$8,MATCH(G223,Tablas!$A$4:$A$8,0)))</f>
      </c>
      <c r="DI223" s="3">
        <f>IF(H223="",0,INDEX(Tablas!$C$4:$C$8,MATCH(H223,Tablas!$A$4:$A$8,0)))</f>
      </c>
      <c r="DJ223" s="3">
        <f>IF(I223="",0,INDEX(Tablas!$C$4:$C$8,MATCH(I223,Tablas!$A$4:$A$8,0)))</f>
      </c>
      <c r="DK223" s="3">
        <f>IF(J223="",0,INDEX(Tablas!$C$4:$C$8,MATCH(J223,Tablas!$A$4:$A$8,0)))</f>
      </c>
      <c r="DL223" s="3">
        <f>IF(K223="",0,INDEX(Tablas!$C$4:$C$8,MATCH(K223,Tablas!$A$4:$A$8,0)))</f>
      </c>
      <c r="DM223" s="3">
        <f>IF(L223="",0,INDEX(Tablas!$C$4:$C$8,MATCH(L223,Tablas!$A$4:$A$8,0)))</f>
      </c>
      <c r="DN223" s="3">
        <f>IF(M223="",0,INDEX(Tablas!$C$4:$C$8,MATCH(M223,Tablas!$A$4:$A$8,0)))</f>
      </c>
      <c r="DO223" s="3">
        <f>IF(N223="",0,INDEX(Tablas!$C$4:$C$8,MATCH(N223,Tablas!$A$4:$A$8,0)))</f>
      </c>
      <c r="DP223" s="3">
        <f>IF(O223="",0,INDEX(Tablas!$C$4:$C$8,MATCH(O223,Tablas!$A$4:$A$8,0)))</f>
      </c>
      <c r="DQ223" s="3">
        <f>IF(P223="",0,INDEX(Tablas!$C$4:$C$8,MATCH(P223,Tablas!$A$4:$A$8,0)))</f>
      </c>
      <c r="DR223" s="3">
        <f>IF(Q223="",0,INDEX(Tablas!$C$4:$C$8,MATCH(Q223,Tablas!$A$4:$A$8,0)))</f>
      </c>
      <c r="DS223" s="3">
        <f>IF(R223="",0,INDEX(Tablas!$C$4:$C$8,MATCH(R223,Tablas!$A$4:$A$8,0)))</f>
      </c>
      <c r="DT223" s="3">
        <f>IF(S223="",0,INDEX(Tablas!$C$4:$C$8,MATCH(S223,Tablas!$A$4:$A$8,0)))</f>
      </c>
      <c r="DU223" s="3">
        <f>IF(T223="",0,INDEX(Tablas!$C$4:$C$8,MATCH(T223,Tablas!$A$4:$A$8,0)))</f>
      </c>
      <c r="DV223" s="3">
        <f>IF(U223="",0,INDEX(Tablas!$C$4:$C$8,MATCH(U223,Tablas!$A$4:$A$8,0)))</f>
      </c>
      <c r="DW223" s="3">
        <f>IF(V223="",0,INDEX(Tablas!$C$4:$C$8,MATCH(V223,Tablas!$A$4:$A$8,0)))</f>
      </c>
      <c r="DX223" s="3">
        <f>IF(W223="",0,INDEX(Tablas!$C$4:$C$8,MATCH(W223,Tablas!$A$4:$A$8,0)))</f>
      </c>
      <c r="DY223" s="3">
        <f>IF(X223="",0,INDEX(Tablas!$C$4:$C$8,MATCH(X223,Tablas!$A$4:$A$8,0)))</f>
      </c>
      <c r="DZ223" s="3">
        <f>IF(Y223="",0,INDEX(Tablas!$C$4:$C$8,MATCH(Y223,Tablas!$A$4:$A$8,0)))</f>
      </c>
      <c r="EA223" s="3">
        <f>IF(Z223="",0,INDEX(Tablas!$B$4:$B$8,MATCH(Z223,Tablas!$A$4:$A$8,0)))</f>
      </c>
      <c r="EB223" s="3">
        <f>IF(AA223="",0,INDEX(Tablas!$B$4:$B$8,MATCH(AA223,Tablas!$A$4:$A$8,0)))</f>
      </c>
      <c r="EC223" s="3">
        <f>IF(AB223="",0,INDEX(Tablas!$B$4:$B$8,MATCH(AB223,Tablas!$A$4:$A$8,0)))</f>
      </c>
      <c r="ED223" s="3">
        <f>IF(AC223="",0,INDEX(Tablas!$B$4:$B$8,MATCH(AC223,Tablas!$A$4:$A$8,0)))</f>
      </c>
      <c r="EE223" s="3">
        <f>IF(AD223="",0,INDEX(Tablas!$B$4:$B$8,MATCH(AD223,Tablas!$A$4:$A$8,0)))</f>
      </c>
      <c r="EF223" s="3">
        <f>IF(AE223="",0,INDEX(Tablas!$B$4:$B$8,MATCH(AE223,Tablas!$A$4:$A$8,0)))</f>
      </c>
      <c r="EG223" s="3">
        <f>IF(AF223="",0,INDEX(Tablas!$C$4:$C$8,MATCH(AF223,Tablas!$A$4:$A$8,0)))</f>
      </c>
      <c r="EH223" s="3">
        <f>IF(AG223="",0,INDEX(Tablas!$B$4:$B$8,MATCH(AG223,Tablas!$A$4:$A$8,0)))</f>
      </c>
      <c r="EI223" s="3">
        <f>IF(AH223="",0,INDEX(Tablas!$B$4:$B$8,MATCH(AH223,Tablas!$A$4:$A$8,0)))</f>
      </c>
      <c r="EJ223" s="3">
        <f>IF(AI223="",0,INDEX(Tablas!$B$4:$B$8,MATCH(AI223,Tablas!$A$4:$A$8,0)))</f>
      </c>
      <c r="EK223" s="3">
        <f>IF(AJ223="",0,INDEX(Tablas!$B$4:$B$8,MATCH(AJ223,Tablas!$A$4:$A$8,0)))</f>
      </c>
      <c r="EL223" s="3">
        <f>IF(AK223="",0,INDEX(Tablas!$B$4:$B$8,MATCH(AK223,Tablas!$A$4:$A$8,0)))</f>
      </c>
      <c r="EM223" s="3">
        <f>IF(AL223="",0,INDEX(Tablas!$B$4:$B$8,MATCH(AL223,Tablas!$A$4:$A$8,0)))</f>
      </c>
      <c r="EN223" s="3">
        <f>IF(AM223="",0,INDEX(Tablas!$B$4:$B$8,MATCH(AM223,Tablas!$A$4:$A$8,0)))</f>
      </c>
      <c r="EO223" s="3">
        <f>IF(AN223="",0,INDEX(Tablas!$B$4:$B$8,MATCH(AN223,Tablas!$A$4:$A$8,0)))</f>
      </c>
      <c r="EP223" s="3">
        <f>IF(AO223="",0,INDEX(Tablas!$B$4:$B$8,MATCH(AO223,Tablas!$A$4:$A$8,0)))</f>
      </c>
      <c r="EQ223" s="3">
        <f>IF(AP223="",0,INDEX(Tablas!$B$4:$B$8,MATCH(AP223,Tablas!$A$4:$A$8,0)))</f>
      </c>
      <c r="ER223" s="3">
        <f>IF(AQ223="",0,INDEX(Tablas!$B$4:$B$8,MATCH(AQ223,Tablas!$A$4:$A$8,0)))</f>
      </c>
      <c r="ES223" s="3">
        <f>IF(AR223="",0,INDEX(Tablas!$B$4:$B$8,MATCH(AR223,Tablas!$A$4:$A$8,0)))</f>
      </c>
      <c r="ET223" s="3">
        <f>IF(AS223="",0,INDEX(Tablas!$B$4:$B$8,MATCH(AS223,Tablas!$A$4:$A$8,0)))</f>
      </c>
      <c r="EU223" s="3">
        <f>IF(AT223="",0,INDEX(Tablas!$B$4:$B$8,MATCH(AT223,Tablas!$A$4:$A$8,0)))</f>
      </c>
      <c r="EV223" s="3">
        <f>IF(AU223="",0,INDEX(Tablas!$B$4:$B$8,MATCH(AU223,Tablas!$A$4:$A$8,0)))</f>
      </c>
      <c r="EW223" s="3">
        <f>IF(AV223="",0,INDEX(Tablas!$B$4:$B$8,MATCH(AV223,Tablas!$A$4:$A$8,0)))</f>
      </c>
      <c r="EX223" s="3">
        <f>IF(AW223="",0,INDEX(Tablas!$B$4:$B$8,MATCH(AW223,Tablas!$A$4:$A$8,0)))</f>
      </c>
      <c r="EY223" s="3">
        <f>IF(AX223="",0,INDEX(Tablas!$B$4:$B$8,MATCH(AX223,Tablas!$A$4:$A$8,0)))</f>
      </c>
      <c r="EZ223" s="3">
        <f>IF(AY223="",0,INDEX(Tablas!$B$4:$B$8,MATCH(AY223,Tablas!$A$4:$A$8,0)))</f>
      </c>
      <c r="FA223" s="3">
        <f>IF(AZ223="",0,INDEX(Tablas!$B$4:$B$8,MATCH(AZ223,Tablas!$A$4:$A$8,0)))</f>
      </c>
      <c r="FB223" s="3">
        <f>IF(BA223="",0,INDEX(Tablas!$B$4:$B$8,MATCH(BA223,Tablas!$A$4:$A$8,0)))</f>
      </c>
      <c r="FC223" s="3">
        <f>IF(BB223="",0,INDEX(Tablas!$B$4:$B$8,MATCH(BB223,Tablas!$A$4:$A$8,0)))</f>
      </c>
      <c r="FD223" s="3">
        <f>IF(BC223="",0,INDEX(Tablas!$B$4:$B$8,MATCH(BC223,Tablas!$A$4:$A$8,0)))</f>
      </c>
      <c r="FE223" s="3">
        <f>IF(BD223="",0,INDEX(Tablas!$B$4:$B$8,MATCH(BD223,Tablas!$A$4:$A$8,0)))</f>
      </c>
      <c r="FF223" s="3">
        <f>IF(BE223="",0,INDEX(Tablas!$C$4:$C$8,MATCH(BE223,Tablas!$A$4:$A$8,0)))</f>
      </c>
      <c r="FG223" s="3">
        <f>IF(BF223="",0,INDEX(Tablas!$B$4:$B$8,MATCH(BF223,Tablas!$A$4:$A$8,0)))</f>
      </c>
      <c r="FH223" s="3">
        <f>IF(BG223="",0,INDEX(Tablas!$B$4:$B$8,MATCH(BG223,Tablas!$A$4:$A$8,0)))</f>
      </c>
      <c r="FI223" s="3">
        <f>IF(BH223="",0,INDEX(Tablas!$B$4:$B$8,MATCH(BH223,Tablas!$A$4:$A$8,0)))</f>
      </c>
      <c r="FJ223" s="3">
        <f>IF(BI223="",0,INDEX(Tablas!$C$4:$C$8,MATCH(BI223,Tablas!$A$4:$A$8,0)))</f>
      </c>
      <c r="FK223" s="3">
        <f>IF(BJ223="",0,INDEX(Tablas!$C$4:$C$8,MATCH(BJ223,Tablas!$A$4:$A$8,0)))</f>
      </c>
      <c r="FL223" s="3">
        <f>IF(BK223="",0,INDEX(Tablas!$C$4:$C$8,MATCH(BK223,Tablas!$A$4:$A$8,0)))</f>
      </c>
      <c r="FM223" s="3">
        <f>IF(BL223="",0,INDEX(Tablas!$C$4:$C$8,MATCH(BL223,Tablas!$A$4:$A$8,0)))</f>
      </c>
      <c r="FN223" s="3">
        <f>IF(BM223="",0,INDEX(Tablas!$C$4:$C$8,MATCH(BM223,Tablas!$A$4:$A$8,0)))</f>
      </c>
      <c r="FO223" s="3">
        <f>IF(BN223="",0,INDEX(Tablas!$C$4:$C$8,MATCH(BN223,Tablas!$A$4:$A$8,0)))</f>
      </c>
      <c r="FP223" s="3">
        <f>IF(BO223="",0,INDEX(Tablas!$C$4:$C$8,MATCH(BO223,Tablas!$A$4:$A$8,0)))</f>
      </c>
      <c r="FQ223" s="3">
        <f>IF(OR($B223&lt;&gt;"Sí",BP223=""),0,INDEX(Tablas!$C$4:$C$8,MATCH(BP223,Tablas!$A$4:$A$8,0)))</f>
      </c>
      <c r="FR223" s="3">
        <f>IF(OR($B223&lt;&gt;"Sí",BQ223=""),0,INDEX(Tablas!$C$4:$C$8,MATCH(BQ223,Tablas!$A$4:$A$8,0)))</f>
      </c>
      <c r="FS223" s="3">
        <f>IF(OR($B223&lt;&gt;"Sí",BR223=""),0,INDEX(Tablas!$C$4:$C$8,MATCH(BR223,Tablas!$A$4:$A$8,0)))</f>
      </c>
      <c r="FT223" s="3">
        <f>IF(OR($B223&lt;&gt;"Sí",BS223=""),0,INDEX(Tablas!$C$4:$C$8,MATCH(BS223,Tablas!$A$4:$A$8,0)))</f>
      </c>
      <c r="FU223" s="3">
        <f>IF(OR($C223&lt;&gt;"Sí",BT223=""),0,INDEX(Tablas!$C$4:$C$8,MATCH(BT223,Tablas!$A$4:$A$8,0)))</f>
      </c>
      <c r="FV223" s="3">
        <f>IF(OR($C223&lt;&gt;"Sí",BU223=""),0,INDEX(Tablas!$C$4:$C$8,MATCH(BU223,Tablas!$A$4:$A$8,0)))</f>
      </c>
      <c r="FW223" s="3">
        <f>IF(OR($C223&lt;&gt;"Sí",BV223=""),0,INDEX(Tablas!$C$4:$C$8,MATCH(BV223,Tablas!$A$4:$A$8,0)))</f>
      </c>
      <c r="FX223" s="3">
        <f>IF(OR($C223&lt;&gt;"Sí",BW223=""),0,INDEX(Tablas!$C$4:$C$8,MATCH(BW223,Tablas!$A$4:$A$8,0)))</f>
      </c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6">
        <f>IF(COUNTA($A224:$BW224)=0,"",SUM(DE224:FX224))</f>
      </c>
      <c r="BY224" s="6">
        <f>IF(BX224="","",IF(BX224&lt;Tablas!$C$11,"Nulo",IF(BX224&lt;Tablas!$D$11,"Bajo",IF(BX224&lt;Tablas!$E$11,"Medio",IF(BX224&lt;Tablas!$F$11,"Alto","Muy alto")))))</f>
      </c>
      <c r="BZ224" s="3">
        <f>IF($BX224="","",SUM(DE224,DG224,DF224,DH224,DI224))</f>
      </c>
      <c r="CA224" s="3">
        <f>IF(BZ224="","",IF(BZ224&lt;Tablas!$C$12,"Nulo",IF(BZ224&lt;Tablas!$D$12,"Bajo",IF(BZ224&lt;Tablas!$E$12,"Medio",IF(BZ224&lt;Tablas!$F$12,"Alto","Muy alto")))))</f>
      </c>
      <c r="CB224" s="3">
        <f>IF($BX224="","",SUM(DJ224,DP224,DK224,DL224,DM224,DN224,DO224,FQ224,FR224,FS224,FT224,DQ224,DR224,DS224,DT224,EC224,ED224,EE224,EF224,EA224,EB224,EG224,EH224,EM224,EN224))</f>
      </c>
      <c r="CC224" s="3">
        <f>IF(CB224="","",IF(CB224&lt;Tablas!$C$13,"Nulo",IF(CB224&lt;Tablas!$D$13,"Bajo",IF(CB224&lt;Tablas!$E$13,"Medio",IF(CB224&lt;Tablas!$F$13,"Alto","Muy alto")))))</f>
      </c>
      <c r="CD224" s="3">
        <f>IF($BX224="","",SUM(DU224,DV224,DW224,DX224,DY224,DZ224))</f>
      </c>
      <c r="CE224" s="3">
        <f>IF(CD224="","",IF(CD224&lt;Tablas!$C$14,"Nulo",IF(CD224&lt;Tablas!$D$14,"Bajo",IF(CD224&lt;Tablas!$E$14,"Medio",IF(CD224&lt;Tablas!$F$14,"Alto","Muy alto")))))</f>
      </c>
      <c r="CF224" s="3">
        <f>IF($BX224="","",SUM(EI224,EJ224,EK224,EL224,EO224,EP224,EQ224,ER224,ES224,ET224,EU224,EV224,EW224,EX224,FU224,FV224,FW224,FX224,FI224,FJ224,FK224,FL224,FM224,FN224,FO224,FP224))</f>
      </c>
      <c r="CG224" s="3">
        <f>IF(CF224="","",IF(CF224&lt;Tablas!$C$15,"Nulo",IF(CF224&lt;Tablas!$D$15,"Bajo",IF(CF224&lt;Tablas!$E$15,"Medio",IF(CF224&lt;Tablas!$F$15,"Alto","Muy alto")))))</f>
      </c>
      <c r="CH224" s="3">
        <f>IF($BX224="","",SUM(EY224,EZ224,FA224,FB224,FC224,FD224,FG224,FH224,FE224,FF224))</f>
      </c>
      <c r="CI224" s="3">
        <f>IF(CH224="","",IF(CH224&lt;Tablas!$C$16,"Nulo",IF(CH224&lt;Tablas!$D$16,"Bajo",IF(CH224&lt;Tablas!$E$16,"Medio",IF(CH224&lt;Tablas!$F$16,"Alto","Muy alto")))))</f>
      </c>
      <c r="CJ224" s="3">
        <f>IF($BX224="","",SUM(DE224,DG224,DF224,DH224,DI224))</f>
      </c>
      <c r="CK224" s="3">
        <f>IF(CJ224="","",IF(CJ224&lt;Tablas!$C$17,"Nulo",IF(CJ224&lt;Tablas!$D$17,"Bajo",IF(CJ224&lt;Tablas!$E$17,"Medio",IF(CJ224&lt;Tablas!$F$17,"Alto","Muy alto")))))</f>
      </c>
      <c r="CL224" s="3">
        <f>IF($BX224="","",SUM(DJ224,DP224,DK224,DL224,DM224,DN224,DO224,FQ224,FR224,FS224,FT224,DQ224,DR224,DS224,DT224))</f>
      </c>
      <c r="CM224" s="3">
        <f>IF(CL224="","",IF(CL224&lt;Tablas!$C$18,"Nulo",IF(CL224&lt;Tablas!$D$18,"Bajo",IF(CL224&lt;Tablas!$E$18,"Medio",IF(CL224&lt;Tablas!$F$18,"Alto","Muy alto")))))</f>
      </c>
      <c r="CN224" s="3">
        <f>IF($BX224="","",SUM(EC224,ED224,EE224,EF224,EA224,EB224,EG224,EH224,EM224,EN224))</f>
      </c>
      <c r="CO224" s="3">
        <f>IF(CN224="","",IF(CN224&lt;Tablas!$C$19,"Nulo",IF(CN224&lt;Tablas!$D$19,"Bajo",IF(CN224&lt;Tablas!$E$19,"Medio",IF(CN224&lt;Tablas!$F$19,"Alto","Muy alto")))))</f>
      </c>
      <c r="CP224" s="3">
        <f>IF($BX224="","",SUM(DU224,DV224))</f>
      </c>
      <c r="CQ224" s="3">
        <f>IF(CP224="","",IF(CP224&lt;Tablas!$C$20,"Nulo",IF(CP224&lt;Tablas!$D$20,"Bajo",IF(CP224&lt;Tablas!$E$20,"Medio",IF(CP224&lt;Tablas!$F$20,"Alto","Muy alto")))))</f>
      </c>
      <c r="CR224" s="3">
        <f>IF($BX224="","",SUM(DW224,DX224,DY224,DZ224))</f>
      </c>
      <c r="CS224" s="3">
        <f>IF(CR224="","",IF(CR224&lt;Tablas!$C$21,"Nulo",IF(CR224&lt;Tablas!$D$21,"Bajo",IF(CR224&lt;Tablas!$E$21,"Medio",IF(CR224&lt;Tablas!$F$21,"Alto","Muy alto")))))</f>
      </c>
      <c r="CT224" s="3">
        <f>IF($BX224="","",SUM(EI224,EJ224,EK224,EL224,EO224,EP224,EQ224,ER224,ES224))</f>
      </c>
      <c r="CU224" s="3">
        <f>IF(CT224="","",IF(CT224&lt;Tablas!$C$22,"Nulo",IF(CT224&lt;Tablas!$D$22,"Bajo",IF(CT224&lt;Tablas!$E$22,"Medio",IF(CT224&lt;Tablas!$F$22,"Alto","Muy alto")))))</f>
      </c>
      <c r="CV224" s="3">
        <f>IF($BX224="","",SUM(ET224,EU224,EV224,EW224,EX224,FU224,FV224,FW224,FX224))</f>
      </c>
      <c r="CW224" s="3">
        <f>IF(CV224="","",IF(CV224&lt;Tablas!$C$23,"Nulo",IF(CV224&lt;Tablas!$D$23,"Bajo",IF(CV224&lt;Tablas!$E$23,"Medio",IF(CV224&lt;Tablas!$F$23,"Alto","Muy alto")))))</f>
      </c>
      <c r="CX224" s="3">
        <f>IF($BX224="","",SUM(FI224,FJ224,FK224,FL224,FM224,FN224,FO224,FP224))</f>
      </c>
      <c r="CY224" s="3">
        <f>IF(CX224="","",IF(CX224&lt;Tablas!$C$24,"Nulo",IF(CX224&lt;Tablas!$D$24,"Bajo",IF(CX224&lt;Tablas!$E$24,"Medio",IF(CX224&lt;Tablas!$F$24,"Alto","Muy alto")))))</f>
      </c>
      <c r="CZ224" s="3">
        <f>IF($BX224="","",SUM(EY224,EZ224,FA224,FB224,FC224,FD224))</f>
      </c>
      <c r="DA224" s="3">
        <f>IF(CZ224="","",IF(CZ224&lt;Tablas!$C$25,"Nulo",IF(CZ224&lt;Tablas!$D$25,"Bajo",IF(CZ224&lt;Tablas!$E$25,"Medio",IF(CZ224&lt;Tablas!$F$25,"Alto","Muy alto")))))</f>
      </c>
      <c r="DB224" s="3">
        <f>IF($BX224="","",SUM(FG224,FH224,FE224,FF224))</f>
      </c>
      <c r="DC224" s="3">
        <f>IF(DB224="","",IF(DB224&lt;Tablas!$C$26,"Nulo",IF(DB224&lt;Tablas!$D$26,"Bajo",IF(DB224&lt;Tablas!$E$26,"Medio",IF(DB224&lt;Tablas!$F$26,"Alto","Muy alto")))))</f>
      </c>
      <c r="DD224" s="3">
        <f>IF($BX224="","",COUNTBLANK(D224:BO224)+IF($B224="Sí",COUNTBLANK(BP224:BS224),0)+IF($C224="Sí",COUNTBLANK(BT224:BW224),0)+IF($B224="",1,0)+IF($C224="",1,0))</f>
      </c>
      <c r="DE224" s="3">
        <f>IF(D224="",0,INDEX(Tablas!$B$4:$B$8,MATCH(D224,Tablas!$A$4:$A$8,0)))</f>
      </c>
      <c r="DF224" s="3">
        <f>IF(E224="",0,INDEX(Tablas!$C$4:$C$8,MATCH(E224,Tablas!$A$4:$A$8,0)))</f>
      </c>
      <c r="DG224" s="3">
        <f>IF(F224="",0,INDEX(Tablas!$C$4:$C$8,MATCH(F224,Tablas!$A$4:$A$8,0)))</f>
      </c>
      <c r="DH224" s="3">
        <f>IF(G224="",0,INDEX(Tablas!$B$4:$B$8,MATCH(G224,Tablas!$A$4:$A$8,0)))</f>
      </c>
      <c r="DI224" s="3">
        <f>IF(H224="",0,INDEX(Tablas!$C$4:$C$8,MATCH(H224,Tablas!$A$4:$A$8,0)))</f>
      </c>
      <c r="DJ224" s="3">
        <f>IF(I224="",0,INDEX(Tablas!$C$4:$C$8,MATCH(I224,Tablas!$A$4:$A$8,0)))</f>
      </c>
      <c r="DK224" s="3">
        <f>IF(J224="",0,INDEX(Tablas!$C$4:$C$8,MATCH(J224,Tablas!$A$4:$A$8,0)))</f>
      </c>
      <c r="DL224" s="3">
        <f>IF(K224="",0,INDEX(Tablas!$C$4:$C$8,MATCH(K224,Tablas!$A$4:$A$8,0)))</f>
      </c>
      <c r="DM224" s="3">
        <f>IF(L224="",0,INDEX(Tablas!$C$4:$C$8,MATCH(L224,Tablas!$A$4:$A$8,0)))</f>
      </c>
      <c r="DN224" s="3">
        <f>IF(M224="",0,INDEX(Tablas!$C$4:$C$8,MATCH(M224,Tablas!$A$4:$A$8,0)))</f>
      </c>
      <c r="DO224" s="3">
        <f>IF(N224="",0,INDEX(Tablas!$C$4:$C$8,MATCH(N224,Tablas!$A$4:$A$8,0)))</f>
      </c>
      <c r="DP224" s="3">
        <f>IF(O224="",0,INDEX(Tablas!$C$4:$C$8,MATCH(O224,Tablas!$A$4:$A$8,0)))</f>
      </c>
      <c r="DQ224" s="3">
        <f>IF(P224="",0,INDEX(Tablas!$C$4:$C$8,MATCH(P224,Tablas!$A$4:$A$8,0)))</f>
      </c>
      <c r="DR224" s="3">
        <f>IF(Q224="",0,INDEX(Tablas!$C$4:$C$8,MATCH(Q224,Tablas!$A$4:$A$8,0)))</f>
      </c>
      <c r="DS224" s="3">
        <f>IF(R224="",0,INDEX(Tablas!$C$4:$C$8,MATCH(R224,Tablas!$A$4:$A$8,0)))</f>
      </c>
      <c r="DT224" s="3">
        <f>IF(S224="",0,INDEX(Tablas!$C$4:$C$8,MATCH(S224,Tablas!$A$4:$A$8,0)))</f>
      </c>
      <c r="DU224" s="3">
        <f>IF(T224="",0,INDEX(Tablas!$C$4:$C$8,MATCH(T224,Tablas!$A$4:$A$8,0)))</f>
      </c>
      <c r="DV224" s="3">
        <f>IF(U224="",0,INDEX(Tablas!$C$4:$C$8,MATCH(U224,Tablas!$A$4:$A$8,0)))</f>
      </c>
      <c r="DW224" s="3">
        <f>IF(V224="",0,INDEX(Tablas!$C$4:$C$8,MATCH(V224,Tablas!$A$4:$A$8,0)))</f>
      </c>
      <c r="DX224" s="3">
        <f>IF(W224="",0,INDEX(Tablas!$C$4:$C$8,MATCH(W224,Tablas!$A$4:$A$8,0)))</f>
      </c>
      <c r="DY224" s="3">
        <f>IF(X224="",0,INDEX(Tablas!$C$4:$C$8,MATCH(X224,Tablas!$A$4:$A$8,0)))</f>
      </c>
      <c r="DZ224" s="3">
        <f>IF(Y224="",0,INDEX(Tablas!$C$4:$C$8,MATCH(Y224,Tablas!$A$4:$A$8,0)))</f>
      </c>
      <c r="EA224" s="3">
        <f>IF(Z224="",0,INDEX(Tablas!$B$4:$B$8,MATCH(Z224,Tablas!$A$4:$A$8,0)))</f>
      </c>
      <c r="EB224" s="3">
        <f>IF(AA224="",0,INDEX(Tablas!$B$4:$B$8,MATCH(AA224,Tablas!$A$4:$A$8,0)))</f>
      </c>
      <c r="EC224" s="3">
        <f>IF(AB224="",0,INDEX(Tablas!$B$4:$B$8,MATCH(AB224,Tablas!$A$4:$A$8,0)))</f>
      </c>
      <c r="ED224" s="3">
        <f>IF(AC224="",0,INDEX(Tablas!$B$4:$B$8,MATCH(AC224,Tablas!$A$4:$A$8,0)))</f>
      </c>
      <c r="EE224" s="3">
        <f>IF(AD224="",0,INDEX(Tablas!$B$4:$B$8,MATCH(AD224,Tablas!$A$4:$A$8,0)))</f>
      </c>
      <c r="EF224" s="3">
        <f>IF(AE224="",0,INDEX(Tablas!$B$4:$B$8,MATCH(AE224,Tablas!$A$4:$A$8,0)))</f>
      </c>
      <c r="EG224" s="3">
        <f>IF(AF224="",0,INDEX(Tablas!$C$4:$C$8,MATCH(AF224,Tablas!$A$4:$A$8,0)))</f>
      </c>
      <c r="EH224" s="3">
        <f>IF(AG224="",0,INDEX(Tablas!$B$4:$B$8,MATCH(AG224,Tablas!$A$4:$A$8,0)))</f>
      </c>
      <c r="EI224" s="3">
        <f>IF(AH224="",0,INDEX(Tablas!$B$4:$B$8,MATCH(AH224,Tablas!$A$4:$A$8,0)))</f>
      </c>
      <c r="EJ224" s="3">
        <f>IF(AI224="",0,INDEX(Tablas!$B$4:$B$8,MATCH(AI224,Tablas!$A$4:$A$8,0)))</f>
      </c>
      <c r="EK224" s="3">
        <f>IF(AJ224="",0,INDEX(Tablas!$B$4:$B$8,MATCH(AJ224,Tablas!$A$4:$A$8,0)))</f>
      </c>
      <c r="EL224" s="3">
        <f>IF(AK224="",0,INDEX(Tablas!$B$4:$B$8,MATCH(AK224,Tablas!$A$4:$A$8,0)))</f>
      </c>
      <c r="EM224" s="3">
        <f>IF(AL224="",0,INDEX(Tablas!$B$4:$B$8,MATCH(AL224,Tablas!$A$4:$A$8,0)))</f>
      </c>
      <c r="EN224" s="3">
        <f>IF(AM224="",0,INDEX(Tablas!$B$4:$B$8,MATCH(AM224,Tablas!$A$4:$A$8,0)))</f>
      </c>
      <c r="EO224" s="3">
        <f>IF(AN224="",0,INDEX(Tablas!$B$4:$B$8,MATCH(AN224,Tablas!$A$4:$A$8,0)))</f>
      </c>
      <c r="EP224" s="3">
        <f>IF(AO224="",0,INDEX(Tablas!$B$4:$B$8,MATCH(AO224,Tablas!$A$4:$A$8,0)))</f>
      </c>
      <c r="EQ224" s="3">
        <f>IF(AP224="",0,INDEX(Tablas!$B$4:$B$8,MATCH(AP224,Tablas!$A$4:$A$8,0)))</f>
      </c>
      <c r="ER224" s="3">
        <f>IF(AQ224="",0,INDEX(Tablas!$B$4:$B$8,MATCH(AQ224,Tablas!$A$4:$A$8,0)))</f>
      </c>
      <c r="ES224" s="3">
        <f>IF(AR224="",0,INDEX(Tablas!$B$4:$B$8,MATCH(AR224,Tablas!$A$4:$A$8,0)))</f>
      </c>
      <c r="ET224" s="3">
        <f>IF(AS224="",0,INDEX(Tablas!$B$4:$B$8,MATCH(AS224,Tablas!$A$4:$A$8,0)))</f>
      </c>
      <c r="EU224" s="3">
        <f>IF(AT224="",0,INDEX(Tablas!$B$4:$B$8,MATCH(AT224,Tablas!$A$4:$A$8,0)))</f>
      </c>
      <c r="EV224" s="3">
        <f>IF(AU224="",0,INDEX(Tablas!$B$4:$B$8,MATCH(AU224,Tablas!$A$4:$A$8,0)))</f>
      </c>
      <c r="EW224" s="3">
        <f>IF(AV224="",0,INDEX(Tablas!$B$4:$B$8,MATCH(AV224,Tablas!$A$4:$A$8,0)))</f>
      </c>
      <c r="EX224" s="3">
        <f>IF(AW224="",0,INDEX(Tablas!$B$4:$B$8,MATCH(AW224,Tablas!$A$4:$A$8,0)))</f>
      </c>
      <c r="EY224" s="3">
        <f>IF(AX224="",0,INDEX(Tablas!$B$4:$B$8,MATCH(AX224,Tablas!$A$4:$A$8,0)))</f>
      </c>
      <c r="EZ224" s="3">
        <f>IF(AY224="",0,INDEX(Tablas!$B$4:$B$8,MATCH(AY224,Tablas!$A$4:$A$8,0)))</f>
      </c>
      <c r="FA224" s="3">
        <f>IF(AZ224="",0,INDEX(Tablas!$B$4:$B$8,MATCH(AZ224,Tablas!$A$4:$A$8,0)))</f>
      </c>
      <c r="FB224" s="3">
        <f>IF(BA224="",0,INDEX(Tablas!$B$4:$B$8,MATCH(BA224,Tablas!$A$4:$A$8,0)))</f>
      </c>
      <c r="FC224" s="3">
        <f>IF(BB224="",0,INDEX(Tablas!$B$4:$B$8,MATCH(BB224,Tablas!$A$4:$A$8,0)))</f>
      </c>
      <c r="FD224" s="3">
        <f>IF(BC224="",0,INDEX(Tablas!$B$4:$B$8,MATCH(BC224,Tablas!$A$4:$A$8,0)))</f>
      </c>
      <c r="FE224" s="3">
        <f>IF(BD224="",0,INDEX(Tablas!$B$4:$B$8,MATCH(BD224,Tablas!$A$4:$A$8,0)))</f>
      </c>
      <c r="FF224" s="3">
        <f>IF(BE224="",0,INDEX(Tablas!$C$4:$C$8,MATCH(BE224,Tablas!$A$4:$A$8,0)))</f>
      </c>
      <c r="FG224" s="3">
        <f>IF(BF224="",0,INDEX(Tablas!$B$4:$B$8,MATCH(BF224,Tablas!$A$4:$A$8,0)))</f>
      </c>
      <c r="FH224" s="3">
        <f>IF(BG224="",0,INDEX(Tablas!$B$4:$B$8,MATCH(BG224,Tablas!$A$4:$A$8,0)))</f>
      </c>
      <c r="FI224" s="3">
        <f>IF(BH224="",0,INDEX(Tablas!$B$4:$B$8,MATCH(BH224,Tablas!$A$4:$A$8,0)))</f>
      </c>
      <c r="FJ224" s="3">
        <f>IF(BI224="",0,INDEX(Tablas!$C$4:$C$8,MATCH(BI224,Tablas!$A$4:$A$8,0)))</f>
      </c>
      <c r="FK224" s="3">
        <f>IF(BJ224="",0,INDEX(Tablas!$C$4:$C$8,MATCH(BJ224,Tablas!$A$4:$A$8,0)))</f>
      </c>
      <c r="FL224" s="3">
        <f>IF(BK224="",0,INDEX(Tablas!$C$4:$C$8,MATCH(BK224,Tablas!$A$4:$A$8,0)))</f>
      </c>
      <c r="FM224" s="3">
        <f>IF(BL224="",0,INDEX(Tablas!$C$4:$C$8,MATCH(BL224,Tablas!$A$4:$A$8,0)))</f>
      </c>
      <c r="FN224" s="3">
        <f>IF(BM224="",0,INDEX(Tablas!$C$4:$C$8,MATCH(BM224,Tablas!$A$4:$A$8,0)))</f>
      </c>
      <c r="FO224" s="3">
        <f>IF(BN224="",0,INDEX(Tablas!$C$4:$C$8,MATCH(BN224,Tablas!$A$4:$A$8,0)))</f>
      </c>
      <c r="FP224" s="3">
        <f>IF(BO224="",0,INDEX(Tablas!$C$4:$C$8,MATCH(BO224,Tablas!$A$4:$A$8,0)))</f>
      </c>
      <c r="FQ224" s="3">
        <f>IF(OR($B224&lt;&gt;"Sí",BP224=""),0,INDEX(Tablas!$C$4:$C$8,MATCH(BP224,Tablas!$A$4:$A$8,0)))</f>
      </c>
      <c r="FR224" s="3">
        <f>IF(OR($B224&lt;&gt;"Sí",BQ224=""),0,INDEX(Tablas!$C$4:$C$8,MATCH(BQ224,Tablas!$A$4:$A$8,0)))</f>
      </c>
      <c r="FS224" s="3">
        <f>IF(OR($B224&lt;&gt;"Sí",BR224=""),0,INDEX(Tablas!$C$4:$C$8,MATCH(BR224,Tablas!$A$4:$A$8,0)))</f>
      </c>
      <c r="FT224" s="3">
        <f>IF(OR($B224&lt;&gt;"Sí",BS224=""),0,INDEX(Tablas!$C$4:$C$8,MATCH(BS224,Tablas!$A$4:$A$8,0)))</f>
      </c>
      <c r="FU224" s="3">
        <f>IF(OR($C224&lt;&gt;"Sí",BT224=""),0,INDEX(Tablas!$C$4:$C$8,MATCH(BT224,Tablas!$A$4:$A$8,0)))</f>
      </c>
      <c r="FV224" s="3">
        <f>IF(OR($C224&lt;&gt;"Sí",BU224=""),0,INDEX(Tablas!$C$4:$C$8,MATCH(BU224,Tablas!$A$4:$A$8,0)))</f>
      </c>
      <c r="FW224" s="3">
        <f>IF(OR($C224&lt;&gt;"Sí",BV224=""),0,INDEX(Tablas!$C$4:$C$8,MATCH(BV224,Tablas!$A$4:$A$8,0)))</f>
      </c>
      <c r="FX224" s="3">
        <f>IF(OR($C224&lt;&gt;"Sí",BW224=""),0,INDEX(Tablas!$C$4:$C$8,MATCH(BW224,Tablas!$A$4:$A$8,0)))</f>
      </c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6">
        <f>IF(COUNTA($A225:$BW225)=0,"",SUM(DE225:FX225))</f>
      </c>
      <c r="BY225" s="6">
        <f>IF(BX225="","",IF(BX225&lt;Tablas!$C$11,"Nulo",IF(BX225&lt;Tablas!$D$11,"Bajo",IF(BX225&lt;Tablas!$E$11,"Medio",IF(BX225&lt;Tablas!$F$11,"Alto","Muy alto")))))</f>
      </c>
      <c r="BZ225" s="3">
        <f>IF($BX225="","",SUM(DE225,DG225,DF225,DH225,DI225))</f>
      </c>
      <c r="CA225" s="3">
        <f>IF(BZ225="","",IF(BZ225&lt;Tablas!$C$12,"Nulo",IF(BZ225&lt;Tablas!$D$12,"Bajo",IF(BZ225&lt;Tablas!$E$12,"Medio",IF(BZ225&lt;Tablas!$F$12,"Alto","Muy alto")))))</f>
      </c>
      <c r="CB225" s="3">
        <f>IF($BX225="","",SUM(DJ225,DP225,DK225,DL225,DM225,DN225,DO225,FQ225,FR225,FS225,FT225,DQ225,DR225,DS225,DT225,EC225,ED225,EE225,EF225,EA225,EB225,EG225,EH225,EM225,EN225))</f>
      </c>
      <c r="CC225" s="3">
        <f>IF(CB225="","",IF(CB225&lt;Tablas!$C$13,"Nulo",IF(CB225&lt;Tablas!$D$13,"Bajo",IF(CB225&lt;Tablas!$E$13,"Medio",IF(CB225&lt;Tablas!$F$13,"Alto","Muy alto")))))</f>
      </c>
      <c r="CD225" s="3">
        <f>IF($BX225="","",SUM(DU225,DV225,DW225,DX225,DY225,DZ225))</f>
      </c>
      <c r="CE225" s="3">
        <f>IF(CD225="","",IF(CD225&lt;Tablas!$C$14,"Nulo",IF(CD225&lt;Tablas!$D$14,"Bajo",IF(CD225&lt;Tablas!$E$14,"Medio",IF(CD225&lt;Tablas!$F$14,"Alto","Muy alto")))))</f>
      </c>
      <c r="CF225" s="3">
        <f>IF($BX225="","",SUM(EI225,EJ225,EK225,EL225,EO225,EP225,EQ225,ER225,ES225,ET225,EU225,EV225,EW225,EX225,FU225,FV225,FW225,FX225,FI225,FJ225,FK225,FL225,FM225,FN225,FO225,FP225))</f>
      </c>
      <c r="CG225" s="3">
        <f>IF(CF225="","",IF(CF225&lt;Tablas!$C$15,"Nulo",IF(CF225&lt;Tablas!$D$15,"Bajo",IF(CF225&lt;Tablas!$E$15,"Medio",IF(CF225&lt;Tablas!$F$15,"Alto","Muy alto")))))</f>
      </c>
      <c r="CH225" s="3">
        <f>IF($BX225="","",SUM(EY225,EZ225,FA225,FB225,FC225,FD225,FG225,FH225,FE225,FF225))</f>
      </c>
      <c r="CI225" s="3">
        <f>IF(CH225="","",IF(CH225&lt;Tablas!$C$16,"Nulo",IF(CH225&lt;Tablas!$D$16,"Bajo",IF(CH225&lt;Tablas!$E$16,"Medio",IF(CH225&lt;Tablas!$F$16,"Alto","Muy alto")))))</f>
      </c>
      <c r="CJ225" s="3">
        <f>IF($BX225="","",SUM(DE225,DG225,DF225,DH225,DI225))</f>
      </c>
      <c r="CK225" s="3">
        <f>IF(CJ225="","",IF(CJ225&lt;Tablas!$C$17,"Nulo",IF(CJ225&lt;Tablas!$D$17,"Bajo",IF(CJ225&lt;Tablas!$E$17,"Medio",IF(CJ225&lt;Tablas!$F$17,"Alto","Muy alto")))))</f>
      </c>
      <c r="CL225" s="3">
        <f>IF($BX225="","",SUM(DJ225,DP225,DK225,DL225,DM225,DN225,DO225,FQ225,FR225,FS225,FT225,DQ225,DR225,DS225,DT225))</f>
      </c>
      <c r="CM225" s="3">
        <f>IF(CL225="","",IF(CL225&lt;Tablas!$C$18,"Nulo",IF(CL225&lt;Tablas!$D$18,"Bajo",IF(CL225&lt;Tablas!$E$18,"Medio",IF(CL225&lt;Tablas!$F$18,"Alto","Muy alto")))))</f>
      </c>
      <c r="CN225" s="3">
        <f>IF($BX225="","",SUM(EC225,ED225,EE225,EF225,EA225,EB225,EG225,EH225,EM225,EN225))</f>
      </c>
      <c r="CO225" s="3">
        <f>IF(CN225="","",IF(CN225&lt;Tablas!$C$19,"Nulo",IF(CN225&lt;Tablas!$D$19,"Bajo",IF(CN225&lt;Tablas!$E$19,"Medio",IF(CN225&lt;Tablas!$F$19,"Alto","Muy alto")))))</f>
      </c>
      <c r="CP225" s="3">
        <f>IF($BX225="","",SUM(DU225,DV225))</f>
      </c>
      <c r="CQ225" s="3">
        <f>IF(CP225="","",IF(CP225&lt;Tablas!$C$20,"Nulo",IF(CP225&lt;Tablas!$D$20,"Bajo",IF(CP225&lt;Tablas!$E$20,"Medio",IF(CP225&lt;Tablas!$F$20,"Alto","Muy alto")))))</f>
      </c>
      <c r="CR225" s="3">
        <f>IF($BX225="","",SUM(DW225,DX225,DY225,DZ225))</f>
      </c>
      <c r="CS225" s="3">
        <f>IF(CR225="","",IF(CR225&lt;Tablas!$C$21,"Nulo",IF(CR225&lt;Tablas!$D$21,"Bajo",IF(CR225&lt;Tablas!$E$21,"Medio",IF(CR225&lt;Tablas!$F$21,"Alto","Muy alto")))))</f>
      </c>
      <c r="CT225" s="3">
        <f>IF($BX225="","",SUM(EI225,EJ225,EK225,EL225,EO225,EP225,EQ225,ER225,ES225))</f>
      </c>
      <c r="CU225" s="3">
        <f>IF(CT225="","",IF(CT225&lt;Tablas!$C$22,"Nulo",IF(CT225&lt;Tablas!$D$22,"Bajo",IF(CT225&lt;Tablas!$E$22,"Medio",IF(CT225&lt;Tablas!$F$22,"Alto","Muy alto")))))</f>
      </c>
      <c r="CV225" s="3">
        <f>IF($BX225="","",SUM(ET225,EU225,EV225,EW225,EX225,FU225,FV225,FW225,FX225))</f>
      </c>
      <c r="CW225" s="3">
        <f>IF(CV225="","",IF(CV225&lt;Tablas!$C$23,"Nulo",IF(CV225&lt;Tablas!$D$23,"Bajo",IF(CV225&lt;Tablas!$E$23,"Medio",IF(CV225&lt;Tablas!$F$23,"Alto","Muy alto")))))</f>
      </c>
      <c r="CX225" s="3">
        <f>IF($BX225="","",SUM(FI225,FJ225,FK225,FL225,FM225,FN225,FO225,FP225))</f>
      </c>
      <c r="CY225" s="3">
        <f>IF(CX225="","",IF(CX225&lt;Tablas!$C$24,"Nulo",IF(CX225&lt;Tablas!$D$24,"Bajo",IF(CX225&lt;Tablas!$E$24,"Medio",IF(CX225&lt;Tablas!$F$24,"Alto","Muy alto")))))</f>
      </c>
      <c r="CZ225" s="3">
        <f>IF($BX225="","",SUM(EY225,EZ225,FA225,FB225,FC225,FD225))</f>
      </c>
      <c r="DA225" s="3">
        <f>IF(CZ225="","",IF(CZ225&lt;Tablas!$C$25,"Nulo",IF(CZ225&lt;Tablas!$D$25,"Bajo",IF(CZ225&lt;Tablas!$E$25,"Medio",IF(CZ225&lt;Tablas!$F$25,"Alto","Muy alto")))))</f>
      </c>
      <c r="DB225" s="3">
        <f>IF($BX225="","",SUM(FG225,FH225,FE225,FF225))</f>
      </c>
      <c r="DC225" s="3">
        <f>IF(DB225="","",IF(DB225&lt;Tablas!$C$26,"Nulo",IF(DB225&lt;Tablas!$D$26,"Bajo",IF(DB225&lt;Tablas!$E$26,"Medio",IF(DB225&lt;Tablas!$F$26,"Alto","Muy alto")))))</f>
      </c>
      <c r="DD225" s="3">
        <f>IF($BX225="","",COUNTBLANK(D225:BO225)+IF($B225="Sí",COUNTBLANK(BP225:BS225),0)+IF($C225="Sí",COUNTBLANK(BT225:BW225),0)+IF($B225="",1,0)+IF($C225="",1,0))</f>
      </c>
      <c r="DE225" s="3">
        <f>IF(D225="",0,INDEX(Tablas!$B$4:$B$8,MATCH(D225,Tablas!$A$4:$A$8,0)))</f>
      </c>
      <c r="DF225" s="3">
        <f>IF(E225="",0,INDEX(Tablas!$C$4:$C$8,MATCH(E225,Tablas!$A$4:$A$8,0)))</f>
      </c>
      <c r="DG225" s="3">
        <f>IF(F225="",0,INDEX(Tablas!$C$4:$C$8,MATCH(F225,Tablas!$A$4:$A$8,0)))</f>
      </c>
      <c r="DH225" s="3">
        <f>IF(G225="",0,INDEX(Tablas!$B$4:$B$8,MATCH(G225,Tablas!$A$4:$A$8,0)))</f>
      </c>
      <c r="DI225" s="3">
        <f>IF(H225="",0,INDEX(Tablas!$C$4:$C$8,MATCH(H225,Tablas!$A$4:$A$8,0)))</f>
      </c>
      <c r="DJ225" s="3">
        <f>IF(I225="",0,INDEX(Tablas!$C$4:$C$8,MATCH(I225,Tablas!$A$4:$A$8,0)))</f>
      </c>
      <c r="DK225" s="3">
        <f>IF(J225="",0,INDEX(Tablas!$C$4:$C$8,MATCH(J225,Tablas!$A$4:$A$8,0)))</f>
      </c>
      <c r="DL225" s="3">
        <f>IF(K225="",0,INDEX(Tablas!$C$4:$C$8,MATCH(K225,Tablas!$A$4:$A$8,0)))</f>
      </c>
      <c r="DM225" s="3">
        <f>IF(L225="",0,INDEX(Tablas!$C$4:$C$8,MATCH(L225,Tablas!$A$4:$A$8,0)))</f>
      </c>
      <c r="DN225" s="3">
        <f>IF(M225="",0,INDEX(Tablas!$C$4:$C$8,MATCH(M225,Tablas!$A$4:$A$8,0)))</f>
      </c>
      <c r="DO225" s="3">
        <f>IF(N225="",0,INDEX(Tablas!$C$4:$C$8,MATCH(N225,Tablas!$A$4:$A$8,0)))</f>
      </c>
      <c r="DP225" s="3">
        <f>IF(O225="",0,INDEX(Tablas!$C$4:$C$8,MATCH(O225,Tablas!$A$4:$A$8,0)))</f>
      </c>
      <c r="DQ225" s="3">
        <f>IF(P225="",0,INDEX(Tablas!$C$4:$C$8,MATCH(P225,Tablas!$A$4:$A$8,0)))</f>
      </c>
      <c r="DR225" s="3">
        <f>IF(Q225="",0,INDEX(Tablas!$C$4:$C$8,MATCH(Q225,Tablas!$A$4:$A$8,0)))</f>
      </c>
      <c r="DS225" s="3">
        <f>IF(R225="",0,INDEX(Tablas!$C$4:$C$8,MATCH(R225,Tablas!$A$4:$A$8,0)))</f>
      </c>
      <c r="DT225" s="3">
        <f>IF(S225="",0,INDEX(Tablas!$C$4:$C$8,MATCH(S225,Tablas!$A$4:$A$8,0)))</f>
      </c>
      <c r="DU225" s="3">
        <f>IF(T225="",0,INDEX(Tablas!$C$4:$C$8,MATCH(T225,Tablas!$A$4:$A$8,0)))</f>
      </c>
      <c r="DV225" s="3">
        <f>IF(U225="",0,INDEX(Tablas!$C$4:$C$8,MATCH(U225,Tablas!$A$4:$A$8,0)))</f>
      </c>
      <c r="DW225" s="3">
        <f>IF(V225="",0,INDEX(Tablas!$C$4:$C$8,MATCH(V225,Tablas!$A$4:$A$8,0)))</f>
      </c>
      <c r="DX225" s="3">
        <f>IF(W225="",0,INDEX(Tablas!$C$4:$C$8,MATCH(W225,Tablas!$A$4:$A$8,0)))</f>
      </c>
      <c r="DY225" s="3">
        <f>IF(X225="",0,INDEX(Tablas!$C$4:$C$8,MATCH(X225,Tablas!$A$4:$A$8,0)))</f>
      </c>
      <c r="DZ225" s="3">
        <f>IF(Y225="",0,INDEX(Tablas!$C$4:$C$8,MATCH(Y225,Tablas!$A$4:$A$8,0)))</f>
      </c>
      <c r="EA225" s="3">
        <f>IF(Z225="",0,INDEX(Tablas!$B$4:$B$8,MATCH(Z225,Tablas!$A$4:$A$8,0)))</f>
      </c>
      <c r="EB225" s="3">
        <f>IF(AA225="",0,INDEX(Tablas!$B$4:$B$8,MATCH(AA225,Tablas!$A$4:$A$8,0)))</f>
      </c>
      <c r="EC225" s="3">
        <f>IF(AB225="",0,INDEX(Tablas!$B$4:$B$8,MATCH(AB225,Tablas!$A$4:$A$8,0)))</f>
      </c>
      <c r="ED225" s="3">
        <f>IF(AC225="",0,INDEX(Tablas!$B$4:$B$8,MATCH(AC225,Tablas!$A$4:$A$8,0)))</f>
      </c>
      <c r="EE225" s="3">
        <f>IF(AD225="",0,INDEX(Tablas!$B$4:$B$8,MATCH(AD225,Tablas!$A$4:$A$8,0)))</f>
      </c>
      <c r="EF225" s="3">
        <f>IF(AE225="",0,INDEX(Tablas!$B$4:$B$8,MATCH(AE225,Tablas!$A$4:$A$8,0)))</f>
      </c>
      <c r="EG225" s="3">
        <f>IF(AF225="",0,INDEX(Tablas!$C$4:$C$8,MATCH(AF225,Tablas!$A$4:$A$8,0)))</f>
      </c>
      <c r="EH225" s="3">
        <f>IF(AG225="",0,INDEX(Tablas!$B$4:$B$8,MATCH(AG225,Tablas!$A$4:$A$8,0)))</f>
      </c>
      <c r="EI225" s="3">
        <f>IF(AH225="",0,INDEX(Tablas!$B$4:$B$8,MATCH(AH225,Tablas!$A$4:$A$8,0)))</f>
      </c>
      <c r="EJ225" s="3">
        <f>IF(AI225="",0,INDEX(Tablas!$B$4:$B$8,MATCH(AI225,Tablas!$A$4:$A$8,0)))</f>
      </c>
      <c r="EK225" s="3">
        <f>IF(AJ225="",0,INDEX(Tablas!$B$4:$B$8,MATCH(AJ225,Tablas!$A$4:$A$8,0)))</f>
      </c>
      <c r="EL225" s="3">
        <f>IF(AK225="",0,INDEX(Tablas!$B$4:$B$8,MATCH(AK225,Tablas!$A$4:$A$8,0)))</f>
      </c>
      <c r="EM225" s="3">
        <f>IF(AL225="",0,INDEX(Tablas!$B$4:$B$8,MATCH(AL225,Tablas!$A$4:$A$8,0)))</f>
      </c>
      <c r="EN225" s="3">
        <f>IF(AM225="",0,INDEX(Tablas!$B$4:$B$8,MATCH(AM225,Tablas!$A$4:$A$8,0)))</f>
      </c>
      <c r="EO225" s="3">
        <f>IF(AN225="",0,INDEX(Tablas!$B$4:$B$8,MATCH(AN225,Tablas!$A$4:$A$8,0)))</f>
      </c>
      <c r="EP225" s="3">
        <f>IF(AO225="",0,INDEX(Tablas!$B$4:$B$8,MATCH(AO225,Tablas!$A$4:$A$8,0)))</f>
      </c>
      <c r="EQ225" s="3">
        <f>IF(AP225="",0,INDEX(Tablas!$B$4:$B$8,MATCH(AP225,Tablas!$A$4:$A$8,0)))</f>
      </c>
      <c r="ER225" s="3">
        <f>IF(AQ225="",0,INDEX(Tablas!$B$4:$B$8,MATCH(AQ225,Tablas!$A$4:$A$8,0)))</f>
      </c>
      <c r="ES225" s="3">
        <f>IF(AR225="",0,INDEX(Tablas!$B$4:$B$8,MATCH(AR225,Tablas!$A$4:$A$8,0)))</f>
      </c>
      <c r="ET225" s="3">
        <f>IF(AS225="",0,INDEX(Tablas!$B$4:$B$8,MATCH(AS225,Tablas!$A$4:$A$8,0)))</f>
      </c>
      <c r="EU225" s="3">
        <f>IF(AT225="",0,INDEX(Tablas!$B$4:$B$8,MATCH(AT225,Tablas!$A$4:$A$8,0)))</f>
      </c>
      <c r="EV225" s="3">
        <f>IF(AU225="",0,INDEX(Tablas!$B$4:$B$8,MATCH(AU225,Tablas!$A$4:$A$8,0)))</f>
      </c>
      <c r="EW225" s="3">
        <f>IF(AV225="",0,INDEX(Tablas!$B$4:$B$8,MATCH(AV225,Tablas!$A$4:$A$8,0)))</f>
      </c>
      <c r="EX225" s="3">
        <f>IF(AW225="",0,INDEX(Tablas!$B$4:$B$8,MATCH(AW225,Tablas!$A$4:$A$8,0)))</f>
      </c>
      <c r="EY225" s="3">
        <f>IF(AX225="",0,INDEX(Tablas!$B$4:$B$8,MATCH(AX225,Tablas!$A$4:$A$8,0)))</f>
      </c>
      <c r="EZ225" s="3">
        <f>IF(AY225="",0,INDEX(Tablas!$B$4:$B$8,MATCH(AY225,Tablas!$A$4:$A$8,0)))</f>
      </c>
      <c r="FA225" s="3">
        <f>IF(AZ225="",0,INDEX(Tablas!$B$4:$B$8,MATCH(AZ225,Tablas!$A$4:$A$8,0)))</f>
      </c>
      <c r="FB225" s="3">
        <f>IF(BA225="",0,INDEX(Tablas!$B$4:$B$8,MATCH(BA225,Tablas!$A$4:$A$8,0)))</f>
      </c>
      <c r="FC225" s="3">
        <f>IF(BB225="",0,INDEX(Tablas!$B$4:$B$8,MATCH(BB225,Tablas!$A$4:$A$8,0)))</f>
      </c>
      <c r="FD225" s="3">
        <f>IF(BC225="",0,INDEX(Tablas!$B$4:$B$8,MATCH(BC225,Tablas!$A$4:$A$8,0)))</f>
      </c>
      <c r="FE225" s="3">
        <f>IF(BD225="",0,INDEX(Tablas!$B$4:$B$8,MATCH(BD225,Tablas!$A$4:$A$8,0)))</f>
      </c>
      <c r="FF225" s="3">
        <f>IF(BE225="",0,INDEX(Tablas!$C$4:$C$8,MATCH(BE225,Tablas!$A$4:$A$8,0)))</f>
      </c>
      <c r="FG225" s="3">
        <f>IF(BF225="",0,INDEX(Tablas!$B$4:$B$8,MATCH(BF225,Tablas!$A$4:$A$8,0)))</f>
      </c>
      <c r="FH225" s="3">
        <f>IF(BG225="",0,INDEX(Tablas!$B$4:$B$8,MATCH(BG225,Tablas!$A$4:$A$8,0)))</f>
      </c>
      <c r="FI225" s="3">
        <f>IF(BH225="",0,INDEX(Tablas!$B$4:$B$8,MATCH(BH225,Tablas!$A$4:$A$8,0)))</f>
      </c>
      <c r="FJ225" s="3">
        <f>IF(BI225="",0,INDEX(Tablas!$C$4:$C$8,MATCH(BI225,Tablas!$A$4:$A$8,0)))</f>
      </c>
      <c r="FK225" s="3">
        <f>IF(BJ225="",0,INDEX(Tablas!$C$4:$C$8,MATCH(BJ225,Tablas!$A$4:$A$8,0)))</f>
      </c>
      <c r="FL225" s="3">
        <f>IF(BK225="",0,INDEX(Tablas!$C$4:$C$8,MATCH(BK225,Tablas!$A$4:$A$8,0)))</f>
      </c>
      <c r="FM225" s="3">
        <f>IF(BL225="",0,INDEX(Tablas!$C$4:$C$8,MATCH(BL225,Tablas!$A$4:$A$8,0)))</f>
      </c>
      <c r="FN225" s="3">
        <f>IF(BM225="",0,INDEX(Tablas!$C$4:$C$8,MATCH(BM225,Tablas!$A$4:$A$8,0)))</f>
      </c>
      <c r="FO225" s="3">
        <f>IF(BN225="",0,INDEX(Tablas!$C$4:$C$8,MATCH(BN225,Tablas!$A$4:$A$8,0)))</f>
      </c>
      <c r="FP225" s="3">
        <f>IF(BO225="",0,INDEX(Tablas!$C$4:$C$8,MATCH(BO225,Tablas!$A$4:$A$8,0)))</f>
      </c>
      <c r="FQ225" s="3">
        <f>IF(OR($B225&lt;&gt;"Sí",BP225=""),0,INDEX(Tablas!$C$4:$C$8,MATCH(BP225,Tablas!$A$4:$A$8,0)))</f>
      </c>
      <c r="FR225" s="3">
        <f>IF(OR($B225&lt;&gt;"Sí",BQ225=""),0,INDEX(Tablas!$C$4:$C$8,MATCH(BQ225,Tablas!$A$4:$A$8,0)))</f>
      </c>
      <c r="FS225" s="3">
        <f>IF(OR($B225&lt;&gt;"Sí",BR225=""),0,INDEX(Tablas!$C$4:$C$8,MATCH(BR225,Tablas!$A$4:$A$8,0)))</f>
      </c>
      <c r="FT225" s="3">
        <f>IF(OR($B225&lt;&gt;"Sí",BS225=""),0,INDEX(Tablas!$C$4:$C$8,MATCH(BS225,Tablas!$A$4:$A$8,0)))</f>
      </c>
      <c r="FU225" s="3">
        <f>IF(OR($C225&lt;&gt;"Sí",BT225=""),0,INDEX(Tablas!$C$4:$C$8,MATCH(BT225,Tablas!$A$4:$A$8,0)))</f>
      </c>
      <c r="FV225" s="3">
        <f>IF(OR($C225&lt;&gt;"Sí",BU225=""),0,INDEX(Tablas!$C$4:$C$8,MATCH(BU225,Tablas!$A$4:$A$8,0)))</f>
      </c>
      <c r="FW225" s="3">
        <f>IF(OR($C225&lt;&gt;"Sí",BV225=""),0,INDEX(Tablas!$C$4:$C$8,MATCH(BV225,Tablas!$A$4:$A$8,0)))</f>
      </c>
      <c r="FX225" s="3">
        <f>IF(OR($C225&lt;&gt;"Sí",BW225=""),0,INDEX(Tablas!$C$4:$C$8,MATCH(BW225,Tablas!$A$4:$A$8,0)))</f>
      </c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6">
        <f>IF(COUNTA($A226:$BW226)=0,"",SUM(DE226:FX226))</f>
      </c>
      <c r="BY226" s="6">
        <f>IF(BX226="","",IF(BX226&lt;Tablas!$C$11,"Nulo",IF(BX226&lt;Tablas!$D$11,"Bajo",IF(BX226&lt;Tablas!$E$11,"Medio",IF(BX226&lt;Tablas!$F$11,"Alto","Muy alto")))))</f>
      </c>
      <c r="BZ226" s="3">
        <f>IF($BX226="","",SUM(DE226,DG226,DF226,DH226,DI226))</f>
      </c>
      <c r="CA226" s="3">
        <f>IF(BZ226="","",IF(BZ226&lt;Tablas!$C$12,"Nulo",IF(BZ226&lt;Tablas!$D$12,"Bajo",IF(BZ226&lt;Tablas!$E$12,"Medio",IF(BZ226&lt;Tablas!$F$12,"Alto","Muy alto")))))</f>
      </c>
      <c r="CB226" s="3">
        <f>IF($BX226="","",SUM(DJ226,DP226,DK226,DL226,DM226,DN226,DO226,FQ226,FR226,FS226,FT226,DQ226,DR226,DS226,DT226,EC226,ED226,EE226,EF226,EA226,EB226,EG226,EH226,EM226,EN226))</f>
      </c>
      <c r="CC226" s="3">
        <f>IF(CB226="","",IF(CB226&lt;Tablas!$C$13,"Nulo",IF(CB226&lt;Tablas!$D$13,"Bajo",IF(CB226&lt;Tablas!$E$13,"Medio",IF(CB226&lt;Tablas!$F$13,"Alto","Muy alto")))))</f>
      </c>
      <c r="CD226" s="3">
        <f>IF($BX226="","",SUM(DU226,DV226,DW226,DX226,DY226,DZ226))</f>
      </c>
      <c r="CE226" s="3">
        <f>IF(CD226="","",IF(CD226&lt;Tablas!$C$14,"Nulo",IF(CD226&lt;Tablas!$D$14,"Bajo",IF(CD226&lt;Tablas!$E$14,"Medio",IF(CD226&lt;Tablas!$F$14,"Alto","Muy alto")))))</f>
      </c>
      <c r="CF226" s="3">
        <f>IF($BX226="","",SUM(EI226,EJ226,EK226,EL226,EO226,EP226,EQ226,ER226,ES226,ET226,EU226,EV226,EW226,EX226,FU226,FV226,FW226,FX226,FI226,FJ226,FK226,FL226,FM226,FN226,FO226,FP226))</f>
      </c>
      <c r="CG226" s="3">
        <f>IF(CF226="","",IF(CF226&lt;Tablas!$C$15,"Nulo",IF(CF226&lt;Tablas!$D$15,"Bajo",IF(CF226&lt;Tablas!$E$15,"Medio",IF(CF226&lt;Tablas!$F$15,"Alto","Muy alto")))))</f>
      </c>
      <c r="CH226" s="3">
        <f>IF($BX226="","",SUM(EY226,EZ226,FA226,FB226,FC226,FD226,FG226,FH226,FE226,FF226))</f>
      </c>
      <c r="CI226" s="3">
        <f>IF(CH226="","",IF(CH226&lt;Tablas!$C$16,"Nulo",IF(CH226&lt;Tablas!$D$16,"Bajo",IF(CH226&lt;Tablas!$E$16,"Medio",IF(CH226&lt;Tablas!$F$16,"Alto","Muy alto")))))</f>
      </c>
      <c r="CJ226" s="3">
        <f>IF($BX226="","",SUM(DE226,DG226,DF226,DH226,DI226))</f>
      </c>
      <c r="CK226" s="3">
        <f>IF(CJ226="","",IF(CJ226&lt;Tablas!$C$17,"Nulo",IF(CJ226&lt;Tablas!$D$17,"Bajo",IF(CJ226&lt;Tablas!$E$17,"Medio",IF(CJ226&lt;Tablas!$F$17,"Alto","Muy alto")))))</f>
      </c>
      <c r="CL226" s="3">
        <f>IF($BX226="","",SUM(DJ226,DP226,DK226,DL226,DM226,DN226,DO226,FQ226,FR226,FS226,FT226,DQ226,DR226,DS226,DT226))</f>
      </c>
      <c r="CM226" s="3">
        <f>IF(CL226="","",IF(CL226&lt;Tablas!$C$18,"Nulo",IF(CL226&lt;Tablas!$D$18,"Bajo",IF(CL226&lt;Tablas!$E$18,"Medio",IF(CL226&lt;Tablas!$F$18,"Alto","Muy alto")))))</f>
      </c>
      <c r="CN226" s="3">
        <f>IF($BX226="","",SUM(EC226,ED226,EE226,EF226,EA226,EB226,EG226,EH226,EM226,EN226))</f>
      </c>
      <c r="CO226" s="3">
        <f>IF(CN226="","",IF(CN226&lt;Tablas!$C$19,"Nulo",IF(CN226&lt;Tablas!$D$19,"Bajo",IF(CN226&lt;Tablas!$E$19,"Medio",IF(CN226&lt;Tablas!$F$19,"Alto","Muy alto")))))</f>
      </c>
      <c r="CP226" s="3">
        <f>IF($BX226="","",SUM(DU226,DV226))</f>
      </c>
      <c r="CQ226" s="3">
        <f>IF(CP226="","",IF(CP226&lt;Tablas!$C$20,"Nulo",IF(CP226&lt;Tablas!$D$20,"Bajo",IF(CP226&lt;Tablas!$E$20,"Medio",IF(CP226&lt;Tablas!$F$20,"Alto","Muy alto")))))</f>
      </c>
      <c r="CR226" s="3">
        <f>IF($BX226="","",SUM(DW226,DX226,DY226,DZ226))</f>
      </c>
      <c r="CS226" s="3">
        <f>IF(CR226="","",IF(CR226&lt;Tablas!$C$21,"Nulo",IF(CR226&lt;Tablas!$D$21,"Bajo",IF(CR226&lt;Tablas!$E$21,"Medio",IF(CR226&lt;Tablas!$F$21,"Alto","Muy alto")))))</f>
      </c>
      <c r="CT226" s="3">
        <f>IF($BX226="","",SUM(EI226,EJ226,EK226,EL226,EO226,EP226,EQ226,ER226,ES226))</f>
      </c>
      <c r="CU226" s="3">
        <f>IF(CT226="","",IF(CT226&lt;Tablas!$C$22,"Nulo",IF(CT226&lt;Tablas!$D$22,"Bajo",IF(CT226&lt;Tablas!$E$22,"Medio",IF(CT226&lt;Tablas!$F$22,"Alto","Muy alto")))))</f>
      </c>
      <c r="CV226" s="3">
        <f>IF($BX226="","",SUM(ET226,EU226,EV226,EW226,EX226,FU226,FV226,FW226,FX226))</f>
      </c>
      <c r="CW226" s="3">
        <f>IF(CV226="","",IF(CV226&lt;Tablas!$C$23,"Nulo",IF(CV226&lt;Tablas!$D$23,"Bajo",IF(CV226&lt;Tablas!$E$23,"Medio",IF(CV226&lt;Tablas!$F$23,"Alto","Muy alto")))))</f>
      </c>
      <c r="CX226" s="3">
        <f>IF($BX226="","",SUM(FI226,FJ226,FK226,FL226,FM226,FN226,FO226,FP226))</f>
      </c>
      <c r="CY226" s="3">
        <f>IF(CX226="","",IF(CX226&lt;Tablas!$C$24,"Nulo",IF(CX226&lt;Tablas!$D$24,"Bajo",IF(CX226&lt;Tablas!$E$24,"Medio",IF(CX226&lt;Tablas!$F$24,"Alto","Muy alto")))))</f>
      </c>
      <c r="CZ226" s="3">
        <f>IF($BX226="","",SUM(EY226,EZ226,FA226,FB226,FC226,FD226))</f>
      </c>
      <c r="DA226" s="3">
        <f>IF(CZ226="","",IF(CZ226&lt;Tablas!$C$25,"Nulo",IF(CZ226&lt;Tablas!$D$25,"Bajo",IF(CZ226&lt;Tablas!$E$25,"Medio",IF(CZ226&lt;Tablas!$F$25,"Alto","Muy alto")))))</f>
      </c>
      <c r="DB226" s="3">
        <f>IF($BX226="","",SUM(FG226,FH226,FE226,FF226))</f>
      </c>
      <c r="DC226" s="3">
        <f>IF(DB226="","",IF(DB226&lt;Tablas!$C$26,"Nulo",IF(DB226&lt;Tablas!$D$26,"Bajo",IF(DB226&lt;Tablas!$E$26,"Medio",IF(DB226&lt;Tablas!$F$26,"Alto","Muy alto")))))</f>
      </c>
      <c r="DD226" s="3">
        <f>IF($BX226="","",COUNTBLANK(D226:BO226)+IF($B226="Sí",COUNTBLANK(BP226:BS226),0)+IF($C226="Sí",COUNTBLANK(BT226:BW226),0)+IF($B226="",1,0)+IF($C226="",1,0))</f>
      </c>
      <c r="DE226" s="3">
        <f>IF(D226="",0,INDEX(Tablas!$B$4:$B$8,MATCH(D226,Tablas!$A$4:$A$8,0)))</f>
      </c>
      <c r="DF226" s="3">
        <f>IF(E226="",0,INDEX(Tablas!$C$4:$C$8,MATCH(E226,Tablas!$A$4:$A$8,0)))</f>
      </c>
      <c r="DG226" s="3">
        <f>IF(F226="",0,INDEX(Tablas!$C$4:$C$8,MATCH(F226,Tablas!$A$4:$A$8,0)))</f>
      </c>
      <c r="DH226" s="3">
        <f>IF(G226="",0,INDEX(Tablas!$B$4:$B$8,MATCH(G226,Tablas!$A$4:$A$8,0)))</f>
      </c>
      <c r="DI226" s="3">
        <f>IF(H226="",0,INDEX(Tablas!$C$4:$C$8,MATCH(H226,Tablas!$A$4:$A$8,0)))</f>
      </c>
      <c r="DJ226" s="3">
        <f>IF(I226="",0,INDEX(Tablas!$C$4:$C$8,MATCH(I226,Tablas!$A$4:$A$8,0)))</f>
      </c>
      <c r="DK226" s="3">
        <f>IF(J226="",0,INDEX(Tablas!$C$4:$C$8,MATCH(J226,Tablas!$A$4:$A$8,0)))</f>
      </c>
      <c r="DL226" s="3">
        <f>IF(K226="",0,INDEX(Tablas!$C$4:$C$8,MATCH(K226,Tablas!$A$4:$A$8,0)))</f>
      </c>
      <c r="DM226" s="3">
        <f>IF(L226="",0,INDEX(Tablas!$C$4:$C$8,MATCH(L226,Tablas!$A$4:$A$8,0)))</f>
      </c>
      <c r="DN226" s="3">
        <f>IF(M226="",0,INDEX(Tablas!$C$4:$C$8,MATCH(M226,Tablas!$A$4:$A$8,0)))</f>
      </c>
      <c r="DO226" s="3">
        <f>IF(N226="",0,INDEX(Tablas!$C$4:$C$8,MATCH(N226,Tablas!$A$4:$A$8,0)))</f>
      </c>
      <c r="DP226" s="3">
        <f>IF(O226="",0,INDEX(Tablas!$C$4:$C$8,MATCH(O226,Tablas!$A$4:$A$8,0)))</f>
      </c>
      <c r="DQ226" s="3">
        <f>IF(P226="",0,INDEX(Tablas!$C$4:$C$8,MATCH(P226,Tablas!$A$4:$A$8,0)))</f>
      </c>
      <c r="DR226" s="3">
        <f>IF(Q226="",0,INDEX(Tablas!$C$4:$C$8,MATCH(Q226,Tablas!$A$4:$A$8,0)))</f>
      </c>
      <c r="DS226" s="3">
        <f>IF(R226="",0,INDEX(Tablas!$C$4:$C$8,MATCH(R226,Tablas!$A$4:$A$8,0)))</f>
      </c>
      <c r="DT226" s="3">
        <f>IF(S226="",0,INDEX(Tablas!$C$4:$C$8,MATCH(S226,Tablas!$A$4:$A$8,0)))</f>
      </c>
      <c r="DU226" s="3">
        <f>IF(T226="",0,INDEX(Tablas!$C$4:$C$8,MATCH(T226,Tablas!$A$4:$A$8,0)))</f>
      </c>
      <c r="DV226" s="3">
        <f>IF(U226="",0,INDEX(Tablas!$C$4:$C$8,MATCH(U226,Tablas!$A$4:$A$8,0)))</f>
      </c>
      <c r="DW226" s="3">
        <f>IF(V226="",0,INDEX(Tablas!$C$4:$C$8,MATCH(V226,Tablas!$A$4:$A$8,0)))</f>
      </c>
      <c r="DX226" s="3">
        <f>IF(W226="",0,INDEX(Tablas!$C$4:$C$8,MATCH(W226,Tablas!$A$4:$A$8,0)))</f>
      </c>
      <c r="DY226" s="3">
        <f>IF(X226="",0,INDEX(Tablas!$C$4:$C$8,MATCH(X226,Tablas!$A$4:$A$8,0)))</f>
      </c>
      <c r="DZ226" s="3">
        <f>IF(Y226="",0,INDEX(Tablas!$C$4:$C$8,MATCH(Y226,Tablas!$A$4:$A$8,0)))</f>
      </c>
      <c r="EA226" s="3">
        <f>IF(Z226="",0,INDEX(Tablas!$B$4:$B$8,MATCH(Z226,Tablas!$A$4:$A$8,0)))</f>
      </c>
      <c r="EB226" s="3">
        <f>IF(AA226="",0,INDEX(Tablas!$B$4:$B$8,MATCH(AA226,Tablas!$A$4:$A$8,0)))</f>
      </c>
      <c r="EC226" s="3">
        <f>IF(AB226="",0,INDEX(Tablas!$B$4:$B$8,MATCH(AB226,Tablas!$A$4:$A$8,0)))</f>
      </c>
      <c r="ED226" s="3">
        <f>IF(AC226="",0,INDEX(Tablas!$B$4:$B$8,MATCH(AC226,Tablas!$A$4:$A$8,0)))</f>
      </c>
      <c r="EE226" s="3">
        <f>IF(AD226="",0,INDEX(Tablas!$B$4:$B$8,MATCH(AD226,Tablas!$A$4:$A$8,0)))</f>
      </c>
      <c r="EF226" s="3">
        <f>IF(AE226="",0,INDEX(Tablas!$B$4:$B$8,MATCH(AE226,Tablas!$A$4:$A$8,0)))</f>
      </c>
      <c r="EG226" s="3">
        <f>IF(AF226="",0,INDEX(Tablas!$C$4:$C$8,MATCH(AF226,Tablas!$A$4:$A$8,0)))</f>
      </c>
      <c r="EH226" s="3">
        <f>IF(AG226="",0,INDEX(Tablas!$B$4:$B$8,MATCH(AG226,Tablas!$A$4:$A$8,0)))</f>
      </c>
      <c r="EI226" s="3">
        <f>IF(AH226="",0,INDEX(Tablas!$B$4:$B$8,MATCH(AH226,Tablas!$A$4:$A$8,0)))</f>
      </c>
      <c r="EJ226" s="3">
        <f>IF(AI226="",0,INDEX(Tablas!$B$4:$B$8,MATCH(AI226,Tablas!$A$4:$A$8,0)))</f>
      </c>
      <c r="EK226" s="3">
        <f>IF(AJ226="",0,INDEX(Tablas!$B$4:$B$8,MATCH(AJ226,Tablas!$A$4:$A$8,0)))</f>
      </c>
      <c r="EL226" s="3">
        <f>IF(AK226="",0,INDEX(Tablas!$B$4:$B$8,MATCH(AK226,Tablas!$A$4:$A$8,0)))</f>
      </c>
      <c r="EM226" s="3">
        <f>IF(AL226="",0,INDEX(Tablas!$B$4:$B$8,MATCH(AL226,Tablas!$A$4:$A$8,0)))</f>
      </c>
      <c r="EN226" s="3">
        <f>IF(AM226="",0,INDEX(Tablas!$B$4:$B$8,MATCH(AM226,Tablas!$A$4:$A$8,0)))</f>
      </c>
      <c r="EO226" s="3">
        <f>IF(AN226="",0,INDEX(Tablas!$B$4:$B$8,MATCH(AN226,Tablas!$A$4:$A$8,0)))</f>
      </c>
      <c r="EP226" s="3">
        <f>IF(AO226="",0,INDEX(Tablas!$B$4:$B$8,MATCH(AO226,Tablas!$A$4:$A$8,0)))</f>
      </c>
      <c r="EQ226" s="3">
        <f>IF(AP226="",0,INDEX(Tablas!$B$4:$B$8,MATCH(AP226,Tablas!$A$4:$A$8,0)))</f>
      </c>
      <c r="ER226" s="3">
        <f>IF(AQ226="",0,INDEX(Tablas!$B$4:$B$8,MATCH(AQ226,Tablas!$A$4:$A$8,0)))</f>
      </c>
      <c r="ES226" s="3">
        <f>IF(AR226="",0,INDEX(Tablas!$B$4:$B$8,MATCH(AR226,Tablas!$A$4:$A$8,0)))</f>
      </c>
      <c r="ET226" s="3">
        <f>IF(AS226="",0,INDEX(Tablas!$B$4:$B$8,MATCH(AS226,Tablas!$A$4:$A$8,0)))</f>
      </c>
      <c r="EU226" s="3">
        <f>IF(AT226="",0,INDEX(Tablas!$B$4:$B$8,MATCH(AT226,Tablas!$A$4:$A$8,0)))</f>
      </c>
      <c r="EV226" s="3">
        <f>IF(AU226="",0,INDEX(Tablas!$B$4:$B$8,MATCH(AU226,Tablas!$A$4:$A$8,0)))</f>
      </c>
      <c r="EW226" s="3">
        <f>IF(AV226="",0,INDEX(Tablas!$B$4:$B$8,MATCH(AV226,Tablas!$A$4:$A$8,0)))</f>
      </c>
      <c r="EX226" s="3">
        <f>IF(AW226="",0,INDEX(Tablas!$B$4:$B$8,MATCH(AW226,Tablas!$A$4:$A$8,0)))</f>
      </c>
      <c r="EY226" s="3">
        <f>IF(AX226="",0,INDEX(Tablas!$B$4:$B$8,MATCH(AX226,Tablas!$A$4:$A$8,0)))</f>
      </c>
      <c r="EZ226" s="3">
        <f>IF(AY226="",0,INDEX(Tablas!$B$4:$B$8,MATCH(AY226,Tablas!$A$4:$A$8,0)))</f>
      </c>
      <c r="FA226" s="3">
        <f>IF(AZ226="",0,INDEX(Tablas!$B$4:$B$8,MATCH(AZ226,Tablas!$A$4:$A$8,0)))</f>
      </c>
      <c r="FB226" s="3">
        <f>IF(BA226="",0,INDEX(Tablas!$B$4:$B$8,MATCH(BA226,Tablas!$A$4:$A$8,0)))</f>
      </c>
      <c r="FC226" s="3">
        <f>IF(BB226="",0,INDEX(Tablas!$B$4:$B$8,MATCH(BB226,Tablas!$A$4:$A$8,0)))</f>
      </c>
      <c r="FD226" s="3">
        <f>IF(BC226="",0,INDEX(Tablas!$B$4:$B$8,MATCH(BC226,Tablas!$A$4:$A$8,0)))</f>
      </c>
      <c r="FE226" s="3">
        <f>IF(BD226="",0,INDEX(Tablas!$B$4:$B$8,MATCH(BD226,Tablas!$A$4:$A$8,0)))</f>
      </c>
      <c r="FF226" s="3">
        <f>IF(BE226="",0,INDEX(Tablas!$C$4:$C$8,MATCH(BE226,Tablas!$A$4:$A$8,0)))</f>
      </c>
      <c r="FG226" s="3">
        <f>IF(BF226="",0,INDEX(Tablas!$B$4:$B$8,MATCH(BF226,Tablas!$A$4:$A$8,0)))</f>
      </c>
      <c r="FH226" s="3">
        <f>IF(BG226="",0,INDEX(Tablas!$B$4:$B$8,MATCH(BG226,Tablas!$A$4:$A$8,0)))</f>
      </c>
      <c r="FI226" s="3">
        <f>IF(BH226="",0,INDEX(Tablas!$B$4:$B$8,MATCH(BH226,Tablas!$A$4:$A$8,0)))</f>
      </c>
      <c r="FJ226" s="3">
        <f>IF(BI226="",0,INDEX(Tablas!$C$4:$C$8,MATCH(BI226,Tablas!$A$4:$A$8,0)))</f>
      </c>
      <c r="FK226" s="3">
        <f>IF(BJ226="",0,INDEX(Tablas!$C$4:$C$8,MATCH(BJ226,Tablas!$A$4:$A$8,0)))</f>
      </c>
      <c r="FL226" s="3">
        <f>IF(BK226="",0,INDEX(Tablas!$C$4:$C$8,MATCH(BK226,Tablas!$A$4:$A$8,0)))</f>
      </c>
      <c r="FM226" s="3">
        <f>IF(BL226="",0,INDEX(Tablas!$C$4:$C$8,MATCH(BL226,Tablas!$A$4:$A$8,0)))</f>
      </c>
      <c r="FN226" s="3">
        <f>IF(BM226="",0,INDEX(Tablas!$C$4:$C$8,MATCH(BM226,Tablas!$A$4:$A$8,0)))</f>
      </c>
      <c r="FO226" s="3">
        <f>IF(BN226="",0,INDEX(Tablas!$C$4:$C$8,MATCH(BN226,Tablas!$A$4:$A$8,0)))</f>
      </c>
      <c r="FP226" s="3">
        <f>IF(BO226="",0,INDEX(Tablas!$C$4:$C$8,MATCH(BO226,Tablas!$A$4:$A$8,0)))</f>
      </c>
      <c r="FQ226" s="3">
        <f>IF(OR($B226&lt;&gt;"Sí",BP226=""),0,INDEX(Tablas!$C$4:$C$8,MATCH(BP226,Tablas!$A$4:$A$8,0)))</f>
      </c>
      <c r="FR226" s="3">
        <f>IF(OR($B226&lt;&gt;"Sí",BQ226=""),0,INDEX(Tablas!$C$4:$C$8,MATCH(BQ226,Tablas!$A$4:$A$8,0)))</f>
      </c>
      <c r="FS226" s="3">
        <f>IF(OR($B226&lt;&gt;"Sí",BR226=""),0,INDEX(Tablas!$C$4:$C$8,MATCH(BR226,Tablas!$A$4:$A$8,0)))</f>
      </c>
      <c r="FT226" s="3">
        <f>IF(OR($B226&lt;&gt;"Sí",BS226=""),0,INDEX(Tablas!$C$4:$C$8,MATCH(BS226,Tablas!$A$4:$A$8,0)))</f>
      </c>
      <c r="FU226" s="3">
        <f>IF(OR($C226&lt;&gt;"Sí",BT226=""),0,INDEX(Tablas!$C$4:$C$8,MATCH(BT226,Tablas!$A$4:$A$8,0)))</f>
      </c>
      <c r="FV226" s="3">
        <f>IF(OR($C226&lt;&gt;"Sí",BU226=""),0,INDEX(Tablas!$C$4:$C$8,MATCH(BU226,Tablas!$A$4:$A$8,0)))</f>
      </c>
      <c r="FW226" s="3">
        <f>IF(OR($C226&lt;&gt;"Sí",BV226=""),0,INDEX(Tablas!$C$4:$C$8,MATCH(BV226,Tablas!$A$4:$A$8,0)))</f>
      </c>
      <c r="FX226" s="3">
        <f>IF(OR($C226&lt;&gt;"Sí",BW226=""),0,INDEX(Tablas!$C$4:$C$8,MATCH(BW226,Tablas!$A$4:$A$8,0)))</f>
      </c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6">
        <f>IF(COUNTA($A227:$BW227)=0,"",SUM(DE227:FX227))</f>
      </c>
      <c r="BY227" s="6">
        <f>IF(BX227="","",IF(BX227&lt;Tablas!$C$11,"Nulo",IF(BX227&lt;Tablas!$D$11,"Bajo",IF(BX227&lt;Tablas!$E$11,"Medio",IF(BX227&lt;Tablas!$F$11,"Alto","Muy alto")))))</f>
      </c>
      <c r="BZ227" s="3">
        <f>IF($BX227="","",SUM(DE227,DG227,DF227,DH227,DI227))</f>
      </c>
      <c r="CA227" s="3">
        <f>IF(BZ227="","",IF(BZ227&lt;Tablas!$C$12,"Nulo",IF(BZ227&lt;Tablas!$D$12,"Bajo",IF(BZ227&lt;Tablas!$E$12,"Medio",IF(BZ227&lt;Tablas!$F$12,"Alto","Muy alto")))))</f>
      </c>
      <c r="CB227" s="3">
        <f>IF($BX227="","",SUM(DJ227,DP227,DK227,DL227,DM227,DN227,DO227,FQ227,FR227,FS227,FT227,DQ227,DR227,DS227,DT227,EC227,ED227,EE227,EF227,EA227,EB227,EG227,EH227,EM227,EN227))</f>
      </c>
      <c r="CC227" s="3">
        <f>IF(CB227="","",IF(CB227&lt;Tablas!$C$13,"Nulo",IF(CB227&lt;Tablas!$D$13,"Bajo",IF(CB227&lt;Tablas!$E$13,"Medio",IF(CB227&lt;Tablas!$F$13,"Alto","Muy alto")))))</f>
      </c>
      <c r="CD227" s="3">
        <f>IF($BX227="","",SUM(DU227,DV227,DW227,DX227,DY227,DZ227))</f>
      </c>
      <c r="CE227" s="3">
        <f>IF(CD227="","",IF(CD227&lt;Tablas!$C$14,"Nulo",IF(CD227&lt;Tablas!$D$14,"Bajo",IF(CD227&lt;Tablas!$E$14,"Medio",IF(CD227&lt;Tablas!$F$14,"Alto","Muy alto")))))</f>
      </c>
      <c r="CF227" s="3">
        <f>IF($BX227="","",SUM(EI227,EJ227,EK227,EL227,EO227,EP227,EQ227,ER227,ES227,ET227,EU227,EV227,EW227,EX227,FU227,FV227,FW227,FX227,FI227,FJ227,FK227,FL227,FM227,FN227,FO227,FP227))</f>
      </c>
      <c r="CG227" s="3">
        <f>IF(CF227="","",IF(CF227&lt;Tablas!$C$15,"Nulo",IF(CF227&lt;Tablas!$D$15,"Bajo",IF(CF227&lt;Tablas!$E$15,"Medio",IF(CF227&lt;Tablas!$F$15,"Alto","Muy alto")))))</f>
      </c>
      <c r="CH227" s="3">
        <f>IF($BX227="","",SUM(EY227,EZ227,FA227,FB227,FC227,FD227,FG227,FH227,FE227,FF227))</f>
      </c>
      <c r="CI227" s="3">
        <f>IF(CH227="","",IF(CH227&lt;Tablas!$C$16,"Nulo",IF(CH227&lt;Tablas!$D$16,"Bajo",IF(CH227&lt;Tablas!$E$16,"Medio",IF(CH227&lt;Tablas!$F$16,"Alto","Muy alto")))))</f>
      </c>
      <c r="CJ227" s="3">
        <f>IF($BX227="","",SUM(DE227,DG227,DF227,DH227,DI227))</f>
      </c>
      <c r="CK227" s="3">
        <f>IF(CJ227="","",IF(CJ227&lt;Tablas!$C$17,"Nulo",IF(CJ227&lt;Tablas!$D$17,"Bajo",IF(CJ227&lt;Tablas!$E$17,"Medio",IF(CJ227&lt;Tablas!$F$17,"Alto","Muy alto")))))</f>
      </c>
      <c r="CL227" s="3">
        <f>IF($BX227="","",SUM(DJ227,DP227,DK227,DL227,DM227,DN227,DO227,FQ227,FR227,FS227,FT227,DQ227,DR227,DS227,DT227))</f>
      </c>
      <c r="CM227" s="3">
        <f>IF(CL227="","",IF(CL227&lt;Tablas!$C$18,"Nulo",IF(CL227&lt;Tablas!$D$18,"Bajo",IF(CL227&lt;Tablas!$E$18,"Medio",IF(CL227&lt;Tablas!$F$18,"Alto","Muy alto")))))</f>
      </c>
      <c r="CN227" s="3">
        <f>IF($BX227="","",SUM(EC227,ED227,EE227,EF227,EA227,EB227,EG227,EH227,EM227,EN227))</f>
      </c>
      <c r="CO227" s="3">
        <f>IF(CN227="","",IF(CN227&lt;Tablas!$C$19,"Nulo",IF(CN227&lt;Tablas!$D$19,"Bajo",IF(CN227&lt;Tablas!$E$19,"Medio",IF(CN227&lt;Tablas!$F$19,"Alto","Muy alto")))))</f>
      </c>
      <c r="CP227" s="3">
        <f>IF($BX227="","",SUM(DU227,DV227))</f>
      </c>
      <c r="CQ227" s="3">
        <f>IF(CP227="","",IF(CP227&lt;Tablas!$C$20,"Nulo",IF(CP227&lt;Tablas!$D$20,"Bajo",IF(CP227&lt;Tablas!$E$20,"Medio",IF(CP227&lt;Tablas!$F$20,"Alto","Muy alto")))))</f>
      </c>
      <c r="CR227" s="3">
        <f>IF($BX227="","",SUM(DW227,DX227,DY227,DZ227))</f>
      </c>
      <c r="CS227" s="3">
        <f>IF(CR227="","",IF(CR227&lt;Tablas!$C$21,"Nulo",IF(CR227&lt;Tablas!$D$21,"Bajo",IF(CR227&lt;Tablas!$E$21,"Medio",IF(CR227&lt;Tablas!$F$21,"Alto","Muy alto")))))</f>
      </c>
      <c r="CT227" s="3">
        <f>IF($BX227="","",SUM(EI227,EJ227,EK227,EL227,EO227,EP227,EQ227,ER227,ES227))</f>
      </c>
      <c r="CU227" s="3">
        <f>IF(CT227="","",IF(CT227&lt;Tablas!$C$22,"Nulo",IF(CT227&lt;Tablas!$D$22,"Bajo",IF(CT227&lt;Tablas!$E$22,"Medio",IF(CT227&lt;Tablas!$F$22,"Alto","Muy alto")))))</f>
      </c>
      <c r="CV227" s="3">
        <f>IF($BX227="","",SUM(ET227,EU227,EV227,EW227,EX227,FU227,FV227,FW227,FX227))</f>
      </c>
      <c r="CW227" s="3">
        <f>IF(CV227="","",IF(CV227&lt;Tablas!$C$23,"Nulo",IF(CV227&lt;Tablas!$D$23,"Bajo",IF(CV227&lt;Tablas!$E$23,"Medio",IF(CV227&lt;Tablas!$F$23,"Alto","Muy alto")))))</f>
      </c>
      <c r="CX227" s="3">
        <f>IF($BX227="","",SUM(FI227,FJ227,FK227,FL227,FM227,FN227,FO227,FP227))</f>
      </c>
      <c r="CY227" s="3">
        <f>IF(CX227="","",IF(CX227&lt;Tablas!$C$24,"Nulo",IF(CX227&lt;Tablas!$D$24,"Bajo",IF(CX227&lt;Tablas!$E$24,"Medio",IF(CX227&lt;Tablas!$F$24,"Alto","Muy alto")))))</f>
      </c>
      <c r="CZ227" s="3">
        <f>IF($BX227="","",SUM(EY227,EZ227,FA227,FB227,FC227,FD227))</f>
      </c>
      <c r="DA227" s="3">
        <f>IF(CZ227="","",IF(CZ227&lt;Tablas!$C$25,"Nulo",IF(CZ227&lt;Tablas!$D$25,"Bajo",IF(CZ227&lt;Tablas!$E$25,"Medio",IF(CZ227&lt;Tablas!$F$25,"Alto","Muy alto")))))</f>
      </c>
      <c r="DB227" s="3">
        <f>IF($BX227="","",SUM(FG227,FH227,FE227,FF227))</f>
      </c>
      <c r="DC227" s="3">
        <f>IF(DB227="","",IF(DB227&lt;Tablas!$C$26,"Nulo",IF(DB227&lt;Tablas!$D$26,"Bajo",IF(DB227&lt;Tablas!$E$26,"Medio",IF(DB227&lt;Tablas!$F$26,"Alto","Muy alto")))))</f>
      </c>
      <c r="DD227" s="3">
        <f>IF($BX227="","",COUNTBLANK(D227:BO227)+IF($B227="Sí",COUNTBLANK(BP227:BS227),0)+IF($C227="Sí",COUNTBLANK(BT227:BW227),0)+IF($B227="",1,0)+IF($C227="",1,0))</f>
      </c>
      <c r="DE227" s="3">
        <f>IF(D227="",0,INDEX(Tablas!$B$4:$B$8,MATCH(D227,Tablas!$A$4:$A$8,0)))</f>
      </c>
      <c r="DF227" s="3">
        <f>IF(E227="",0,INDEX(Tablas!$C$4:$C$8,MATCH(E227,Tablas!$A$4:$A$8,0)))</f>
      </c>
      <c r="DG227" s="3">
        <f>IF(F227="",0,INDEX(Tablas!$C$4:$C$8,MATCH(F227,Tablas!$A$4:$A$8,0)))</f>
      </c>
      <c r="DH227" s="3">
        <f>IF(G227="",0,INDEX(Tablas!$B$4:$B$8,MATCH(G227,Tablas!$A$4:$A$8,0)))</f>
      </c>
      <c r="DI227" s="3">
        <f>IF(H227="",0,INDEX(Tablas!$C$4:$C$8,MATCH(H227,Tablas!$A$4:$A$8,0)))</f>
      </c>
      <c r="DJ227" s="3">
        <f>IF(I227="",0,INDEX(Tablas!$C$4:$C$8,MATCH(I227,Tablas!$A$4:$A$8,0)))</f>
      </c>
      <c r="DK227" s="3">
        <f>IF(J227="",0,INDEX(Tablas!$C$4:$C$8,MATCH(J227,Tablas!$A$4:$A$8,0)))</f>
      </c>
      <c r="DL227" s="3">
        <f>IF(K227="",0,INDEX(Tablas!$C$4:$C$8,MATCH(K227,Tablas!$A$4:$A$8,0)))</f>
      </c>
      <c r="DM227" s="3">
        <f>IF(L227="",0,INDEX(Tablas!$C$4:$C$8,MATCH(L227,Tablas!$A$4:$A$8,0)))</f>
      </c>
      <c r="DN227" s="3">
        <f>IF(M227="",0,INDEX(Tablas!$C$4:$C$8,MATCH(M227,Tablas!$A$4:$A$8,0)))</f>
      </c>
      <c r="DO227" s="3">
        <f>IF(N227="",0,INDEX(Tablas!$C$4:$C$8,MATCH(N227,Tablas!$A$4:$A$8,0)))</f>
      </c>
      <c r="DP227" s="3">
        <f>IF(O227="",0,INDEX(Tablas!$C$4:$C$8,MATCH(O227,Tablas!$A$4:$A$8,0)))</f>
      </c>
      <c r="DQ227" s="3">
        <f>IF(P227="",0,INDEX(Tablas!$C$4:$C$8,MATCH(P227,Tablas!$A$4:$A$8,0)))</f>
      </c>
      <c r="DR227" s="3">
        <f>IF(Q227="",0,INDEX(Tablas!$C$4:$C$8,MATCH(Q227,Tablas!$A$4:$A$8,0)))</f>
      </c>
      <c r="DS227" s="3">
        <f>IF(R227="",0,INDEX(Tablas!$C$4:$C$8,MATCH(R227,Tablas!$A$4:$A$8,0)))</f>
      </c>
      <c r="DT227" s="3">
        <f>IF(S227="",0,INDEX(Tablas!$C$4:$C$8,MATCH(S227,Tablas!$A$4:$A$8,0)))</f>
      </c>
      <c r="DU227" s="3">
        <f>IF(T227="",0,INDEX(Tablas!$C$4:$C$8,MATCH(T227,Tablas!$A$4:$A$8,0)))</f>
      </c>
      <c r="DV227" s="3">
        <f>IF(U227="",0,INDEX(Tablas!$C$4:$C$8,MATCH(U227,Tablas!$A$4:$A$8,0)))</f>
      </c>
      <c r="DW227" s="3">
        <f>IF(V227="",0,INDEX(Tablas!$C$4:$C$8,MATCH(V227,Tablas!$A$4:$A$8,0)))</f>
      </c>
      <c r="DX227" s="3">
        <f>IF(W227="",0,INDEX(Tablas!$C$4:$C$8,MATCH(W227,Tablas!$A$4:$A$8,0)))</f>
      </c>
      <c r="DY227" s="3">
        <f>IF(X227="",0,INDEX(Tablas!$C$4:$C$8,MATCH(X227,Tablas!$A$4:$A$8,0)))</f>
      </c>
      <c r="DZ227" s="3">
        <f>IF(Y227="",0,INDEX(Tablas!$C$4:$C$8,MATCH(Y227,Tablas!$A$4:$A$8,0)))</f>
      </c>
      <c r="EA227" s="3">
        <f>IF(Z227="",0,INDEX(Tablas!$B$4:$B$8,MATCH(Z227,Tablas!$A$4:$A$8,0)))</f>
      </c>
      <c r="EB227" s="3">
        <f>IF(AA227="",0,INDEX(Tablas!$B$4:$B$8,MATCH(AA227,Tablas!$A$4:$A$8,0)))</f>
      </c>
      <c r="EC227" s="3">
        <f>IF(AB227="",0,INDEX(Tablas!$B$4:$B$8,MATCH(AB227,Tablas!$A$4:$A$8,0)))</f>
      </c>
      <c r="ED227" s="3">
        <f>IF(AC227="",0,INDEX(Tablas!$B$4:$B$8,MATCH(AC227,Tablas!$A$4:$A$8,0)))</f>
      </c>
      <c r="EE227" s="3">
        <f>IF(AD227="",0,INDEX(Tablas!$B$4:$B$8,MATCH(AD227,Tablas!$A$4:$A$8,0)))</f>
      </c>
      <c r="EF227" s="3">
        <f>IF(AE227="",0,INDEX(Tablas!$B$4:$B$8,MATCH(AE227,Tablas!$A$4:$A$8,0)))</f>
      </c>
      <c r="EG227" s="3">
        <f>IF(AF227="",0,INDEX(Tablas!$C$4:$C$8,MATCH(AF227,Tablas!$A$4:$A$8,0)))</f>
      </c>
      <c r="EH227" s="3">
        <f>IF(AG227="",0,INDEX(Tablas!$B$4:$B$8,MATCH(AG227,Tablas!$A$4:$A$8,0)))</f>
      </c>
      <c r="EI227" s="3">
        <f>IF(AH227="",0,INDEX(Tablas!$B$4:$B$8,MATCH(AH227,Tablas!$A$4:$A$8,0)))</f>
      </c>
      <c r="EJ227" s="3">
        <f>IF(AI227="",0,INDEX(Tablas!$B$4:$B$8,MATCH(AI227,Tablas!$A$4:$A$8,0)))</f>
      </c>
      <c r="EK227" s="3">
        <f>IF(AJ227="",0,INDEX(Tablas!$B$4:$B$8,MATCH(AJ227,Tablas!$A$4:$A$8,0)))</f>
      </c>
      <c r="EL227" s="3">
        <f>IF(AK227="",0,INDEX(Tablas!$B$4:$B$8,MATCH(AK227,Tablas!$A$4:$A$8,0)))</f>
      </c>
      <c r="EM227" s="3">
        <f>IF(AL227="",0,INDEX(Tablas!$B$4:$B$8,MATCH(AL227,Tablas!$A$4:$A$8,0)))</f>
      </c>
      <c r="EN227" s="3">
        <f>IF(AM227="",0,INDEX(Tablas!$B$4:$B$8,MATCH(AM227,Tablas!$A$4:$A$8,0)))</f>
      </c>
      <c r="EO227" s="3">
        <f>IF(AN227="",0,INDEX(Tablas!$B$4:$B$8,MATCH(AN227,Tablas!$A$4:$A$8,0)))</f>
      </c>
      <c r="EP227" s="3">
        <f>IF(AO227="",0,INDEX(Tablas!$B$4:$B$8,MATCH(AO227,Tablas!$A$4:$A$8,0)))</f>
      </c>
      <c r="EQ227" s="3">
        <f>IF(AP227="",0,INDEX(Tablas!$B$4:$B$8,MATCH(AP227,Tablas!$A$4:$A$8,0)))</f>
      </c>
      <c r="ER227" s="3">
        <f>IF(AQ227="",0,INDEX(Tablas!$B$4:$B$8,MATCH(AQ227,Tablas!$A$4:$A$8,0)))</f>
      </c>
      <c r="ES227" s="3">
        <f>IF(AR227="",0,INDEX(Tablas!$B$4:$B$8,MATCH(AR227,Tablas!$A$4:$A$8,0)))</f>
      </c>
      <c r="ET227" s="3">
        <f>IF(AS227="",0,INDEX(Tablas!$B$4:$B$8,MATCH(AS227,Tablas!$A$4:$A$8,0)))</f>
      </c>
      <c r="EU227" s="3">
        <f>IF(AT227="",0,INDEX(Tablas!$B$4:$B$8,MATCH(AT227,Tablas!$A$4:$A$8,0)))</f>
      </c>
      <c r="EV227" s="3">
        <f>IF(AU227="",0,INDEX(Tablas!$B$4:$B$8,MATCH(AU227,Tablas!$A$4:$A$8,0)))</f>
      </c>
      <c r="EW227" s="3">
        <f>IF(AV227="",0,INDEX(Tablas!$B$4:$B$8,MATCH(AV227,Tablas!$A$4:$A$8,0)))</f>
      </c>
      <c r="EX227" s="3">
        <f>IF(AW227="",0,INDEX(Tablas!$B$4:$B$8,MATCH(AW227,Tablas!$A$4:$A$8,0)))</f>
      </c>
      <c r="EY227" s="3">
        <f>IF(AX227="",0,INDEX(Tablas!$B$4:$B$8,MATCH(AX227,Tablas!$A$4:$A$8,0)))</f>
      </c>
      <c r="EZ227" s="3">
        <f>IF(AY227="",0,INDEX(Tablas!$B$4:$B$8,MATCH(AY227,Tablas!$A$4:$A$8,0)))</f>
      </c>
      <c r="FA227" s="3">
        <f>IF(AZ227="",0,INDEX(Tablas!$B$4:$B$8,MATCH(AZ227,Tablas!$A$4:$A$8,0)))</f>
      </c>
      <c r="FB227" s="3">
        <f>IF(BA227="",0,INDEX(Tablas!$B$4:$B$8,MATCH(BA227,Tablas!$A$4:$A$8,0)))</f>
      </c>
      <c r="FC227" s="3">
        <f>IF(BB227="",0,INDEX(Tablas!$B$4:$B$8,MATCH(BB227,Tablas!$A$4:$A$8,0)))</f>
      </c>
      <c r="FD227" s="3">
        <f>IF(BC227="",0,INDEX(Tablas!$B$4:$B$8,MATCH(BC227,Tablas!$A$4:$A$8,0)))</f>
      </c>
      <c r="FE227" s="3">
        <f>IF(BD227="",0,INDEX(Tablas!$B$4:$B$8,MATCH(BD227,Tablas!$A$4:$A$8,0)))</f>
      </c>
      <c r="FF227" s="3">
        <f>IF(BE227="",0,INDEX(Tablas!$C$4:$C$8,MATCH(BE227,Tablas!$A$4:$A$8,0)))</f>
      </c>
      <c r="FG227" s="3">
        <f>IF(BF227="",0,INDEX(Tablas!$B$4:$B$8,MATCH(BF227,Tablas!$A$4:$A$8,0)))</f>
      </c>
      <c r="FH227" s="3">
        <f>IF(BG227="",0,INDEX(Tablas!$B$4:$B$8,MATCH(BG227,Tablas!$A$4:$A$8,0)))</f>
      </c>
      <c r="FI227" s="3">
        <f>IF(BH227="",0,INDEX(Tablas!$B$4:$B$8,MATCH(BH227,Tablas!$A$4:$A$8,0)))</f>
      </c>
      <c r="FJ227" s="3">
        <f>IF(BI227="",0,INDEX(Tablas!$C$4:$C$8,MATCH(BI227,Tablas!$A$4:$A$8,0)))</f>
      </c>
      <c r="FK227" s="3">
        <f>IF(BJ227="",0,INDEX(Tablas!$C$4:$C$8,MATCH(BJ227,Tablas!$A$4:$A$8,0)))</f>
      </c>
      <c r="FL227" s="3">
        <f>IF(BK227="",0,INDEX(Tablas!$C$4:$C$8,MATCH(BK227,Tablas!$A$4:$A$8,0)))</f>
      </c>
      <c r="FM227" s="3">
        <f>IF(BL227="",0,INDEX(Tablas!$C$4:$C$8,MATCH(BL227,Tablas!$A$4:$A$8,0)))</f>
      </c>
      <c r="FN227" s="3">
        <f>IF(BM227="",0,INDEX(Tablas!$C$4:$C$8,MATCH(BM227,Tablas!$A$4:$A$8,0)))</f>
      </c>
      <c r="FO227" s="3">
        <f>IF(BN227="",0,INDEX(Tablas!$C$4:$C$8,MATCH(BN227,Tablas!$A$4:$A$8,0)))</f>
      </c>
      <c r="FP227" s="3">
        <f>IF(BO227="",0,INDEX(Tablas!$C$4:$C$8,MATCH(BO227,Tablas!$A$4:$A$8,0)))</f>
      </c>
      <c r="FQ227" s="3">
        <f>IF(OR($B227&lt;&gt;"Sí",BP227=""),0,INDEX(Tablas!$C$4:$C$8,MATCH(BP227,Tablas!$A$4:$A$8,0)))</f>
      </c>
      <c r="FR227" s="3">
        <f>IF(OR($B227&lt;&gt;"Sí",BQ227=""),0,INDEX(Tablas!$C$4:$C$8,MATCH(BQ227,Tablas!$A$4:$A$8,0)))</f>
      </c>
      <c r="FS227" s="3">
        <f>IF(OR($B227&lt;&gt;"Sí",BR227=""),0,INDEX(Tablas!$C$4:$C$8,MATCH(BR227,Tablas!$A$4:$A$8,0)))</f>
      </c>
      <c r="FT227" s="3">
        <f>IF(OR($B227&lt;&gt;"Sí",BS227=""),0,INDEX(Tablas!$C$4:$C$8,MATCH(BS227,Tablas!$A$4:$A$8,0)))</f>
      </c>
      <c r="FU227" s="3">
        <f>IF(OR($C227&lt;&gt;"Sí",BT227=""),0,INDEX(Tablas!$C$4:$C$8,MATCH(BT227,Tablas!$A$4:$A$8,0)))</f>
      </c>
      <c r="FV227" s="3">
        <f>IF(OR($C227&lt;&gt;"Sí",BU227=""),0,INDEX(Tablas!$C$4:$C$8,MATCH(BU227,Tablas!$A$4:$A$8,0)))</f>
      </c>
      <c r="FW227" s="3">
        <f>IF(OR($C227&lt;&gt;"Sí",BV227=""),0,INDEX(Tablas!$C$4:$C$8,MATCH(BV227,Tablas!$A$4:$A$8,0)))</f>
      </c>
      <c r="FX227" s="3">
        <f>IF(OR($C227&lt;&gt;"Sí",BW227=""),0,INDEX(Tablas!$C$4:$C$8,MATCH(BW227,Tablas!$A$4:$A$8,0)))</f>
      </c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6">
        <f>IF(COUNTA($A228:$BW228)=0,"",SUM(DE228:FX228))</f>
      </c>
      <c r="BY228" s="6">
        <f>IF(BX228="","",IF(BX228&lt;Tablas!$C$11,"Nulo",IF(BX228&lt;Tablas!$D$11,"Bajo",IF(BX228&lt;Tablas!$E$11,"Medio",IF(BX228&lt;Tablas!$F$11,"Alto","Muy alto")))))</f>
      </c>
      <c r="BZ228" s="3">
        <f>IF($BX228="","",SUM(DE228,DG228,DF228,DH228,DI228))</f>
      </c>
      <c r="CA228" s="3">
        <f>IF(BZ228="","",IF(BZ228&lt;Tablas!$C$12,"Nulo",IF(BZ228&lt;Tablas!$D$12,"Bajo",IF(BZ228&lt;Tablas!$E$12,"Medio",IF(BZ228&lt;Tablas!$F$12,"Alto","Muy alto")))))</f>
      </c>
      <c r="CB228" s="3">
        <f>IF($BX228="","",SUM(DJ228,DP228,DK228,DL228,DM228,DN228,DO228,FQ228,FR228,FS228,FT228,DQ228,DR228,DS228,DT228,EC228,ED228,EE228,EF228,EA228,EB228,EG228,EH228,EM228,EN228))</f>
      </c>
      <c r="CC228" s="3">
        <f>IF(CB228="","",IF(CB228&lt;Tablas!$C$13,"Nulo",IF(CB228&lt;Tablas!$D$13,"Bajo",IF(CB228&lt;Tablas!$E$13,"Medio",IF(CB228&lt;Tablas!$F$13,"Alto","Muy alto")))))</f>
      </c>
      <c r="CD228" s="3">
        <f>IF($BX228="","",SUM(DU228,DV228,DW228,DX228,DY228,DZ228))</f>
      </c>
      <c r="CE228" s="3">
        <f>IF(CD228="","",IF(CD228&lt;Tablas!$C$14,"Nulo",IF(CD228&lt;Tablas!$D$14,"Bajo",IF(CD228&lt;Tablas!$E$14,"Medio",IF(CD228&lt;Tablas!$F$14,"Alto","Muy alto")))))</f>
      </c>
      <c r="CF228" s="3">
        <f>IF($BX228="","",SUM(EI228,EJ228,EK228,EL228,EO228,EP228,EQ228,ER228,ES228,ET228,EU228,EV228,EW228,EX228,FU228,FV228,FW228,FX228,FI228,FJ228,FK228,FL228,FM228,FN228,FO228,FP228))</f>
      </c>
      <c r="CG228" s="3">
        <f>IF(CF228="","",IF(CF228&lt;Tablas!$C$15,"Nulo",IF(CF228&lt;Tablas!$D$15,"Bajo",IF(CF228&lt;Tablas!$E$15,"Medio",IF(CF228&lt;Tablas!$F$15,"Alto","Muy alto")))))</f>
      </c>
      <c r="CH228" s="3">
        <f>IF($BX228="","",SUM(EY228,EZ228,FA228,FB228,FC228,FD228,FG228,FH228,FE228,FF228))</f>
      </c>
      <c r="CI228" s="3">
        <f>IF(CH228="","",IF(CH228&lt;Tablas!$C$16,"Nulo",IF(CH228&lt;Tablas!$D$16,"Bajo",IF(CH228&lt;Tablas!$E$16,"Medio",IF(CH228&lt;Tablas!$F$16,"Alto","Muy alto")))))</f>
      </c>
      <c r="CJ228" s="3">
        <f>IF($BX228="","",SUM(DE228,DG228,DF228,DH228,DI228))</f>
      </c>
      <c r="CK228" s="3">
        <f>IF(CJ228="","",IF(CJ228&lt;Tablas!$C$17,"Nulo",IF(CJ228&lt;Tablas!$D$17,"Bajo",IF(CJ228&lt;Tablas!$E$17,"Medio",IF(CJ228&lt;Tablas!$F$17,"Alto","Muy alto")))))</f>
      </c>
      <c r="CL228" s="3">
        <f>IF($BX228="","",SUM(DJ228,DP228,DK228,DL228,DM228,DN228,DO228,FQ228,FR228,FS228,FT228,DQ228,DR228,DS228,DT228))</f>
      </c>
      <c r="CM228" s="3">
        <f>IF(CL228="","",IF(CL228&lt;Tablas!$C$18,"Nulo",IF(CL228&lt;Tablas!$D$18,"Bajo",IF(CL228&lt;Tablas!$E$18,"Medio",IF(CL228&lt;Tablas!$F$18,"Alto","Muy alto")))))</f>
      </c>
      <c r="CN228" s="3">
        <f>IF($BX228="","",SUM(EC228,ED228,EE228,EF228,EA228,EB228,EG228,EH228,EM228,EN228))</f>
      </c>
      <c r="CO228" s="3">
        <f>IF(CN228="","",IF(CN228&lt;Tablas!$C$19,"Nulo",IF(CN228&lt;Tablas!$D$19,"Bajo",IF(CN228&lt;Tablas!$E$19,"Medio",IF(CN228&lt;Tablas!$F$19,"Alto","Muy alto")))))</f>
      </c>
      <c r="CP228" s="3">
        <f>IF($BX228="","",SUM(DU228,DV228))</f>
      </c>
      <c r="CQ228" s="3">
        <f>IF(CP228="","",IF(CP228&lt;Tablas!$C$20,"Nulo",IF(CP228&lt;Tablas!$D$20,"Bajo",IF(CP228&lt;Tablas!$E$20,"Medio",IF(CP228&lt;Tablas!$F$20,"Alto","Muy alto")))))</f>
      </c>
      <c r="CR228" s="3">
        <f>IF($BX228="","",SUM(DW228,DX228,DY228,DZ228))</f>
      </c>
      <c r="CS228" s="3">
        <f>IF(CR228="","",IF(CR228&lt;Tablas!$C$21,"Nulo",IF(CR228&lt;Tablas!$D$21,"Bajo",IF(CR228&lt;Tablas!$E$21,"Medio",IF(CR228&lt;Tablas!$F$21,"Alto","Muy alto")))))</f>
      </c>
      <c r="CT228" s="3">
        <f>IF($BX228="","",SUM(EI228,EJ228,EK228,EL228,EO228,EP228,EQ228,ER228,ES228))</f>
      </c>
      <c r="CU228" s="3">
        <f>IF(CT228="","",IF(CT228&lt;Tablas!$C$22,"Nulo",IF(CT228&lt;Tablas!$D$22,"Bajo",IF(CT228&lt;Tablas!$E$22,"Medio",IF(CT228&lt;Tablas!$F$22,"Alto","Muy alto")))))</f>
      </c>
      <c r="CV228" s="3">
        <f>IF($BX228="","",SUM(ET228,EU228,EV228,EW228,EX228,FU228,FV228,FW228,FX228))</f>
      </c>
      <c r="CW228" s="3">
        <f>IF(CV228="","",IF(CV228&lt;Tablas!$C$23,"Nulo",IF(CV228&lt;Tablas!$D$23,"Bajo",IF(CV228&lt;Tablas!$E$23,"Medio",IF(CV228&lt;Tablas!$F$23,"Alto","Muy alto")))))</f>
      </c>
      <c r="CX228" s="3">
        <f>IF($BX228="","",SUM(FI228,FJ228,FK228,FL228,FM228,FN228,FO228,FP228))</f>
      </c>
      <c r="CY228" s="3">
        <f>IF(CX228="","",IF(CX228&lt;Tablas!$C$24,"Nulo",IF(CX228&lt;Tablas!$D$24,"Bajo",IF(CX228&lt;Tablas!$E$24,"Medio",IF(CX228&lt;Tablas!$F$24,"Alto","Muy alto")))))</f>
      </c>
      <c r="CZ228" s="3">
        <f>IF($BX228="","",SUM(EY228,EZ228,FA228,FB228,FC228,FD228))</f>
      </c>
      <c r="DA228" s="3">
        <f>IF(CZ228="","",IF(CZ228&lt;Tablas!$C$25,"Nulo",IF(CZ228&lt;Tablas!$D$25,"Bajo",IF(CZ228&lt;Tablas!$E$25,"Medio",IF(CZ228&lt;Tablas!$F$25,"Alto","Muy alto")))))</f>
      </c>
      <c r="DB228" s="3">
        <f>IF($BX228="","",SUM(FG228,FH228,FE228,FF228))</f>
      </c>
      <c r="DC228" s="3">
        <f>IF(DB228="","",IF(DB228&lt;Tablas!$C$26,"Nulo",IF(DB228&lt;Tablas!$D$26,"Bajo",IF(DB228&lt;Tablas!$E$26,"Medio",IF(DB228&lt;Tablas!$F$26,"Alto","Muy alto")))))</f>
      </c>
      <c r="DD228" s="3">
        <f>IF($BX228="","",COUNTBLANK(D228:BO228)+IF($B228="Sí",COUNTBLANK(BP228:BS228),0)+IF($C228="Sí",COUNTBLANK(BT228:BW228),0)+IF($B228="",1,0)+IF($C228="",1,0))</f>
      </c>
      <c r="DE228" s="3">
        <f>IF(D228="",0,INDEX(Tablas!$B$4:$B$8,MATCH(D228,Tablas!$A$4:$A$8,0)))</f>
      </c>
      <c r="DF228" s="3">
        <f>IF(E228="",0,INDEX(Tablas!$C$4:$C$8,MATCH(E228,Tablas!$A$4:$A$8,0)))</f>
      </c>
      <c r="DG228" s="3">
        <f>IF(F228="",0,INDEX(Tablas!$C$4:$C$8,MATCH(F228,Tablas!$A$4:$A$8,0)))</f>
      </c>
      <c r="DH228" s="3">
        <f>IF(G228="",0,INDEX(Tablas!$B$4:$B$8,MATCH(G228,Tablas!$A$4:$A$8,0)))</f>
      </c>
      <c r="DI228" s="3">
        <f>IF(H228="",0,INDEX(Tablas!$C$4:$C$8,MATCH(H228,Tablas!$A$4:$A$8,0)))</f>
      </c>
      <c r="DJ228" s="3">
        <f>IF(I228="",0,INDEX(Tablas!$C$4:$C$8,MATCH(I228,Tablas!$A$4:$A$8,0)))</f>
      </c>
      <c r="DK228" s="3">
        <f>IF(J228="",0,INDEX(Tablas!$C$4:$C$8,MATCH(J228,Tablas!$A$4:$A$8,0)))</f>
      </c>
      <c r="DL228" s="3">
        <f>IF(K228="",0,INDEX(Tablas!$C$4:$C$8,MATCH(K228,Tablas!$A$4:$A$8,0)))</f>
      </c>
      <c r="DM228" s="3">
        <f>IF(L228="",0,INDEX(Tablas!$C$4:$C$8,MATCH(L228,Tablas!$A$4:$A$8,0)))</f>
      </c>
      <c r="DN228" s="3">
        <f>IF(M228="",0,INDEX(Tablas!$C$4:$C$8,MATCH(M228,Tablas!$A$4:$A$8,0)))</f>
      </c>
      <c r="DO228" s="3">
        <f>IF(N228="",0,INDEX(Tablas!$C$4:$C$8,MATCH(N228,Tablas!$A$4:$A$8,0)))</f>
      </c>
      <c r="DP228" s="3">
        <f>IF(O228="",0,INDEX(Tablas!$C$4:$C$8,MATCH(O228,Tablas!$A$4:$A$8,0)))</f>
      </c>
      <c r="DQ228" s="3">
        <f>IF(P228="",0,INDEX(Tablas!$C$4:$C$8,MATCH(P228,Tablas!$A$4:$A$8,0)))</f>
      </c>
      <c r="DR228" s="3">
        <f>IF(Q228="",0,INDEX(Tablas!$C$4:$C$8,MATCH(Q228,Tablas!$A$4:$A$8,0)))</f>
      </c>
      <c r="DS228" s="3">
        <f>IF(R228="",0,INDEX(Tablas!$C$4:$C$8,MATCH(R228,Tablas!$A$4:$A$8,0)))</f>
      </c>
      <c r="DT228" s="3">
        <f>IF(S228="",0,INDEX(Tablas!$C$4:$C$8,MATCH(S228,Tablas!$A$4:$A$8,0)))</f>
      </c>
      <c r="DU228" s="3">
        <f>IF(T228="",0,INDEX(Tablas!$C$4:$C$8,MATCH(T228,Tablas!$A$4:$A$8,0)))</f>
      </c>
      <c r="DV228" s="3">
        <f>IF(U228="",0,INDEX(Tablas!$C$4:$C$8,MATCH(U228,Tablas!$A$4:$A$8,0)))</f>
      </c>
      <c r="DW228" s="3">
        <f>IF(V228="",0,INDEX(Tablas!$C$4:$C$8,MATCH(V228,Tablas!$A$4:$A$8,0)))</f>
      </c>
      <c r="DX228" s="3">
        <f>IF(W228="",0,INDEX(Tablas!$C$4:$C$8,MATCH(W228,Tablas!$A$4:$A$8,0)))</f>
      </c>
      <c r="DY228" s="3">
        <f>IF(X228="",0,INDEX(Tablas!$C$4:$C$8,MATCH(X228,Tablas!$A$4:$A$8,0)))</f>
      </c>
      <c r="DZ228" s="3">
        <f>IF(Y228="",0,INDEX(Tablas!$C$4:$C$8,MATCH(Y228,Tablas!$A$4:$A$8,0)))</f>
      </c>
      <c r="EA228" s="3">
        <f>IF(Z228="",0,INDEX(Tablas!$B$4:$B$8,MATCH(Z228,Tablas!$A$4:$A$8,0)))</f>
      </c>
      <c r="EB228" s="3">
        <f>IF(AA228="",0,INDEX(Tablas!$B$4:$B$8,MATCH(AA228,Tablas!$A$4:$A$8,0)))</f>
      </c>
      <c r="EC228" s="3">
        <f>IF(AB228="",0,INDEX(Tablas!$B$4:$B$8,MATCH(AB228,Tablas!$A$4:$A$8,0)))</f>
      </c>
      <c r="ED228" s="3">
        <f>IF(AC228="",0,INDEX(Tablas!$B$4:$B$8,MATCH(AC228,Tablas!$A$4:$A$8,0)))</f>
      </c>
      <c r="EE228" s="3">
        <f>IF(AD228="",0,INDEX(Tablas!$B$4:$B$8,MATCH(AD228,Tablas!$A$4:$A$8,0)))</f>
      </c>
      <c r="EF228" s="3">
        <f>IF(AE228="",0,INDEX(Tablas!$B$4:$B$8,MATCH(AE228,Tablas!$A$4:$A$8,0)))</f>
      </c>
      <c r="EG228" s="3">
        <f>IF(AF228="",0,INDEX(Tablas!$C$4:$C$8,MATCH(AF228,Tablas!$A$4:$A$8,0)))</f>
      </c>
      <c r="EH228" s="3">
        <f>IF(AG228="",0,INDEX(Tablas!$B$4:$B$8,MATCH(AG228,Tablas!$A$4:$A$8,0)))</f>
      </c>
      <c r="EI228" s="3">
        <f>IF(AH228="",0,INDEX(Tablas!$B$4:$B$8,MATCH(AH228,Tablas!$A$4:$A$8,0)))</f>
      </c>
      <c r="EJ228" s="3">
        <f>IF(AI228="",0,INDEX(Tablas!$B$4:$B$8,MATCH(AI228,Tablas!$A$4:$A$8,0)))</f>
      </c>
      <c r="EK228" s="3">
        <f>IF(AJ228="",0,INDEX(Tablas!$B$4:$B$8,MATCH(AJ228,Tablas!$A$4:$A$8,0)))</f>
      </c>
      <c r="EL228" s="3">
        <f>IF(AK228="",0,INDEX(Tablas!$B$4:$B$8,MATCH(AK228,Tablas!$A$4:$A$8,0)))</f>
      </c>
      <c r="EM228" s="3">
        <f>IF(AL228="",0,INDEX(Tablas!$B$4:$B$8,MATCH(AL228,Tablas!$A$4:$A$8,0)))</f>
      </c>
      <c r="EN228" s="3">
        <f>IF(AM228="",0,INDEX(Tablas!$B$4:$B$8,MATCH(AM228,Tablas!$A$4:$A$8,0)))</f>
      </c>
      <c r="EO228" s="3">
        <f>IF(AN228="",0,INDEX(Tablas!$B$4:$B$8,MATCH(AN228,Tablas!$A$4:$A$8,0)))</f>
      </c>
      <c r="EP228" s="3">
        <f>IF(AO228="",0,INDEX(Tablas!$B$4:$B$8,MATCH(AO228,Tablas!$A$4:$A$8,0)))</f>
      </c>
      <c r="EQ228" s="3">
        <f>IF(AP228="",0,INDEX(Tablas!$B$4:$B$8,MATCH(AP228,Tablas!$A$4:$A$8,0)))</f>
      </c>
      <c r="ER228" s="3">
        <f>IF(AQ228="",0,INDEX(Tablas!$B$4:$B$8,MATCH(AQ228,Tablas!$A$4:$A$8,0)))</f>
      </c>
      <c r="ES228" s="3">
        <f>IF(AR228="",0,INDEX(Tablas!$B$4:$B$8,MATCH(AR228,Tablas!$A$4:$A$8,0)))</f>
      </c>
      <c r="ET228" s="3">
        <f>IF(AS228="",0,INDEX(Tablas!$B$4:$B$8,MATCH(AS228,Tablas!$A$4:$A$8,0)))</f>
      </c>
      <c r="EU228" s="3">
        <f>IF(AT228="",0,INDEX(Tablas!$B$4:$B$8,MATCH(AT228,Tablas!$A$4:$A$8,0)))</f>
      </c>
      <c r="EV228" s="3">
        <f>IF(AU228="",0,INDEX(Tablas!$B$4:$B$8,MATCH(AU228,Tablas!$A$4:$A$8,0)))</f>
      </c>
      <c r="EW228" s="3">
        <f>IF(AV228="",0,INDEX(Tablas!$B$4:$B$8,MATCH(AV228,Tablas!$A$4:$A$8,0)))</f>
      </c>
      <c r="EX228" s="3">
        <f>IF(AW228="",0,INDEX(Tablas!$B$4:$B$8,MATCH(AW228,Tablas!$A$4:$A$8,0)))</f>
      </c>
      <c r="EY228" s="3">
        <f>IF(AX228="",0,INDEX(Tablas!$B$4:$B$8,MATCH(AX228,Tablas!$A$4:$A$8,0)))</f>
      </c>
      <c r="EZ228" s="3">
        <f>IF(AY228="",0,INDEX(Tablas!$B$4:$B$8,MATCH(AY228,Tablas!$A$4:$A$8,0)))</f>
      </c>
      <c r="FA228" s="3">
        <f>IF(AZ228="",0,INDEX(Tablas!$B$4:$B$8,MATCH(AZ228,Tablas!$A$4:$A$8,0)))</f>
      </c>
      <c r="FB228" s="3">
        <f>IF(BA228="",0,INDEX(Tablas!$B$4:$B$8,MATCH(BA228,Tablas!$A$4:$A$8,0)))</f>
      </c>
      <c r="FC228" s="3">
        <f>IF(BB228="",0,INDEX(Tablas!$B$4:$B$8,MATCH(BB228,Tablas!$A$4:$A$8,0)))</f>
      </c>
      <c r="FD228" s="3">
        <f>IF(BC228="",0,INDEX(Tablas!$B$4:$B$8,MATCH(BC228,Tablas!$A$4:$A$8,0)))</f>
      </c>
      <c r="FE228" s="3">
        <f>IF(BD228="",0,INDEX(Tablas!$B$4:$B$8,MATCH(BD228,Tablas!$A$4:$A$8,0)))</f>
      </c>
      <c r="FF228" s="3">
        <f>IF(BE228="",0,INDEX(Tablas!$C$4:$C$8,MATCH(BE228,Tablas!$A$4:$A$8,0)))</f>
      </c>
      <c r="FG228" s="3">
        <f>IF(BF228="",0,INDEX(Tablas!$B$4:$B$8,MATCH(BF228,Tablas!$A$4:$A$8,0)))</f>
      </c>
      <c r="FH228" s="3">
        <f>IF(BG228="",0,INDEX(Tablas!$B$4:$B$8,MATCH(BG228,Tablas!$A$4:$A$8,0)))</f>
      </c>
      <c r="FI228" s="3">
        <f>IF(BH228="",0,INDEX(Tablas!$B$4:$B$8,MATCH(BH228,Tablas!$A$4:$A$8,0)))</f>
      </c>
      <c r="FJ228" s="3">
        <f>IF(BI228="",0,INDEX(Tablas!$C$4:$C$8,MATCH(BI228,Tablas!$A$4:$A$8,0)))</f>
      </c>
      <c r="FK228" s="3">
        <f>IF(BJ228="",0,INDEX(Tablas!$C$4:$C$8,MATCH(BJ228,Tablas!$A$4:$A$8,0)))</f>
      </c>
      <c r="FL228" s="3">
        <f>IF(BK228="",0,INDEX(Tablas!$C$4:$C$8,MATCH(BK228,Tablas!$A$4:$A$8,0)))</f>
      </c>
      <c r="FM228" s="3">
        <f>IF(BL228="",0,INDEX(Tablas!$C$4:$C$8,MATCH(BL228,Tablas!$A$4:$A$8,0)))</f>
      </c>
      <c r="FN228" s="3">
        <f>IF(BM228="",0,INDEX(Tablas!$C$4:$C$8,MATCH(BM228,Tablas!$A$4:$A$8,0)))</f>
      </c>
      <c r="FO228" s="3">
        <f>IF(BN228="",0,INDEX(Tablas!$C$4:$C$8,MATCH(BN228,Tablas!$A$4:$A$8,0)))</f>
      </c>
      <c r="FP228" s="3">
        <f>IF(BO228="",0,INDEX(Tablas!$C$4:$C$8,MATCH(BO228,Tablas!$A$4:$A$8,0)))</f>
      </c>
      <c r="FQ228" s="3">
        <f>IF(OR($B228&lt;&gt;"Sí",BP228=""),0,INDEX(Tablas!$C$4:$C$8,MATCH(BP228,Tablas!$A$4:$A$8,0)))</f>
      </c>
      <c r="FR228" s="3">
        <f>IF(OR($B228&lt;&gt;"Sí",BQ228=""),0,INDEX(Tablas!$C$4:$C$8,MATCH(BQ228,Tablas!$A$4:$A$8,0)))</f>
      </c>
      <c r="FS228" s="3">
        <f>IF(OR($B228&lt;&gt;"Sí",BR228=""),0,INDEX(Tablas!$C$4:$C$8,MATCH(BR228,Tablas!$A$4:$A$8,0)))</f>
      </c>
      <c r="FT228" s="3">
        <f>IF(OR($B228&lt;&gt;"Sí",BS228=""),0,INDEX(Tablas!$C$4:$C$8,MATCH(BS228,Tablas!$A$4:$A$8,0)))</f>
      </c>
      <c r="FU228" s="3">
        <f>IF(OR($C228&lt;&gt;"Sí",BT228=""),0,INDEX(Tablas!$C$4:$C$8,MATCH(BT228,Tablas!$A$4:$A$8,0)))</f>
      </c>
      <c r="FV228" s="3">
        <f>IF(OR($C228&lt;&gt;"Sí",BU228=""),0,INDEX(Tablas!$C$4:$C$8,MATCH(BU228,Tablas!$A$4:$A$8,0)))</f>
      </c>
      <c r="FW228" s="3">
        <f>IF(OR($C228&lt;&gt;"Sí",BV228=""),0,INDEX(Tablas!$C$4:$C$8,MATCH(BV228,Tablas!$A$4:$A$8,0)))</f>
      </c>
      <c r="FX228" s="3">
        <f>IF(OR($C228&lt;&gt;"Sí",BW228=""),0,INDEX(Tablas!$C$4:$C$8,MATCH(BW228,Tablas!$A$4:$A$8,0)))</f>
      </c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6">
        <f>IF(COUNTA($A229:$BW229)=0,"",SUM(DE229:FX229))</f>
      </c>
      <c r="BY229" s="6">
        <f>IF(BX229="","",IF(BX229&lt;Tablas!$C$11,"Nulo",IF(BX229&lt;Tablas!$D$11,"Bajo",IF(BX229&lt;Tablas!$E$11,"Medio",IF(BX229&lt;Tablas!$F$11,"Alto","Muy alto")))))</f>
      </c>
      <c r="BZ229" s="3">
        <f>IF($BX229="","",SUM(DE229,DG229,DF229,DH229,DI229))</f>
      </c>
      <c r="CA229" s="3">
        <f>IF(BZ229="","",IF(BZ229&lt;Tablas!$C$12,"Nulo",IF(BZ229&lt;Tablas!$D$12,"Bajo",IF(BZ229&lt;Tablas!$E$12,"Medio",IF(BZ229&lt;Tablas!$F$12,"Alto","Muy alto")))))</f>
      </c>
      <c r="CB229" s="3">
        <f>IF($BX229="","",SUM(DJ229,DP229,DK229,DL229,DM229,DN229,DO229,FQ229,FR229,FS229,FT229,DQ229,DR229,DS229,DT229,EC229,ED229,EE229,EF229,EA229,EB229,EG229,EH229,EM229,EN229))</f>
      </c>
      <c r="CC229" s="3">
        <f>IF(CB229="","",IF(CB229&lt;Tablas!$C$13,"Nulo",IF(CB229&lt;Tablas!$D$13,"Bajo",IF(CB229&lt;Tablas!$E$13,"Medio",IF(CB229&lt;Tablas!$F$13,"Alto","Muy alto")))))</f>
      </c>
      <c r="CD229" s="3">
        <f>IF($BX229="","",SUM(DU229,DV229,DW229,DX229,DY229,DZ229))</f>
      </c>
      <c r="CE229" s="3">
        <f>IF(CD229="","",IF(CD229&lt;Tablas!$C$14,"Nulo",IF(CD229&lt;Tablas!$D$14,"Bajo",IF(CD229&lt;Tablas!$E$14,"Medio",IF(CD229&lt;Tablas!$F$14,"Alto","Muy alto")))))</f>
      </c>
      <c r="CF229" s="3">
        <f>IF($BX229="","",SUM(EI229,EJ229,EK229,EL229,EO229,EP229,EQ229,ER229,ES229,ET229,EU229,EV229,EW229,EX229,FU229,FV229,FW229,FX229,FI229,FJ229,FK229,FL229,FM229,FN229,FO229,FP229))</f>
      </c>
      <c r="CG229" s="3">
        <f>IF(CF229="","",IF(CF229&lt;Tablas!$C$15,"Nulo",IF(CF229&lt;Tablas!$D$15,"Bajo",IF(CF229&lt;Tablas!$E$15,"Medio",IF(CF229&lt;Tablas!$F$15,"Alto","Muy alto")))))</f>
      </c>
      <c r="CH229" s="3">
        <f>IF($BX229="","",SUM(EY229,EZ229,FA229,FB229,FC229,FD229,FG229,FH229,FE229,FF229))</f>
      </c>
      <c r="CI229" s="3">
        <f>IF(CH229="","",IF(CH229&lt;Tablas!$C$16,"Nulo",IF(CH229&lt;Tablas!$D$16,"Bajo",IF(CH229&lt;Tablas!$E$16,"Medio",IF(CH229&lt;Tablas!$F$16,"Alto","Muy alto")))))</f>
      </c>
      <c r="CJ229" s="3">
        <f>IF($BX229="","",SUM(DE229,DG229,DF229,DH229,DI229))</f>
      </c>
      <c r="CK229" s="3">
        <f>IF(CJ229="","",IF(CJ229&lt;Tablas!$C$17,"Nulo",IF(CJ229&lt;Tablas!$D$17,"Bajo",IF(CJ229&lt;Tablas!$E$17,"Medio",IF(CJ229&lt;Tablas!$F$17,"Alto","Muy alto")))))</f>
      </c>
      <c r="CL229" s="3">
        <f>IF($BX229="","",SUM(DJ229,DP229,DK229,DL229,DM229,DN229,DO229,FQ229,FR229,FS229,FT229,DQ229,DR229,DS229,DT229))</f>
      </c>
      <c r="CM229" s="3">
        <f>IF(CL229="","",IF(CL229&lt;Tablas!$C$18,"Nulo",IF(CL229&lt;Tablas!$D$18,"Bajo",IF(CL229&lt;Tablas!$E$18,"Medio",IF(CL229&lt;Tablas!$F$18,"Alto","Muy alto")))))</f>
      </c>
      <c r="CN229" s="3">
        <f>IF($BX229="","",SUM(EC229,ED229,EE229,EF229,EA229,EB229,EG229,EH229,EM229,EN229))</f>
      </c>
      <c r="CO229" s="3">
        <f>IF(CN229="","",IF(CN229&lt;Tablas!$C$19,"Nulo",IF(CN229&lt;Tablas!$D$19,"Bajo",IF(CN229&lt;Tablas!$E$19,"Medio",IF(CN229&lt;Tablas!$F$19,"Alto","Muy alto")))))</f>
      </c>
      <c r="CP229" s="3">
        <f>IF($BX229="","",SUM(DU229,DV229))</f>
      </c>
      <c r="CQ229" s="3">
        <f>IF(CP229="","",IF(CP229&lt;Tablas!$C$20,"Nulo",IF(CP229&lt;Tablas!$D$20,"Bajo",IF(CP229&lt;Tablas!$E$20,"Medio",IF(CP229&lt;Tablas!$F$20,"Alto","Muy alto")))))</f>
      </c>
      <c r="CR229" s="3">
        <f>IF($BX229="","",SUM(DW229,DX229,DY229,DZ229))</f>
      </c>
      <c r="CS229" s="3">
        <f>IF(CR229="","",IF(CR229&lt;Tablas!$C$21,"Nulo",IF(CR229&lt;Tablas!$D$21,"Bajo",IF(CR229&lt;Tablas!$E$21,"Medio",IF(CR229&lt;Tablas!$F$21,"Alto","Muy alto")))))</f>
      </c>
      <c r="CT229" s="3">
        <f>IF($BX229="","",SUM(EI229,EJ229,EK229,EL229,EO229,EP229,EQ229,ER229,ES229))</f>
      </c>
      <c r="CU229" s="3">
        <f>IF(CT229="","",IF(CT229&lt;Tablas!$C$22,"Nulo",IF(CT229&lt;Tablas!$D$22,"Bajo",IF(CT229&lt;Tablas!$E$22,"Medio",IF(CT229&lt;Tablas!$F$22,"Alto","Muy alto")))))</f>
      </c>
      <c r="CV229" s="3">
        <f>IF($BX229="","",SUM(ET229,EU229,EV229,EW229,EX229,FU229,FV229,FW229,FX229))</f>
      </c>
      <c r="CW229" s="3">
        <f>IF(CV229="","",IF(CV229&lt;Tablas!$C$23,"Nulo",IF(CV229&lt;Tablas!$D$23,"Bajo",IF(CV229&lt;Tablas!$E$23,"Medio",IF(CV229&lt;Tablas!$F$23,"Alto","Muy alto")))))</f>
      </c>
      <c r="CX229" s="3">
        <f>IF($BX229="","",SUM(FI229,FJ229,FK229,FL229,FM229,FN229,FO229,FP229))</f>
      </c>
      <c r="CY229" s="3">
        <f>IF(CX229="","",IF(CX229&lt;Tablas!$C$24,"Nulo",IF(CX229&lt;Tablas!$D$24,"Bajo",IF(CX229&lt;Tablas!$E$24,"Medio",IF(CX229&lt;Tablas!$F$24,"Alto","Muy alto")))))</f>
      </c>
      <c r="CZ229" s="3">
        <f>IF($BX229="","",SUM(EY229,EZ229,FA229,FB229,FC229,FD229))</f>
      </c>
      <c r="DA229" s="3">
        <f>IF(CZ229="","",IF(CZ229&lt;Tablas!$C$25,"Nulo",IF(CZ229&lt;Tablas!$D$25,"Bajo",IF(CZ229&lt;Tablas!$E$25,"Medio",IF(CZ229&lt;Tablas!$F$25,"Alto","Muy alto")))))</f>
      </c>
      <c r="DB229" s="3">
        <f>IF($BX229="","",SUM(FG229,FH229,FE229,FF229))</f>
      </c>
      <c r="DC229" s="3">
        <f>IF(DB229="","",IF(DB229&lt;Tablas!$C$26,"Nulo",IF(DB229&lt;Tablas!$D$26,"Bajo",IF(DB229&lt;Tablas!$E$26,"Medio",IF(DB229&lt;Tablas!$F$26,"Alto","Muy alto")))))</f>
      </c>
      <c r="DD229" s="3">
        <f>IF($BX229="","",COUNTBLANK(D229:BO229)+IF($B229="Sí",COUNTBLANK(BP229:BS229),0)+IF($C229="Sí",COUNTBLANK(BT229:BW229),0)+IF($B229="",1,0)+IF($C229="",1,0))</f>
      </c>
      <c r="DE229" s="3">
        <f>IF(D229="",0,INDEX(Tablas!$B$4:$B$8,MATCH(D229,Tablas!$A$4:$A$8,0)))</f>
      </c>
      <c r="DF229" s="3">
        <f>IF(E229="",0,INDEX(Tablas!$C$4:$C$8,MATCH(E229,Tablas!$A$4:$A$8,0)))</f>
      </c>
      <c r="DG229" s="3">
        <f>IF(F229="",0,INDEX(Tablas!$C$4:$C$8,MATCH(F229,Tablas!$A$4:$A$8,0)))</f>
      </c>
      <c r="DH229" s="3">
        <f>IF(G229="",0,INDEX(Tablas!$B$4:$B$8,MATCH(G229,Tablas!$A$4:$A$8,0)))</f>
      </c>
      <c r="DI229" s="3">
        <f>IF(H229="",0,INDEX(Tablas!$C$4:$C$8,MATCH(H229,Tablas!$A$4:$A$8,0)))</f>
      </c>
      <c r="DJ229" s="3">
        <f>IF(I229="",0,INDEX(Tablas!$C$4:$C$8,MATCH(I229,Tablas!$A$4:$A$8,0)))</f>
      </c>
      <c r="DK229" s="3">
        <f>IF(J229="",0,INDEX(Tablas!$C$4:$C$8,MATCH(J229,Tablas!$A$4:$A$8,0)))</f>
      </c>
      <c r="DL229" s="3">
        <f>IF(K229="",0,INDEX(Tablas!$C$4:$C$8,MATCH(K229,Tablas!$A$4:$A$8,0)))</f>
      </c>
      <c r="DM229" s="3">
        <f>IF(L229="",0,INDEX(Tablas!$C$4:$C$8,MATCH(L229,Tablas!$A$4:$A$8,0)))</f>
      </c>
      <c r="DN229" s="3">
        <f>IF(M229="",0,INDEX(Tablas!$C$4:$C$8,MATCH(M229,Tablas!$A$4:$A$8,0)))</f>
      </c>
      <c r="DO229" s="3">
        <f>IF(N229="",0,INDEX(Tablas!$C$4:$C$8,MATCH(N229,Tablas!$A$4:$A$8,0)))</f>
      </c>
      <c r="DP229" s="3">
        <f>IF(O229="",0,INDEX(Tablas!$C$4:$C$8,MATCH(O229,Tablas!$A$4:$A$8,0)))</f>
      </c>
      <c r="DQ229" s="3">
        <f>IF(P229="",0,INDEX(Tablas!$C$4:$C$8,MATCH(P229,Tablas!$A$4:$A$8,0)))</f>
      </c>
      <c r="DR229" s="3">
        <f>IF(Q229="",0,INDEX(Tablas!$C$4:$C$8,MATCH(Q229,Tablas!$A$4:$A$8,0)))</f>
      </c>
      <c r="DS229" s="3">
        <f>IF(R229="",0,INDEX(Tablas!$C$4:$C$8,MATCH(R229,Tablas!$A$4:$A$8,0)))</f>
      </c>
      <c r="DT229" s="3">
        <f>IF(S229="",0,INDEX(Tablas!$C$4:$C$8,MATCH(S229,Tablas!$A$4:$A$8,0)))</f>
      </c>
      <c r="DU229" s="3">
        <f>IF(T229="",0,INDEX(Tablas!$C$4:$C$8,MATCH(T229,Tablas!$A$4:$A$8,0)))</f>
      </c>
      <c r="DV229" s="3">
        <f>IF(U229="",0,INDEX(Tablas!$C$4:$C$8,MATCH(U229,Tablas!$A$4:$A$8,0)))</f>
      </c>
      <c r="DW229" s="3">
        <f>IF(V229="",0,INDEX(Tablas!$C$4:$C$8,MATCH(V229,Tablas!$A$4:$A$8,0)))</f>
      </c>
      <c r="DX229" s="3">
        <f>IF(W229="",0,INDEX(Tablas!$C$4:$C$8,MATCH(W229,Tablas!$A$4:$A$8,0)))</f>
      </c>
      <c r="DY229" s="3">
        <f>IF(X229="",0,INDEX(Tablas!$C$4:$C$8,MATCH(X229,Tablas!$A$4:$A$8,0)))</f>
      </c>
      <c r="DZ229" s="3">
        <f>IF(Y229="",0,INDEX(Tablas!$C$4:$C$8,MATCH(Y229,Tablas!$A$4:$A$8,0)))</f>
      </c>
      <c r="EA229" s="3">
        <f>IF(Z229="",0,INDEX(Tablas!$B$4:$B$8,MATCH(Z229,Tablas!$A$4:$A$8,0)))</f>
      </c>
      <c r="EB229" s="3">
        <f>IF(AA229="",0,INDEX(Tablas!$B$4:$B$8,MATCH(AA229,Tablas!$A$4:$A$8,0)))</f>
      </c>
      <c r="EC229" s="3">
        <f>IF(AB229="",0,INDEX(Tablas!$B$4:$B$8,MATCH(AB229,Tablas!$A$4:$A$8,0)))</f>
      </c>
      <c r="ED229" s="3">
        <f>IF(AC229="",0,INDEX(Tablas!$B$4:$B$8,MATCH(AC229,Tablas!$A$4:$A$8,0)))</f>
      </c>
      <c r="EE229" s="3">
        <f>IF(AD229="",0,INDEX(Tablas!$B$4:$B$8,MATCH(AD229,Tablas!$A$4:$A$8,0)))</f>
      </c>
      <c r="EF229" s="3">
        <f>IF(AE229="",0,INDEX(Tablas!$B$4:$B$8,MATCH(AE229,Tablas!$A$4:$A$8,0)))</f>
      </c>
      <c r="EG229" s="3">
        <f>IF(AF229="",0,INDEX(Tablas!$C$4:$C$8,MATCH(AF229,Tablas!$A$4:$A$8,0)))</f>
      </c>
      <c r="EH229" s="3">
        <f>IF(AG229="",0,INDEX(Tablas!$B$4:$B$8,MATCH(AG229,Tablas!$A$4:$A$8,0)))</f>
      </c>
      <c r="EI229" s="3">
        <f>IF(AH229="",0,INDEX(Tablas!$B$4:$B$8,MATCH(AH229,Tablas!$A$4:$A$8,0)))</f>
      </c>
      <c r="EJ229" s="3">
        <f>IF(AI229="",0,INDEX(Tablas!$B$4:$B$8,MATCH(AI229,Tablas!$A$4:$A$8,0)))</f>
      </c>
      <c r="EK229" s="3">
        <f>IF(AJ229="",0,INDEX(Tablas!$B$4:$B$8,MATCH(AJ229,Tablas!$A$4:$A$8,0)))</f>
      </c>
      <c r="EL229" s="3">
        <f>IF(AK229="",0,INDEX(Tablas!$B$4:$B$8,MATCH(AK229,Tablas!$A$4:$A$8,0)))</f>
      </c>
      <c r="EM229" s="3">
        <f>IF(AL229="",0,INDEX(Tablas!$B$4:$B$8,MATCH(AL229,Tablas!$A$4:$A$8,0)))</f>
      </c>
      <c r="EN229" s="3">
        <f>IF(AM229="",0,INDEX(Tablas!$B$4:$B$8,MATCH(AM229,Tablas!$A$4:$A$8,0)))</f>
      </c>
      <c r="EO229" s="3">
        <f>IF(AN229="",0,INDEX(Tablas!$B$4:$B$8,MATCH(AN229,Tablas!$A$4:$A$8,0)))</f>
      </c>
      <c r="EP229" s="3">
        <f>IF(AO229="",0,INDEX(Tablas!$B$4:$B$8,MATCH(AO229,Tablas!$A$4:$A$8,0)))</f>
      </c>
      <c r="EQ229" s="3">
        <f>IF(AP229="",0,INDEX(Tablas!$B$4:$B$8,MATCH(AP229,Tablas!$A$4:$A$8,0)))</f>
      </c>
      <c r="ER229" s="3">
        <f>IF(AQ229="",0,INDEX(Tablas!$B$4:$B$8,MATCH(AQ229,Tablas!$A$4:$A$8,0)))</f>
      </c>
      <c r="ES229" s="3">
        <f>IF(AR229="",0,INDEX(Tablas!$B$4:$B$8,MATCH(AR229,Tablas!$A$4:$A$8,0)))</f>
      </c>
      <c r="ET229" s="3">
        <f>IF(AS229="",0,INDEX(Tablas!$B$4:$B$8,MATCH(AS229,Tablas!$A$4:$A$8,0)))</f>
      </c>
      <c r="EU229" s="3">
        <f>IF(AT229="",0,INDEX(Tablas!$B$4:$B$8,MATCH(AT229,Tablas!$A$4:$A$8,0)))</f>
      </c>
      <c r="EV229" s="3">
        <f>IF(AU229="",0,INDEX(Tablas!$B$4:$B$8,MATCH(AU229,Tablas!$A$4:$A$8,0)))</f>
      </c>
      <c r="EW229" s="3">
        <f>IF(AV229="",0,INDEX(Tablas!$B$4:$B$8,MATCH(AV229,Tablas!$A$4:$A$8,0)))</f>
      </c>
      <c r="EX229" s="3">
        <f>IF(AW229="",0,INDEX(Tablas!$B$4:$B$8,MATCH(AW229,Tablas!$A$4:$A$8,0)))</f>
      </c>
      <c r="EY229" s="3">
        <f>IF(AX229="",0,INDEX(Tablas!$B$4:$B$8,MATCH(AX229,Tablas!$A$4:$A$8,0)))</f>
      </c>
      <c r="EZ229" s="3">
        <f>IF(AY229="",0,INDEX(Tablas!$B$4:$B$8,MATCH(AY229,Tablas!$A$4:$A$8,0)))</f>
      </c>
      <c r="FA229" s="3">
        <f>IF(AZ229="",0,INDEX(Tablas!$B$4:$B$8,MATCH(AZ229,Tablas!$A$4:$A$8,0)))</f>
      </c>
      <c r="FB229" s="3">
        <f>IF(BA229="",0,INDEX(Tablas!$B$4:$B$8,MATCH(BA229,Tablas!$A$4:$A$8,0)))</f>
      </c>
      <c r="FC229" s="3">
        <f>IF(BB229="",0,INDEX(Tablas!$B$4:$B$8,MATCH(BB229,Tablas!$A$4:$A$8,0)))</f>
      </c>
      <c r="FD229" s="3">
        <f>IF(BC229="",0,INDEX(Tablas!$B$4:$B$8,MATCH(BC229,Tablas!$A$4:$A$8,0)))</f>
      </c>
      <c r="FE229" s="3">
        <f>IF(BD229="",0,INDEX(Tablas!$B$4:$B$8,MATCH(BD229,Tablas!$A$4:$A$8,0)))</f>
      </c>
      <c r="FF229" s="3">
        <f>IF(BE229="",0,INDEX(Tablas!$C$4:$C$8,MATCH(BE229,Tablas!$A$4:$A$8,0)))</f>
      </c>
      <c r="FG229" s="3">
        <f>IF(BF229="",0,INDEX(Tablas!$B$4:$B$8,MATCH(BF229,Tablas!$A$4:$A$8,0)))</f>
      </c>
      <c r="FH229" s="3">
        <f>IF(BG229="",0,INDEX(Tablas!$B$4:$B$8,MATCH(BG229,Tablas!$A$4:$A$8,0)))</f>
      </c>
      <c r="FI229" s="3">
        <f>IF(BH229="",0,INDEX(Tablas!$B$4:$B$8,MATCH(BH229,Tablas!$A$4:$A$8,0)))</f>
      </c>
      <c r="FJ229" s="3">
        <f>IF(BI229="",0,INDEX(Tablas!$C$4:$C$8,MATCH(BI229,Tablas!$A$4:$A$8,0)))</f>
      </c>
      <c r="FK229" s="3">
        <f>IF(BJ229="",0,INDEX(Tablas!$C$4:$C$8,MATCH(BJ229,Tablas!$A$4:$A$8,0)))</f>
      </c>
      <c r="FL229" s="3">
        <f>IF(BK229="",0,INDEX(Tablas!$C$4:$C$8,MATCH(BK229,Tablas!$A$4:$A$8,0)))</f>
      </c>
      <c r="FM229" s="3">
        <f>IF(BL229="",0,INDEX(Tablas!$C$4:$C$8,MATCH(BL229,Tablas!$A$4:$A$8,0)))</f>
      </c>
      <c r="FN229" s="3">
        <f>IF(BM229="",0,INDEX(Tablas!$C$4:$C$8,MATCH(BM229,Tablas!$A$4:$A$8,0)))</f>
      </c>
      <c r="FO229" s="3">
        <f>IF(BN229="",0,INDEX(Tablas!$C$4:$C$8,MATCH(BN229,Tablas!$A$4:$A$8,0)))</f>
      </c>
      <c r="FP229" s="3">
        <f>IF(BO229="",0,INDEX(Tablas!$C$4:$C$8,MATCH(BO229,Tablas!$A$4:$A$8,0)))</f>
      </c>
      <c r="FQ229" s="3">
        <f>IF(OR($B229&lt;&gt;"Sí",BP229=""),0,INDEX(Tablas!$C$4:$C$8,MATCH(BP229,Tablas!$A$4:$A$8,0)))</f>
      </c>
      <c r="FR229" s="3">
        <f>IF(OR($B229&lt;&gt;"Sí",BQ229=""),0,INDEX(Tablas!$C$4:$C$8,MATCH(BQ229,Tablas!$A$4:$A$8,0)))</f>
      </c>
      <c r="FS229" s="3">
        <f>IF(OR($B229&lt;&gt;"Sí",BR229=""),0,INDEX(Tablas!$C$4:$C$8,MATCH(BR229,Tablas!$A$4:$A$8,0)))</f>
      </c>
      <c r="FT229" s="3">
        <f>IF(OR($B229&lt;&gt;"Sí",BS229=""),0,INDEX(Tablas!$C$4:$C$8,MATCH(BS229,Tablas!$A$4:$A$8,0)))</f>
      </c>
      <c r="FU229" s="3">
        <f>IF(OR($C229&lt;&gt;"Sí",BT229=""),0,INDEX(Tablas!$C$4:$C$8,MATCH(BT229,Tablas!$A$4:$A$8,0)))</f>
      </c>
      <c r="FV229" s="3">
        <f>IF(OR($C229&lt;&gt;"Sí",BU229=""),0,INDEX(Tablas!$C$4:$C$8,MATCH(BU229,Tablas!$A$4:$A$8,0)))</f>
      </c>
      <c r="FW229" s="3">
        <f>IF(OR($C229&lt;&gt;"Sí",BV229=""),0,INDEX(Tablas!$C$4:$C$8,MATCH(BV229,Tablas!$A$4:$A$8,0)))</f>
      </c>
      <c r="FX229" s="3">
        <f>IF(OR($C229&lt;&gt;"Sí",BW229=""),0,INDEX(Tablas!$C$4:$C$8,MATCH(BW229,Tablas!$A$4:$A$8,0)))</f>
      </c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6">
        <f>IF(COUNTA($A230:$BW230)=0,"",SUM(DE230:FX230))</f>
      </c>
      <c r="BY230" s="6">
        <f>IF(BX230="","",IF(BX230&lt;Tablas!$C$11,"Nulo",IF(BX230&lt;Tablas!$D$11,"Bajo",IF(BX230&lt;Tablas!$E$11,"Medio",IF(BX230&lt;Tablas!$F$11,"Alto","Muy alto")))))</f>
      </c>
      <c r="BZ230" s="3">
        <f>IF($BX230="","",SUM(DE230,DG230,DF230,DH230,DI230))</f>
      </c>
      <c r="CA230" s="3">
        <f>IF(BZ230="","",IF(BZ230&lt;Tablas!$C$12,"Nulo",IF(BZ230&lt;Tablas!$D$12,"Bajo",IF(BZ230&lt;Tablas!$E$12,"Medio",IF(BZ230&lt;Tablas!$F$12,"Alto","Muy alto")))))</f>
      </c>
      <c r="CB230" s="3">
        <f>IF($BX230="","",SUM(DJ230,DP230,DK230,DL230,DM230,DN230,DO230,FQ230,FR230,FS230,FT230,DQ230,DR230,DS230,DT230,EC230,ED230,EE230,EF230,EA230,EB230,EG230,EH230,EM230,EN230))</f>
      </c>
      <c r="CC230" s="3">
        <f>IF(CB230="","",IF(CB230&lt;Tablas!$C$13,"Nulo",IF(CB230&lt;Tablas!$D$13,"Bajo",IF(CB230&lt;Tablas!$E$13,"Medio",IF(CB230&lt;Tablas!$F$13,"Alto","Muy alto")))))</f>
      </c>
      <c r="CD230" s="3">
        <f>IF($BX230="","",SUM(DU230,DV230,DW230,DX230,DY230,DZ230))</f>
      </c>
      <c r="CE230" s="3">
        <f>IF(CD230="","",IF(CD230&lt;Tablas!$C$14,"Nulo",IF(CD230&lt;Tablas!$D$14,"Bajo",IF(CD230&lt;Tablas!$E$14,"Medio",IF(CD230&lt;Tablas!$F$14,"Alto","Muy alto")))))</f>
      </c>
      <c r="CF230" s="3">
        <f>IF($BX230="","",SUM(EI230,EJ230,EK230,EL230,EO230,EP230,EQ230,ER230,ES230,ET230,EU230,EV230,EW230,EX230,FU230,FV230,FW230,FX230,FI230,FJ230,FK230,FL230,FM230,FN230,FO230,FP230))</f>
      </c>
      <c r="CG230" s="3">
        <f>IF(CF230="","",IF(CF230&lt;Tablas!$C$15,"Nulo",IF(CF230&lt;Tablas!$D$15,"Bajo",IF(CF230&lt;Tablas!$E$15,"Medio",IF(CF230&lt;Tablas!$F$15,"Alto","Muy alto")))))</f>
      </c>
      <c r="CH230" s="3">
        <f>IF($BX230="","",SUM(EY230,EZ230,FA230,FB230,FC230,FD230,FG230,FH230,FE230,FF230))</f>
      </c>
      <c r="CI230" s="3">
        <f>IF(CH230="","",IF(CH230&lt;Tablas!$C$16,"Nulo",IF(CH230&lt;Tablas!$D$16,"Bajo",IF(CH230&lt;Tablas!$E$16,"Medio",IF(CH230&lt;Tablas!$F$16,"Alto","Muy alto")))))</f>
      </c>
      <c r="CJ230" s="3">
        <f>IF($BX230="","",SUM(DE230,DG230,DF230,DH230,DI230))</f>
      </c>
      <c r="CK230" s="3">
        <f>IF(CJ230="","",IF(CJ230&lt;Tablas!$C$17,"Nulo",IF(CJ230&lt;Tablas!$D$17,"Bajo",IF(CJ230&lt;Tablas!$E$17,"Medio",IF(CJ230&lt;Tablas!$F$17,"Alto","Muy alto")))))</f>
      </c>
      <c r="CL230" s="3">
        <f>IF($BX230="","",SUM(DJ230,DP230,DK230,DL230,DM230,DN230,DO230,FQ230,FR230,FS230,FT230,DQ230,DR230,DS230,DT230))</f>
      </c>
      <c r="CM230" s="3">
        <f>IF(CL230="","",IF(CL230&lt;Tablas!$C$18,"Nulo",IF(CL230&lt;Tablas!$D$18,"Bajo",IF(CL230&lt;Tablas!$E$18,"Medio",IF(CL230&lt;Tablas!$F$18,"Alto","Muy alto")))))</f>
      </c>
      <c r="CN230" s="3">
        <f>IF($BX230="","",SUM(EC230,ED230,EE230,EF230,EA230,EB230,EG230,EH230,EM230,EN230))</f>
      </c>
      <c r="CO230" s="3">
        <f>IF(CN230="","",IF(CN230&lt;Tablas!$C$19,"Nulo",IF(CN230&lt;Tablas!$D$19,"Bajo",IF(CN230&lt;Tablas!$E$19,"Medio",IF(CN230&lt;Tablas!$F$19,"Alto","Muy alto")))))</f>
      </c>
      <c r="CP230" s="3">
        <f>IF($BX230="","",SUM(DU230,DV230))</f>
      </c>
      <c r="CQ230" s="3">
        <f>IF(CP230="","",IF(CP230&lt;Tablas!$C$20,"Nulo",IF(CP230&lt;Tablas!$D$20,"Bajo",IF(CP230&lt;Tablas!$E$20,"Medio",IF(CP230&lt;Tablas!$F$20,"Alto","Muy alto")))))</f>
      </c>
      <c r="CR230" s="3">
        <f>IF($BX230="","",SUM(DW230,DX230,DY230,DZ230))</f>
      </c>
      <c r="CS230" s="3">
        <f>IF(CR230="","",IF(CR230&lt;Tablas!$C$21,"Nulo",IF(CR230&lt;Tablas!$D$21,"Bajo",IF(CR230&lt;Tablas!$E$21,"Medio",IF(CR230&lt;Tablas!$F$21,"Alto","Muy alto")))))</f>
      </c>
      <c r="CT230" s="3">
        <f>IF($BX230="","",SUM(EI230,EJ230,EK230,EL230,EO230,EP230,EQ230,ER230,ES230))</f>
      </c>
      <c r="CU230" s="3">
        <f>IF(CT230="","",IF(CT230&lt;Tablas!$C$22,"Nulo",IF(CT230&lt;Tablas!$D$22,"Bajo",IF(CT230&lt;Tablas!$E$22,"Medio",IF(CT230&lt;Tablas!$F$22,"Alto","Muy alto")))))</f>
      </c>
      <c r="CV230" s="3">
        <f>IF($BX230="","",SUM(ET230,EU230,EV230,EW230,EX230,FU230,FV230,FW230,FX230))</f>
      </c>
      <c r="CW230" s="3">
        <f>IF(CV230="","",IF(CV230&lt;Tablas!$C$23,"Nulo",IF(CV230&lt;Tablas!$D$23,"Bajo",IF(CV230&lt;Tablas!$E$23,"Medio",IF(CV230&lt;Tablas!$F$23,"Alto","Muy alto")))))</f>
      </c>
      <c r="CX230" s="3">
        <f>IF($BX230="","",SUM(FI230,FJ230,FK230,FL230,FM230,FN230,FO230,FP230))</f>
      </c>
      <c r="CY230" s="3">
        <f>IF(CX230="","",IF(CX230&lt;Tablas!$C$24,"Nulo",IF(CX230&lt;Tablas!$D$24,"Bajo",IF(CX230&lt;Tablas!$E$24,"Medio",IF(CX230&lt;Tablas!$F$24,"Alto","Muy alto")))))</f>
      </c>
      <c r="CZ230" s="3">
        <f>IF($BX230="","",SUM(EY230,EZ230,FA230,FB230,FC230,FD230))</f>
      </c>
      <c r="DA230" s="3">
        <f>IF(CZ230="","",IF(CZ230&lt;Tablas!$C$25,"Nulo",IF(CZ230&lt;Tablas!$D$25,"Bajo",IF(CZ230&lt;Tablas!$E$25,"Medio",IF(CZ230&lt;Tablas!$F$25,"Alto","Muy alto")))))</f>
      </c>
      <c r="DB230" s="3">
        <f>IF($BX230="","",SUM(FG230,FH230,FE230,FF230))</f>
      </c>
      <c r="DC230" s="3">
        <f>IF(DB230="","",IF(DB230&lt;Tablas!$C$26,"Nulo",IF(DB230&lt;Tablas!$D$26,"Bajo",IF(DB230&lt;Tablas!$E$26,"Medio",IF(DB230&lt;Tablas!$F$26,"Alto","Muy alto")))))</f>
      </c>
      <c r="DD230" s="3">
        <f>IF($BX230="","",COUNTBLANK(D230:BO230)+IF($B230="Sí",COUNTBLANK(BP230:BS230),0)+IF($C230="Sí",COUNTBLANK(BT230:BW230),0)+IF($B230="",1,0)+IF($C230="",1,0))</f>
      </c>
      <c r="DE230" s="3">
        <f>IF(D230="",0,INDEX(Tablas!$B$4:$B$8,MATCH(D230,Tablas!$A$4:$A$8,0)))</f>
      </c>
      <c r="DF230" s="3">
        <f>IF(E230="",0,INDEX(Tablas!$C$4:$C$8,MATCH(E230,Tablas!$A$4:$A$8,0)))</f>
      </c>
      <c r="DG230" s="3">
        <f>IF(F230="",0,INDEX(Tablas!$C$4:$C$8,MATCH(F230,Tablas!$A$4:$A$8,0)))</f>
      </c>
      <c r="DH230" s="3">
        <f>IF(G230="",0,INDEX(Tablas!$B$4:$B$8,MATCH(G230,Tablas!$A$4:$A$8,0)))</f>
      </c>
      <c r="DI230" s="3">
        <f>IF(H230="",0,INDEX(Tablas!$C$4:$C$8,MATCH(H230,Tablas!$A$4:$A$8,0)))</f>
      </c>
      <c r="DJ230" s="3">
        <f>IF(I230="",0,INDEX(Tablas!$C$4:$C$8,MATCH(I230,Tablas!$A$4:$A$8,0)))</f>
      </c>
      <c r="DK230" s="3">
        <f>IF(J230="",0,INDEX(Tablas!$C$4:$C$8,MATCH(J230,Tablas!$A$4:$A$8,0)))</f>
      </c>
      <c r="DL230" s="3">
        <f>IF(K230="",0,INDEX(Tablas!$C$4:$C$8,MATCH(K230,Tablas!$A$4:$A$8,0)))</f>
      </c>
      <c r="DM230" s="3">
        <f>IF(L230="",0,INDEX(Tablas!$C$4:$C$8,MATCH(L230,Tablas!$A$4:$A$8,0)))</f>
      </c>
      <c r="DN230" s="3">
        <f>IF(M230="",0,INDEX(Tablas!$C$4:$C$8,MATCH(M230,Tablas!$A$4:$A$8,0)))</f>
      </c>
      <c r="DO230" s="3">
        <f>IF(N230="",0,INDEX(Tablas!$C$4:$C$8,MATCH(N230,Tablas!$A$4:$A$8,0)))</f>
      </c>
      <c r="DP230" s="3">
        <f>IF(O230="",0,INDEX(Tablas!$C$4:$C$8,MATCH(O230,Tablas!$A$4:$A$8,0)))</f>
      </c>
      <c r="DQ230" s="3">
        <f>IF(P230="",0,INDEX(Tablas!$C$4:$C$8,MATCH(P230,Tablas!$A$4:$A$8,0)))</f>
      </c>
      <c r="DR230" s="3">
        <f>IF(Q230="",0,INDEX(Tablas!$C$4:$C$8,MATCH(Q230,Tablas!$A$4:$A$8,0)))</f>
      </c>
      <c r="DS230" s="3">
        <f>IF(R230="",0,INDEX(Tablas!$C$4:$C$8,MATCH(R230,Tablas!$A$4:$A$8,0)))</f>
      </c>
      <c r="DT230" s="3">
        <f>IF(S230="",0,INDEX(Tablas!$C$4:$C$8,MATCH(S230,Tablas!$A$4:$A$8,0)))</f>
      </c>
      <c r="DU230" s="3">
        <f>IF(T230="",0,INDEX(Tablas!$C$4:$C$8,MATCH(T230,Tablas!$A$4:$A$8,0)))</f>
      </c>
      <c r="DV230" s="3">
        <f>IF(U230="",0,INDEX(Tablas!$C$4:$C$8,MATCH(U230,Tablas!$A$4:$A$8,0)))</f>
      </c>
      <c r="DW230" s="3">
        <f>IF(V230="",0,INDEX(Tablas!$C$4:$C$8,MATCH(V230,Tablas!$A$4:$A$8,0)))</f>
      </c>
      <c r="DX230" s="3">
        <f>IF(W230="",0,INDEX(Tablas!$C$4:$C$8,MATCH(W230,Tablas!$A$4:$A$8,0)))</f>
      </c>
      <c r="DY230" s="3">
        <f>IF(X230="",0,INDEX(Tablas!$C$4:$C$8,MATCH(X230,Tablas!$A$4:$A$8,0)))</f>
      </c>
      <c r="DZ230" s="3">
        <f>IF(Y230="",0,INDEX(Tablas!$C$4:$C$8,MATCH(Y230,Tablas!$A$4:$A$8,0)))</f>
      </c>
      <c r="EA230" s="3">
        <f>IF(Z230="",0,INDEX(Tablas!$B$4:$B$8,MATCH(Z230,Tablas!$A$4:$A$8,0)))</f>
      </c>
      <c r="EB230" s="3">
        <f>IF(AA230="",0,INDEX(Tablas!$B$4:$B$8,MATCH(AA230,Tablas!$A$4:$A$8,0)))</f>
      </c>
      <c r="EC230" s="3">
        <f>IF(AB230="",0,INDEX(Tablas!$B$4:$B$8,MATCH(AB230,Tablas!$A$4:$A$8,0)))</f>
      </c>
      <c r="ED230" s="3">
        <f>IF(AC230="",0,INDEX(Tablas!$B$4:$B$8,MATCH(AC230,Tablas!$A$4:$A$8,0)))</f>
      </c>
      <c r="EE230" s="3">
        <f>IF(AD230="",0,INDEX(Tablas!$B$4:$B$8,MATCH(AD230,Tablas!$A$4:$A$8,0)))</f>
      </c>
      <c r="EF230" s="3">
        <f>IF(AE230="",0,INDEX(Tablas!$B$4:$B$8,MATCH(AE230,Tablas!$A$4:$A$8,0)))</f>
      </c>
      <c r="EG230" s="3">
        <f>IF(AF230="",0,INDEX(Tablas!$C$4:$C$8,MATCH(AF230,Tablas!$A$4:$A$8,0)))</f>
      </c>
      <c r="EH230" s="3">
        <f>IF(AG230="",0,INDEX(Tablas!$B$4:$B$8,MATCH(AG230,Tablas!$A$4:$A$8,0)))</f>
      </c>
      <c r="EI230" s="3">
        <f>IF(AH230="",0,INDEX(Tablas!$B$4:$B$8,MATCH(AH230,Tablas!$A$4:$A$8,0)))</f>
      </c>
      <c r="EJ230" s="3">
        <f>IF(AI230="",0,INDEX(Tablas!$B$4:$B$8,MATCH(AI230,Tablas!$A$4:$A$8,0)))</f>
      </c>
      <c r="EK230" s="3">
        <f>IF(AJ230="",0,INDEX(Tablas!$B$4:$B$8,MATCH(AJ230,Tablas!$A$4:$A$8,0)))</f>
      </c>
      <c r="EL230" s="3">
        <f>IF(AK230="",0,INDEX(Tablas!$B$4:$B$8,MATCH(AK230,Tablas!$A$4:$A$8,0)))</f>
      </c>
      <c r="EM230" s="3">
        <f>IF(AL230="",0,INDEX(Tablas!$B$4:$B$8,MATCH(AL230,Tablas!$A$4:$A$8,0)))</f>
      </c>
      <c r="EN230" s="3">
        <f>IF(AM230="",0,INDEX(Tablas!$B$4:$B$8,MATCH(AM230,Tablas!$A$4:$A$8,0)))</f>
      </c>
      <c r="EO230" s="3">
        <f>IF(AN230="",0,INDEX(Tablas!$B$4:$B$8,MATCH(AN230,Tablas!$A$4:$A$8,0)))</f>
      </c>
      <c r="EP230" s="3">
        <f>IF(AO230="",0,INDEX(Tablas!$B$4:$B$8,MATCH(AO230,Tablas!$A$4:$A$8,0)))</f>
      </c>
      <c r="EQ230" s="3">
        <f>IF(AP230="",0,INDEX(Tablas!$B$4:$B$8,MATCH(AP230,Tablas!$A$4:$A$8,0)))</f>
      </c>
      <c r="ER230" s="3">
        <f>IF(AQ230="",0,INDEX(Tablas!$B$4:$B$8,MATCH(AQ230,Tablas!$A$4:$A$8,0)))</f>
      </c>
      <c r="ES230" s="3">
        <f>IF(AR230="",0,INDEX(Tablas!$B$4:$B$8,MATCH(AR230,Tablas!$A$4:$A$8,0)))</f>
      </c>
      <c r="ET230" s="3">
        <f>IF(AS230="",0,INDEX(Tablas!$B$4:$B$8,MATCH(AS230,Tablas!$A$4:$A$8,0)))</f>
      </c>
      <c r="EU230" s="3">
        <f>IF(AT230="",0,INDEX(Tablas!$B$4:$B$8,MATCH(AT230,Tablas!$A$4:$A$8,0)))</f>
      </c>
      <c r="EV230" s="3">
        <f>IF(AU230="",0,INDEX(Tablas!$B$4:$B$8,MATCH(AU230,Tablas!$A$4:$A$8,0)))</f>
      </c>
      <c r="EW230" s="3">
        <f>IF(AV230="",0,INDEX(Tablas!$B$4:$B$8,MATCH(AV230,Tablas!$A$4:$A$8,0)))</f>
      </c>
      <c r="EX230" s="3">
        <f>IF(AW230="",0,INDEX(Tablas!$B$4:$B$8,MATCH(AW230,Tablas!$A$4:$A$8,0)))</f>
      </c>
      <c r="EY230" s="3">
        <f>IF(AX230="",0,INDEX(Tablas!$B$4:$B$8,MATCH(AX230,Tablas!$A$4:$A$8,0)))</f>
      </c>
      <c r="EZ230" s="3">
        <f>IF(AY230="",0,INDEX(Tablas!$B$4:$B$8,MATCH(AY230,Tablas!$A$4:$A$8,0)))</f>
      </c>
      <c r="FA230" s="3">
        <f>IF(AZ230="",0,INDEX(Tablas!$B$4:$B$8,MATCH(AZ230,Tablas!$A$4:$A$8,0)))</f>
      </c>
      <c r="FB230" s="3">
        <f>IF(BA230="",0,INDEX(Tablas!$B$4:$B$8,MATCH(BA230,Tablas!$A$4:$A$8,0)))</f>
      </c>
      <c r="FC230" s="3">
        <f>IF(BB230="",0,INDEX(Tablas!$B$4:$B$8,MATCH(BB230,Tablas!$A$4:$A$8,0)))</f>
      </c>
      <c r="FD230" s="3">
        <f>IF(BC230="",0,INDEX(Tablas!$B$4:$B$8,MATCH(BC230,Tablas!$A$4:$A$8,0)))</f>
      </c>
      <c r="FE230" s="3">
        <f>IF(BD230="",0,INDEX(Tablas!$B$4:$B$8,MATCH(BD230,Tablas!$A$4:$A$8,0)))</f>
      </c>
      <c r="FF230" s="3">
        <f>IF(BE230="",0,INDEX(Tablas!$C$4:$C$8,MATCH(BE230,Tablas!$A$4:$A$8,0)))</f>
      </c>
      <c r="FG230" s="3">
        <f>IF(BF230="",0,INDEX(Tablas!$B$4:$B$8,MATCH(BF230,Tablas!$A$4:$A$8,0)))</f>
      </c>
      <c r="FH230" s="3">
        <f>IF(BG230="",0,INDEX(Tablas!$B$4:$B$8,MATCH(BG230,Tablas!$A$4:$A$8,0)))</f>
      </c>
      <c r="FI230" s="3">
        <f>IF(BH230="",0,INDEX(Tablas!$B$4:$B$8,MATCH(BH230,Tablas!$A$4:$A$8,0)))</f>
      </c>
      <c r="FJ230" s="3">
        <f>IF(BI230="",0,INDEX(Tablas!$C$4:$C$8,MATCH(BI230,Tablas!$A$4:$A$8,0)))</f>
      </c>
      <c r="FK230" s="3">
        <f>IF(BJ230="",0,INDEX(Tablas!$C$4:$C$8,MATCH(BJ230,Tablas!$A$4:$A$8,0)))</f>
      </c>
      <c r="FL230" s="3">
        <f>IF(BK230="",0,INDEX(Tablas!$C$4:$C$8,MATCH(BK230,Tablas!$A$4:$A$8,0)))</f>
      </c>
      <c r="FM230" s="3">
        <f>IF(BL230="",0,INDEX(Tablas!$C$4:$C$8,MATCH(BL230,Tablas!$A$4:$A$8,0)))</f>
      </c>
      <c r="FN230" s="3">
        <f>IF(BM230="",0,INDEX(Tablas!$C$4:$C$8,MATCH(BM230,Tablas!$A$4:$A$8,0)))</f>
      </c>
      <c r="FO230" s="3">
        <f>IF(BN230="",0,INDEX(Tablas!$C$4:$C$8,MATCH(BN230,Tablas!$A$4:$A$8,0)))</f>
      </c>
      <c r="FP230" s="3">
        <f>IF(BO230="",0,INDEX(Tablas!$C$4:$C$8,MATCH(BO230,Tablas!$A$4:$A$8,0)))</f>
      </c>
      <c r="FQ230" s="3">
        <f>IF(OR($B230&lt;&gt;"Sí",BP230=""),0,INDEX(Tablas!$C$4:$C$8,MATCH(BP230,Tablas!$A$4:$A$8,0)))</f>
      </c>
      <c r="FR230" s="3">
        <f>IF(OR($B230&lt;&gt;"Sí",BQ230=""),0,INDEX(Tablas!$C$4:$C$8,MATCH(BQ230,Tablas!$A$4:$A$8,0)))</f>
      </c>
      <c r="FS230" s="3">
        <f>IF(OR($B230&lt;&gt;"Sí",BR230=""),0,INDEX(Tablas!$C$4:$C$8,MATCH(BR230,Tablas!$A$4:$A$8,0)))</f>
      </c>
      <c r="FT230" s="3">
        <f>IF(OR($B230&lt;&gt;"Sí",BS230=""),0,INDEX(Tablas!$C$4:$C$8,MATCH(BS230,Tablas!$A$4:$A$8,0)))</f>
      </c>
      <c r="FU230" s="3">
        <f>IF(OR($C230&lt;&gt;"Sí",BT230=""),0,INDEX(Tablas!$C$4:$C$8,MATCH(BT230,Tablas!$A$4:$A$8,0)))</f>
      </c>
      <c r="FV230" s="3">
        <f>IF(OR($C230&lt;&gt;"Sí",BU230=""),0,INDEX(Tablas!$C$4:$C$8,MATCH(BU230,Tablas!$A$4:$A$8,0)))</f>
      </c>
      <c r="FW230" s="3">
        <f>IF(OR($C230&lt;&gt;"Sí",BV230=""),0,INDEX(Tablas!$C$4:$C$8,MATCH(BV230,Tablas!$A$4:$A$8,0)))</f>
      </c>
      <c r="FX230" s="3">
        <f>IF(OR($C230&lt;&gt;"Sí",BW230=""),0,INDEX(Tablas!$C$4:$C$8,MATCH(BW230,Tablas!$A$4:$A$8,0)))</f>
      </c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6">
        <f>IF(COUNTA($A231:$BW231)=0,"",SUM(DE231:FX231))</f>
      </c>
      <c r="BY231" s="6">
        <f>IF(BX231="","",IF(BX231&lt;Tablas!$C$11,"Nulo",IF(BX231&lt;Tablas!$D$11,"Bajo",IF(BX231&lt;Tablas!$E$11,"Medio",IF(BX231&lt;Tablas!$F$11,"Alto","Muy alto")))))</f>
      </c>
      <c r="BZ231" s="3">
        <f>IF($BX231="","",SUM(DE231,DG231,DF231,DH231,DI231))</f>
      </c>
      <c r="CA231" s="3">
        <f>IF(BZ231="","",IF(BZ231&lt;Tablas!$C$12,"Nulo",IF(BZ231&lt;Tablas!$D$12,"Bajo",IF(BZ231&lt;Tablas!$E$12,"Medio",IF(BZ231&lt;Tablas!$F$12,"Alto","Muy alto")))))</f>
      </c>
      <c r="CB231" s="3">
        <f>IF($BX231="","",SUM(DJ231,DP231,DK231,DL231,DM231,DN231,DO231,FQ231,FR231,FS231,FT231,DQ231,DR231,DS231,DT231,EC231,ED231,EE231,EF231,EA231,EB231,EG231,EH231,EM231,EN231))</f>
      </c>
      <c r="CC231" s="3">
        <f>IF(CB231="","",IF(CB231&lt;Tablas!$C$13,"Nulo",IF(CB231&lt;Tablas!$D$13,"Bajo",IF(CB231&lt;Tablas!$E$13,"Medio",IF(CB231&lt;Tablas!$F$13,"Alto","Muy alto")))))</f>
      </c>
      <c r="CD231" s="3">
        <f>IF($BX231="","",SUM(DU231,DV231,DW231,DX231,DY231,DZ231))</f>
      </c>
      <c r="CE231" s="3">
        <f>IF(CD231="","",IF(CD231&lt;Tablas!$C$14,"Nulo",IF(CD231&lt;Tablas!$D$14,"Bajo",IF(CD231&lt;Tablas!$E$14,"Medio",IF(CD231&lt;Tablas!$F$14,"Alto","Muy alto")))))</f>
      </c>
      <c r="CF231" s="3">
        <f>IF($BX231="","",SUM(EI231,EJ231,EK231,EL231,EO231,EP231,EQ231,ER231,ES231,ET231,EU231,EV231,EW231,EX231,FU231,FV231,FW231,FX231,FI231,FJ231,FK231,FL231,FM231,FN231,FO231,FP231))</f>
      </c>
      <c r="CG231" s="3">
        <f>IF(CF231="","",IF(CF231&lt;Tablas!$C$15,"Nulo",IF(CF231&lt;Tablas!$D$15,"Bajo",IF(CF231&lt;Tablas!$E$15,"Medio",IF(CF231&lt;Tablas!$F$15,"Alto","Muy alto")))))</f>
      </c>
      <c r="CH231" s="3">
        <f>IF($BX231="","",SUM(EY231,EZ231,FA231,FB231,FC231,FD231,FG231,FH231,FE231,FF231))</f>
      </c>
      <c r="CI231" s="3">
        <f>IF(CH231="","",IF(CH231&lt;Tablas!$C$16,"Nulo",IF(CH231&lt;Tablas!$D$16,"Bajo",IF(CH231&lt;Tablas!$E$16,"Medio",IF(CH231&lt;Tablas!$F$16,"Alto","Muy alto")))))</f>
      </c>
      <c r="CJ231" s="3">
        <f>IF($BX231="","",SUM(DE231,DG231,DF231,DH231,DI231))</f>
      </c>
      <c r="CK231" s="3">
        <f>IF(CJ231="","",IF(CJ231&lt;Tablas!$C$17,"Nulo",IF(CJ231&lt;Tablas!$D$17,"Bajo",IF(CJ231&lt;Tablas!$E$17,"Medio",IF(CJ231&lt;Tablas!$F$17,"Alto","Muy alto")))))</f>
      </c>
      <c r="CL231" s="3">
        <f>IF($BX231="","",SUM(DJ231,DP231,DK231,DL231,DM231,DN231,DO231,FQ231,FR231,FS231,FT231,DQ231,DR231,DS231,DT231))</f>
      </c>
      <c r="CM231" s="3">
        <f>IF(CL231="","",IF(CL231&lt;Tablas!$C$18,"Nulo",IF(CL231&lt;Tablas!$D$18,"Bajo",IF(CL231&lt;Tablas!$E$18,"Medio",IF(CL231&lt;Tablas!$F$18,"Alto","Muy alto")))))</f>
      </c>
      <c r="CN231" s="3">
        <f>IF($BX231="","",SUM(EC231,ED231,EE231,EF231,EA231,EB231,EG231,EH231,EM231,EN231))</f>
      </c>
      <c r="CO231" s="3">
        <f>IF(CN231="","",IF(CN231&lt;Tablas!$C$19,"Nulo",IF(CN231&lt;Tablas!$D$19,"Bajo",IF(CN231&lt;Tablas!$E$19,"Medio",IF(CN231&lt;Tablas!$F$19,"Alto","Muy alto")))))</f>
      </c>
      <c r="CP231" s="3">
        <f>IF($BX231="","",SUM(DU231,DV231))</f>
      </c>
      <c r="CQ231" s="3">
        <f>IF(CP231="","",IF(CP231&lt;Tablas!$C$20,"Nulo",IF(CP231&lt;Tablas!$D$20,"Bajo",IF(CP231&lt;Tablas!$E$20,"Medio",IF(CP231&lt;Tablas!$F$20,"Alto","Muy alto")))))</f>
      </c>
      <c r="CR231" s="3">
        <f>IF($BX231="","",SUM(DW231,DX231,DY231,DZ231))</f>
      </c>
      <c r="CS231" s="3">
        <f>IF(CR231="","",IF(CR231&lt;Tablas!$C$21,"Nulo",IF(CR231&lt;Tablas!$D$21,"Bajo",IF(CR231&lt;Tablas!$E$21,"Medio",IF(CR231&lt;Tablas!$F$21,"Alto","Muy alto")))))</f>
      </c>
      <c r="CT231" s="3">
        <f>IF($BX231="","",SUM(EI231,EJ231,EK231,EL231,EO231,EP231,EQ231,ER231,ES231))</f>
      </c>
      <c r="CU231" s="3">
        <f>IF(CT231="","",IF(CT231&lt;Tablas!$C$22,"Nulo",IF(CT231&lt;Tablas!$D$22,"Bajo",IF(CT231&lt;Tablas!$E$22,"Medio",IF(CT231&lt;Tablas!$F$22,"Alto","Muy alto")))))</f>
      </c>
      <c r="CV231" s="3">
        <f>IF($BX231="","",SUM(ET231,EU231,EV231,EW231,EX231,FU231,FV231,FW231,FX231))</f>
      </c>
      <c r="CW231" s="3">
        <f>IF(CV231="","",IF(CV231&lt;Tablas!$C$23,"Nulo",IF(CV231&lt;Tablas!$D$23,"Bajo",IF(CV231&lt;Tablas!$E$23,"Medio",IF(CV231&lt;Tablas!$F$23,"Alto","Muy alto")))))</f>
      </c>
      <c r="CX231" s="3">
        <f>IF($BX231="","",SUM(FI231,FJ231,FK231,FL231,FM231,FN231,FO231,FP231))</f>
      </c>
      <c r="CY231" s="3">
        <f>IF(CX231="","",IF(CX231&lt;Tablas!$C$24,"Nulo",IF(CX231&lt;Tablas!$D$24,"Bajo",IF(CX231&lt;Tablas!$E$24,"Medio",IF(CX231&lt;Tablas!$F$24,"Alto","Muy alto")))))</f>
      </c>
      <c r="CZ231" s="3">
        <f>IF($BX231="","",SUM(EY231,EZ231,FA231,FB231,FC231,FD231))</f>
      </c>
      <c r="DA231" s="3">
        <f>IF(CZ231="","",IF(CZ231&lt;Tablas!$C$25,"Nulo",IF(CZ231&lt;Tablas!$D$25,"Bajo",IF(CZ231&lt;Tablas!$E$25,"Medio",IF(CZ231&lt;Tablas!$F$25,"Alto","Muy alto")))))</f>
      </c>
      <c r="DB231" s="3">
        <f>IF($BX231="","",SUM(FG231,FH231,FE231,FF231))</f>
      </c>
      <c r="DC231" s="3">
        <f>IF(DB231="","",IF(DB231&lt;Tablas!$C$26,"Nulo",IF(DB231&lt;Tablas!$D$26,"Bajo",IF(DB231&lt;Tablas!$E$26,"Medio",IF(DB231&lt;Tablas!$F$26,"Alto","Muy alto")))))</f>
      </c>
      <c r="DD231" s="3">
        <f>IF($BX231="","",COUNTBLANK(D231:BO231)+IF($B231="Sí",COUNTBLANK(BP231:BS231),0)+IF($C231="Sí",COUNTBLANK(BT231:BW231),0)+IF($B231="",1,0)+IF($C231="",1,0))</f>
      </c>
      <c r="DE231" s="3">
        <f>IF(D231="",0,INDEX(Tablas!$B$4:$B$8,MATCH(D231,Tablas!$A$4:$A$8,0)))</f>
      </c>
      <c r="DF231" s="3">
        <f>IF(E231="",0,INDEX(Tablas!$C$4:$C$8,MATCH(E231,Tablas!$A$4:$A$8,0)))</f>
      </c>
      <c r="DG231" s="3">
        <f>IF(F231="",0,INDEX(Tablas!$C$4:$C$8,MATCH(F231,Tablas!$A$4:$A$8,0)))</f>
      </c>
      <c r="DH231" s="3">
        <f>IF(G231="",0,INDEX(Tablas!$B$4:$B$8,MATCH(G231,Tablas!$A$4:$A$8,0)))</f>
      </c>
      <c r="DI231" s="3">
        <f>IF(H231="",0,INDEX(Tablas!$C$4:$C$8,MATCH(H231,Tablas!$A$4:$A$8,0)))</f>
      </c>
      <c r="DJ231" s="3">
        <f>IF(I231="",0,INDEX(Tablas!$C$4:$C$8,MATCH(I231,Tablas!$A$4:$A$8,0)))</f>
      </c>
      <c r="DK231" s="3">
        <f>IF(J231="",0,INDEX(Tablas!$C$4:$C$8,MATCH(J231,Tablas!$A$4:$A$8,0)))</f>
      </c>
      <c r="DL231" s="3">
        <f>IF(K231="",0,INDEX(Tablas!$C$4:$C$8,MATCH(K231,Tablas!$A$4:$A$8,0)))</f>
      </c>
      <c r="DM231" s="3">
        <f>IF(L231="",0,INDEX(Tablas!$C$4:$C$8,MATCH(L231,Tablas!$A$4:$A$8,0)))</f>
      </c>
      <c r="DN231" s="3">
        <f>IF(M231="",0,INDEX(Tablas!$C$4:$C$8,MATCH(M231,Tablas!$A$4:$A$8,0)))</f>
      </c>
      <c r="DO231" s="3">
        <f>IF(N231="",0,INDEX(Tablas!$C$4:$C$8,MATCH(N231,Tablas!$A$4:$A$8,0)))</f>
      </c>
      <c r="DP231" s="3">
        <f>IF(O231="",0,INDEX(Tablas!$C$4:$C$8,MATCH(O231,Tablas!$A$4:$A$8,0)))</f>
      </c>
      <c r="DQ231" s="3">
        <f>IF(P231="",0,INDEX(Tablas!$C$4:$C$8,MATCH(P231,Tablas!$A$4:$A$8,0)))</f>
      </c>
      <c r="DR231" s="3">
        <f>IF(Q231="",0,INDEX(Tablas!$C$4:$C$8,MATCH(Q231,Tablas!$A$4:$A$8,0)))</f>
      </c>
      <c r="DS231" s="3">
        <f>IF(R231="",0,INDEX(Tablas!$C$4:$C$8,MATCH(R231,Tablas!$A$4:$A$8,0)))</f>
      </c>
      <c r="DT231" s="3">
        <f>IF(S231="",0,INDEX(Tablas!$C$4:$C$8,MATCH(S231,Tablas!$A$4:$A$8,0)))</f>
      </c>
      <c r="DU231" s="3">
        <f>IF(T231="",0,INDEX(Tablas!$C$4:$C$8,MATCH(T231,Tablas!$A$4:$A$8,0)))</f>
      </c>
      <c r="DV231" s="3">
        <f>IF(U231="",0,INDEX(Tablas!$C$4:$C$8,MATCH(U231,Tablas!$A$4:$A$8,0)))</f>
      </c>
      <c r="DW231" s="3">
        <f>IF(V231="",0,INDEX(Tablas!$C$4:$C$8,MATCH(V231,Tablas!$A$4:$A$8,0)))</f>
      </c>
      <c r="DX231" s="3">
        <f>IF(W231="",0,INDEX(Tablas!$C$4:$C$8,MATCH(W231,Tablas!$A$4:$A$8,0)))</f>
      </c>
      <c r="DY231" s="3">
        <f>IF(X231="",0,INDEX(Tablas!$C$4:$C$8,MATCH(X231,Tablas!$A$4:$A$8,0)))</f>
      </c>
      <c r="DZ231" s="3">
        <f>IF(Y231="",0,INDEX(Tablas!$C$4:$C$8,MATCH(Y231,Tablas!$A$4:$A$8,0)))</f>
      </c>
      <c r="EA231" s="3">
        <f>IF(Z231="",0,INDEX(Tablas!$B$4:$B$8,MATCH(Z231,Tablas!$A$4:$A$8,0)))</f>
      </c>
      <c r="EB231" s="3">
        <f>IF(AA231="",0,INDEX(Tablas!$B$4:$B$8,MATCH(AA231,Tablas!$A$4:$A$8,0)))</f>
      </c>
      <c r="EC231" s="3">
        <f>IF(AB231="",0,INDEX(Tablas!$B$4:$B$8,MATCH(AB231,Tablas!$A$4:$A$8,0)))</f>
      </c>
      <c r="ED231" s="3">
        <f>IF(AC231="",0,INDEX(Tablas!$B$4:$B$8,MATCH(AC231,Tablas!$A$4:$A$8,0)))</f>
      </c>
      <c r="EE231" s="3">
        <f>IF(AD231="",0,INDEX(Tablas!$B$4:$B$8,MATCH(AD231,Tablas!$A$4:$A$8,0)))</f>
      </c>
      <c r="EF231" s="3">
        <f>IF(AE231="",0,INDEX(Tablas!$B$4:$B$8,MATCH(AE231,Tablas!$A$4:$A$8,0)))</f>
      </c>
      <c r="EG231" s="3">
        <f>IF(AF231="",0,INDEX(Tablas!$C$4:$C$8,MATCH(AF231,Tablas!$A$4:$A$8,0)))</f>
      </c>
      <c r="EH231" s="3">
        <f>IF(AG231="",0,INDEX(Tablas!$B$4:$B$8,MATCH(AG231,Tablas!$A$4:$A$8,0)))</f>
      </c>
      <c r="EI231" s="3">
        <f>IF(AH231="",0,INDEX(Tablas!$B$4:$B$8,MATCH(AH231,Tablas!$A$4:$A$8,0)))</f>
      </c>
      <c r="EJ231" s="3">
        <f>IF(AI231="",0,INDEX(Tablas!$B$4:$B$8,MATCH(AI231,Tablas!$A$4:$A$8,0)))</f>
      </c>
      <c r="EK231" s="3">
        <f>IF(AJ231="",0,INDEX(Tablas!$B$4:$B$8,MATCH(AJ231,Tablas!$A$4:$A$8,0)))</f>
      </c>
      <c r="EL231" s="3">
        <f>IF(AK231="",0,INDEX(Tablas!$B$4:$B$8,MATCH(AK231,Tablas!$A$4:$A$8,0)))</f>
      </c>
      <c r="EM231" s="3">
        <f>IF(AL231="",0,INDEX(Tablas!$B$4:$B$8,MATCH(AL231,Tablas!$A$4:$A$8,0)))</f>
      </c>
      <c r="EN231" s="3">
        <f>IF(AM231="",0,INDEX(Tablas!$B$4:$B$8,MATCH(AM231,Tablas!$A$4:$A$8,0)))</f>
      </c>
      <c r="EO231" s="3">
        <f>IF(AN231="",0,INDEX(Tablas!$B$4:$B$8,MATCH(AN231,Tablas!$A$4:$A$8,0)))</f>
      </c>
      <c r="EP231" s="3">
        <f>IF(AO231="",0,INDEX(Tablas!$B$4:$B$8,MATCH(AO231,Tablas!$A$4:$A$8,0)))</f>
      </c>
      <c r="EQ231" s="3">
        <f>IF(AP231="",0,INDEX(Tablas!$B$4:$B$8,MATCH(AP231,Tablas!$A$4:$A$8,0)))</f>
      </c>
      <c r="ER231" s="3">
        <f>IF(AQ231="",0,INDEX(Tablas!$B$4:$B$8,MATCH(AQ231,Tablas!$A$4:$A$8,0)))</f>
      </c>
      <c r="ES231" s="3">
        <f>IF(AR231="",0,INDEX(Tablas!$B$4:$B$8,MATCH(AR231,Tablas!$A$4:$A$8,0)))</f>
      </c>
      <c r="ET231" s="3">
        <f>IF(AS231="",0,INDEX(Tablas!$B$4:$B$8,MATCH(AS231,Tablas!$A$4:$A$8,0)))</f>
      </c>
      <c r="EU231" s="3">
        <f>IF(AT231="",0,INDEX(Tablas!$B$4:$B$8,MATCH(AT231,Tablas!$A$4:$A$8,0)))</f>
      </c>
      <c r="EV231" s="3">
        <f>IF(AU231="",0,INDEX(Tablas!$B$4:$B$8,MATCH(AU231,Tablas!$A$4:$A$8,0)))</f>
      </c>
      <c r="EW231" s="3">
        <f>IF(AV231="",0,INDEX(Tablas!$B$4:$B$8,MATCH(AV231,Tablas!$A$4:$A$8,0)))</f>
      </c>
      <c r="EX231" s="3">
        <f>IF(AW231="",0,INDEX(Tablas!$B$4:$B$8,MATCH(AW231,Tablas!$A$4:$A$8,0)))</f>
      </c>
      <c r="EY231" s="3">
        <f>IF(AX231="",0,INDEX(Tablas!$B$4:$B$8,MATCH(AX231,Tablas!$A$4:$A$8,0)))</f>
      </c>
      <c r="EZ231" s="3">
        <f>IF(AY231="",0,INDEX(Tablas!$B$4:$B$8,MATCH(AY231,Tablas!$A$4:$A$8,0)))</f>
      </c>
      <c r="FA231" s="3">
        <f>IF(AZ231="",0,INDEX(Tablas!$B$4:$B$8,MATCH(AZ231,Tablas!$A$4:$A$8,0)))</f>
      </c>
      <c r="FB231" s="3">
        <f>IF(BA231="",0,INDEX(Tablas!$B$4:$B$8,MATCH(BA231,Tablas!$A$4:$A$8,0)))</f>
      </c>
      <c r="FC231" s="3">
        <f>IF(BB231="",0,INDEX(Tablas!$B$4:$B$8,MATCH(BB231,Tablas!$A$4:$A$8,0)))</f>
      </c>
      <c r="FD231" s="3">
        <f>IF(BC231="",0,INDEX(Tablas!$B$4:$B$8,MATCH(BC231,Tablas!$A$4:$A$8,0)))</f>
      </c>
      <c r="FE231" s="3">
        <f>IF(BD231="",0,INDEX(Tablas!$B$4:$B$8,MATCH(BD231,Tablas!$A$4:$A$8,0)))</f>
      </c>
      <c r="FF231" s="3">
        <f>IF(BE231="",0,INDEX(Tablas!$C$4:$C$8,MATCH(BE231,Tablas!$A$4:$A$8,0)))</f>
      </c>
      <c r="FG231" s="3">
        <f>IF(BF231="",0,INDEX(Tablas!$B$4:$B$8,MATCH(BF231,Tablas!$A$4:$A$8,0)))</f>
      </c>
      <c r="FH231" s="3">
        <f>IF(BG231="",0,INDEX(Tablas!$B$4:$B$8,MATCH(BG231,Tablas!$A$4:$A$8,0)))</f>
      </c>
      <c r="FI231" s="3">
        <f>IF(BH231="",0,INDEX(Tablas!$B$4:$B$8,MATCH(BH231,Tablas!$A$4:$A$8,0)))</f>
      </c>
      <c r="FJ231" s="3">
        <f>IF(BI231="",0,INDEX(Tablas!$C$4:$C$8,MATCH(BI231,Tablas!$A$4:$A$8,0)))</f>
      </c>
      <c r="FK231" s="3">
        <f>IF(BJ231="",0,INDEX(Tablas!$C$4:$C$8,MATCH(BJ231,Tablas!$A$4:$A$8,0)))</f>
      </c>
      <c r="FL231" s="3">
        <f>IF(BK231="",0,INDEX(Tablas!$C$4:$C$8,MATCH(BK231,Tablas!$A$4:$A$8,0)))</f>
      </c>
      <c r="FM231" s="3">
        <f>IF(BL231="",0,INDEX(Tablas!$C$4:$C$8,MATCH(BL231,Tablas!$A$4:$A$8,0)))</f>
      </c>
      <c r="FN231" s="3">
        <f>IF(BM231="",0,INDEX(Tablas!$C$4:$C$8,MATCH(BM231,Tablas!$A$4:$A$8,0)))</f>
      </c>
      <c r="FO231" s="3">
        <f>IF(BN231="",0,INDEX(Tablas!$C$4:$C$8,MATCH(BN231,Tablas!$A$4:$A$8,0)))</f>
      </c>
      <c r="FP231" s="3">
        <f>IF(BO231="",0,INDEX(Tablas!$C$4:$C$8,MATCH(BO231,Tablas!$A$4:$A$8,0)))</f>
      </c>
      <c r="FQ231" s="3">
        <f>IF(OR($B231&lt;&gt;"Sí",BP231=""),0,INDEX(Tablas!$C$4:$C$8,MATCH(BP231,Tablas!$A$4:$A$8,0)))</f>
      </c>
      <c r="FR231" s="3">
        <f>IF(OR($B231&lt;&gt;"Sí",BQ231=""),0,INDEX(Tablas!$C$4:$C$8,MATCH(BQ231,Tablas!$A$4:$A$8,0)))</f>
      </c>
      <c r="FS231" s="3">
        <f>IF(OR($B231&lt;&gt;"Sí",BR231=""),0,INDEX(Tablas!$C$4:$C$8,MATCH(BR231,Tablas!$A$4:$A$8,0)))</f>
      </c>
      <c r="FT231" s="3">
        <f>IF(OR($B231&lt;&gt;"Sí",BS231=""),0,INDEX(Tablas!$C$4:$C$8,MATCH(BS231,Tablas!$A$4:$A$8,0)))</f>
      </c>
      <c r="FU231" s="3">
        <f>IF(OR($C231&lt;&gt;"Sí",BT231=""),0,INDEX(Tablas!$C$4:$C$8,MATCH(BT231,Tablas!$A$4:$A$8,0)))</f>
      </c>
      <c r="FV231" s="3">
        <f>IF(OR($C231&lt;&gt;"Sí",BU231=""),0,INDEX(Tablas!$C$4:$C$8,MATCH(BU231,Tablas!$A$4:$A$8,0)))</f>
      </c>
      <c r="FW231" s="3">
        <f>IF(OR($C231&lt;&gt;"Sí",BV231=""),0,INDEX(Tablas!$C$4:$C$8,MATCH(BV231,Tablas!$A$4:$A$8,0)))</f>
      </c>
      <c r="FX231" s="3">
        <f>IF(OR($C231&lt;&gt;"Sí",BW231=""),0,INDEX(Tablas!$C$4:$C$8,MATCH(BW231,Tablas!$A$4:$A$8,0)))</f>
      </c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6">
        <f>IF(COUNTA($A232:$BW232)=0,"",SUM(DE232:FX232))</f>
      </c>
      <c r="BY232" s="6">
        <f>IF(BX232="","",IF(BX232&lt;Tablas!$C$11,"Nulo",IF(BX232&lt;Tablas!$D$11,"Bajo",IF(BX232&lt;Tablas!$E$11,"Medio",IF(BX232&lt;Tablas!$F$11,"Alto","Muy alto")))))</f>
      </c>
      <c r="BZ232" s="3">
        <f>IF($BX232="","",SUM(DE232,DG232,DF232,DH232,DI232))</f>
      </c>
      <c r="CA232" s="3">
        <f>IF(BZ232="","",IF(BZ232&lt;Tablas!$C$12,"Nulo",IF(BZ232&lt;Tablas!$D$12,"Bajo",IF(BZ232&lt;Tablas!$E$12,"Medio",IF(BZ232&lt;Tablas!$F$12,"Alto","Muy alto")))))</f>
      </c>
      <c r="CB232" s="3">
        <f>IF($BX232="","",SUM(DJ232,DP232,DK232,DL232,DM232,DN232,DO232,FQ232,FR232,FS232,FT232,DQ232,DR232,DS232,DT232,EC232,ED232,EE232,EF232,EA232,EB232,EG232,EH232,EM232,EN232))</f>
      </c>
      <c r="CC232" s="3">
        <f>IF(CB232="","",IF(CB232&lt;Tablas!$C$13,"Nulo",IF(CB232&lt;Tablas!$D$13,"Bajo",IF(CB232&lt;Tablas!$E$13,"Medio",IF(CB232&lt;Tablas!$F$13,"Alto","Muy alto")))))</f>
      </c>
      <c r="CD232" s="3">
        <f>IF($BX232="","",SUM(DU232,DV232,DW232,DX232,DY232,DZ232))</f>
      </c>
      <c r="CE232" s="3">
        <f>IF(CD232="","",IF(CD232&lt;Tablas!$C$14,"Nulo",IF(CD232&lt;Tablas!$D$14,"Bajo",IF(CD232&lt;Tablas!$E$14,"Medio",IF(CD232&lt;Tablas!$F$14,"Alto","Muy alto")))))</f>
      </c>
      <c r="CF232" s="3">
        <f>IF($BX232="","",SUM(EI232,EJ232,EK232,EL232,EO232,EP232,EQ232,ER232,ES232,ET232,EU232,EV232,EW232,EX232,FU232,FV232,FW232,FX232,FI232,FJ232,FK232,FL232,FM232,FN232,FO232,FP232))</f>
      </c>
      <c r="CG232" s="3">
        <f>IF(CF232="","",IF(CF232&lt;Tablas!$C$15,"Nulo",IF(CF232&lt;Tablas!$D$15,"Bajo",IF(CF232&lt;Tablas!$E$15,"Medio",IF(CF232&lt;Tablas!$F$15,"Alto","Muy alto")))))</f>
      </c>
      <c r="CH232" s="3">
        <f>IF($BX232="","",SUM(EY232,EZ232,FA232,FB232,FC232,FD232,FG232,FH232,FE232,FF232))</f>
      </c>
      <c r="CI232" s="3">
        <f>IF(CH232="","",IF(CH232&lt;Tablas!$C$16,"Nulo",IF(CH232&lt;Tablas!$D$16,"Bajo",IF(CH232&lt;Tablas!$E$16,"Medio",IF(CH232&lt;Tablas!$F$16,"Alto","Muy alto")))))</f>
      </c>
      <c r="CJ232" s="3">
        <f>IF($BX232="","",SUM(DE232,DG232,DF232,DH232,DI232))</f>
      </c>
      <c r="CK232" s="3">
        <f>IF(CJ232="","",IF(CJ232&lt;Tablas!$C$17,"Nulo",IF(CJ232&lt;Tablas!$D$17,"Bajo",IF(CJ232&lt;Tablas!$E$17,"Medio",IF(CJ232&lt;Tablas!$F$17,"Alto","Muy alto")))))</f>
      </c>
      <c r="CL232" s="3">
        <f>IF($BX232="","",SUM(DJ232,DP232,DK232,DL232,DM232,DN232,DO232,FQ232,FR232,FS232,FT232,DQ232,DR232,DS232,DT232))</f>
      </c>
      <c r="CM232" s="3">
        <f>IF(CL232="","",IF(CL232&lt;Tablas!$C$18,"Nulo",IF(CL232&lt;Tablas!$D$18,"Bajo",IF(CL232&lt;Tablas!$E$18,"Medio",IF(CL232&lt;Tablas!$F$18,"Alto","Muy alto")))))</f>
      </c>
      <c r="CN232" s="3">
        <f>IF($BX232="","",SUM(EC232,ED232,EE232,EF232,EA232,EB232,EG232,EH232,EM232,EN232))</f>
      </c>
      <c r="CO232" s="3">
        <f>IF(CN232="","",IF(CN232&lt;Tablas!$C$19,"Nulo",IF(CN232&lt;Tablas!$D$19,"Bajo",IF(CN232&lt;Tablas!$E$19,"Medio",IF(CN232&lt;Tablas!$F$19,"Alto","Muy alto")))))</f>
      </c>
      <c r="CP232" s="3">
        <f>IF($BX232="","",SUM(DU232,DV232))</f>
      </c>
      <c r="CQ232" s="3">
        <f>IF(CP232="","",IF(CP232&lt;Tablas!$C$20,"Nulo",IF(CP232&lt;Tablas!$D$20,"Bajo",IF(CP232&lt;Tablas!$E$20,"Medio",IF(CP232&lt;Tablas!$F$20,"Alto","Muy alto")))))</f>
      </c>
      <c r="CR232" s="3">
        <f>IF($BX232="","",SUM(DW232,DX232,DY232,DZ232))</f>
      </c>
      <c r="CS232" s="3">
        <f>IF(CR232="","",IF(CR232&lt;Tablas!$C$21,"Nulo",IF(CR232&lt;Tablas!$D$21,"Bajo",IF(CR232&lt;Tablas!$E$21,"Medio",IF(CR232&lt;Tablas!$F$21,"Alto","Muy alto")))))</f>
      </c>
      <c r="CT232" s="3">
        <f>IF($BX232="","",SUM(EI232,EJ232,EK232,EL232,EO232,EP232,EQ232,ER232,ES232))</f>
      </c>
      <c r="CU232" s="3">
        <f>IF(CT232="","",IF(CT232&lt;Tablas!$C$22,"Nulo",IF(CT232&lt;Tablas!$D$22,"Bajo",IF(CT232&lt;Tablas!$E$22,"Medio",IF(CT232&lt;Tablas!$F$22,"Alto","Muy alto")))))</f>
      </c>
      <c r="CV232" s="3">
        <f>IF($BX232="","",SUM(ET232,EU232,EV232,EW232,EX232,FU232,FV232,FW232,FX232))</f>
      </c>
      <c r="CW232" s="3">
        <f>IF(CV232="","",IF(CV232&lt;Tablas!$C$23,"Nulo",IF(CV232&lt;Tablas!$D$23,"Bajo",IF(CV232&lt;Tablas!$E$23,"Medio",IF(CV232&lt;Tablas!$F$23,"Alto","Muy alto")))))</f>
      </c>
      <c r="CX232" s="3">
        <f>IF($BX232="","",SUM(FI232,FJ232,FK232,FL232,FM232,FN232,FO232,FP232))</f>
      </c>
      <c r="CY232" s="3">
        <f>IF(CX232="","",IF(CX232&lt;Tablas!$C$24,"Nulo",IF(CX232&lt;Tablas!$D$24,"Bajo",IF(CX232&lt;Tablas!$E$24,"Medio",IF(CX232&lt;Tablas!$F$24,"Alto","Muy alto")))))</f>
      </c>
      <c r="CZ232" s="3">
        <f>IF($BX232="","",SUM(EY232,EZ232,FA232,FB232,FC232,FD232))</f>
      </c>
      <c r="DA232" s="3">
        <f>IF(CZ232="","",IF(CZ232&lt;Tablas!$C$25,"Nulo",IF(CZ232&lt;Tablas!$D$25,"Bajo",IF(CZ232&lt;Tablas!$E$25,"Medio",IF(CZ232&lt;Tablas!$F$25,"Alto","Muy alto")))))</f>
      </c>
      <c r="DB232" s="3">
        <f>IF($BX232="","",SUM(FG232,FH232,FE232,FF232))</f>
      </c>
      <c r="DC232" s="3">
        <f>IF(DB232="","",IF(DB232&lt;Tablas!$C$26,"Nulo",IF(DB232&lt;Tablas!$D$26,"Bajo",IF(DB232&lt;Tablas!$E$26,"Medio",IF(DB232&lt;Tablas!$F$26,"Alto","Muy alto")))))</f>
      </c>
      <c r="DD232" s="3">
        <f>IF($BX232="","",COUNTBLANK(D232:BO232)+IF($B232="Sí",COUNTBLANK(BP232:BS232),0)+IF($C232="Sí",COUNTBLANK(BT232:BW232),0)+IF($B232="",1,0)+IF($C232="",1,0))</f>
      </c>
      <c r="DE232" s="3">
        <f>IF(D232="",0,INDEX(Tablas!$B$4:$B$8,MATCH(D232,Tablas!$A$4:$A$8,0)))</f>
      </c>
      <c r="DF232" s="3">
        <f>IF(E232="",0,INDEX(Tablas!$C$4:$C$8,MATCH(E232,Tablas!$A$4:$A$8,0)))</f>
      </c>
      <c r="DG232" s="3">
        <f>IF(F232="",0,INDEX(Tablas!$C$4:$C$8,MATCH(F232,Tablas!$A$4:$A$8,0)))</f>
      </c>
      <c r="DH232" s="3">
        <f>IF(G232="",0,INDEX(Tablas!$B$4:$B$8,MATCH(G232,Tablas!$A$4:$A$8,0)))</f>
      </c>
      <c r="DI232" s="3">
        <f>IF(H232="",0,INDEX(Tablas!$C$4:$C$8,MATCH(H232,Tablas!$A$4:$A$8,0)))</f>
      </c>
      <c r="DJ232" s="3">
        <f>IF(I232="",0,INDEX(Tablas!$C$4:$C$8,MATCH(I232,Tablas!$A$4:$A$8,0)))</f>
      </c>
      <c r="DK232" s="3">
        <f>IF(J232="",0,INDEX(Tablas!$C$4:$C$8,MATCH(J232,Tablas!$A$4:$A$8,0)))</f>
      </c>
      <c r="DL232" s="3">
        <f>IF(K232="",0,INDEX(Tablas!$C$4:$C$8,MATCH(K232,Tablas!$A$4:$A$8,0)))</f>
      </c>
      <c r="DM232" s="3">
        <f>IF(L232="",0,INDEX(Tablas!$C$4:$C$8,MATCH(L232,Tablas!$A$4:$A$8,0)))</f>
      </c>
      <c r="DN232" s="3">
        <f>IF(M232="",0,INDEX(Tablas!$C$4:$C$8,MATCH(M232,Tablas!$A$4:$A$8,0)))</f>
      </c>
      <c r="DO232" s="3">
        <f>IF(N232="",0,INDEX(Tablas!$C$4:$C$8,MATCH(N232,Tablas!$A$4:$A$8,0)))</f>
      </c>
      <c r="DP232" s="3">
        <f>IF(O232="",0,INDEX(Tablas!$C$4:$C$8,MATCH(O232,Tablas!$A$4:$A$8,0)))</f>
      </c>
      <c r="DQ232" s="3">
        <f>IF(P232="",0,INDEX(Tablas!$C$4:$C$8,MATCH(P232,Tablas!$A$4:$A$8,0)))</f>
      </c>
      <c r="DR232" s="3">
        <f>IF(Q232="",0,INDEX(Tablas!$C$4:$C$8,MATCH(Q232,Tablas!$A$4:$A$8,0)))</f>
      </c>
      <c r="DS232" s="3">
        <f>IF(R232="",0,INDEX(Tablas!$C$4:$C$8,MATCH(R232,Tablas!$A$4:$A$8,0)))</f>
      </c>
      <c r="DT232" s="3">
        <f>IF(S232="",0,INDEX(Tablas!$C$4:$C$8,MATCH(S232,Tablas!$A$4:$A$8,0)))</f>
      </c>
      <c r="DU232" s="3">
        <f>IF(T232="",0,INDEX(Tablas!$C$4:$C$8,MATCH(T232,Tablas!$A$4:$A$8,0)))</f>
      </c>
      <c r="DV232" s="3">
        <f>IF(U232="",0,INDEX(Tablas!$C$4:$C$8,MATCH(U232,Tablas!$A$4:$A$8,0)))</f>
      </c>
      <c r="DW232" s="3">
        <f>IF(V232="",0,INDEX(Tablas!$C$4:$C$8,MATCH(V232,Tablas!$A$4:$A$8,0)))</f>
      </c>
      <c r="DX232" s="3">
        <f>IF(W232="",0,INDEX(Tablas!$C$4:$C$8,MATCH(W232,Tablas!$A$4:$A$8,0)))</f>
      </c>
      <c r="DY232" s="3">
        <f>IF(X232="",0,INDEX(Tablas!$C$4:$C$8,MATCH(X232,Tablas!$A$4:$A$8,0)))</f>
      </c>
      <c r="DZ232" s="3">
        <f>IF(Y232="",0,INDEX(Tablas!$C$4:$C$8,MATCH(Y232,Tablas!$A$4:$A$8,0)))</f>
      </c>
      <c r="EA232" s="3">
        <f>IF(Z232="",0,INDEX(Tablas!$B$4:$B$8,MATCH(Z232,Tablas!$A$4:$A$8,0)))</f>
      </c>
      <c r="EB232" s="3">
        <f>IF(AA232="",0,INDEX(Tablas!$B$4:$B$8,MATCH(AA232,Tablas!$A$4:$A$8,0)))</f>
      </c>
      <c r="EC232" s="3">
        <f>IF(AB232="",0,INDEX(Tablas!$B$4:$B$8,MATCH(AB232,Tablas!$A$4:$A$8,0)))</f>
      </c>
      <c r="ED232" s="3">
        <f>IF(AC232="",0,INDEX(Tablas!$B$4:$B$8,MATCH(AC232,Tablas!$A$4:$A$8,0)))</f>
      </c>
      <c r="EE232" s="3">
        <f>IF(AD232="",0,INDEX(Tablas!$B$4:$B$8,MATCH(AD232,Tablas!$A$4:$A$8,0)))</f>
      </c>
      <c r="EF232" s="3">
        <f>IF(AE232="",0,INDEX(Tablas!$B$4:$B$8,MATCH(AE232,Tablas!$A$4:$A$8,0)))</f>
      </c>
      <c r="EG232" s="3">
        <f>IF(AF232="",0,INDEX(Tablas!$C$4:$C$8,MATCH(AF232,Tablas!$A$4:$A$8,0)))</f>
      </c>
      <c r="EH232" s="3">
        <f>IF(AG232="",0,INDEX(Tablas!$B$4:$B$8,MATCH(AG232,Tablas!$A$4:$A$8,0)))</f>
      </c>
      <c r="EI232" s="3">
        <f>IF(AH232="",0,INDEX(Tablas!$B$4:$B$8,MATCH(AH232,Tablas!$A$4:$A$8,0)))</f>
      </c>
      <c r="EJ232" s="3">
        <f>IF(AI232="",0,INDEX(Tablas!$B$4:$B$8,MATCH(AI232,Tablas!$A$4:$A$8,0)))</f>
      </c>
      <c r="EK232" s="3">
        <f>IF(AJ232="",0,INDEX(Tablas!$B$4:$B$8,MATCH(AJ232,Tablas!$A$4:$A$8,0)))</f>
      </c>
      <c r="EL232" s="3">
        <f>IF(AK232="",0,INDEX(Tablas!$B$4:$B$8,MATCH(AK232,Tablas!$A$4:$A$8,0)))</f>
      </c>
      <c r="EM232" s="3">
        <f>IF(AL232="",0,INDEX(Tablas!$B$4:$B$8,MATCH(AL232,Tablas!$A$4:$A$8,0)))</f>
      </c>
      <c r="EN232" s="3">
        <f>IF(AM232="",0,INDEX(Tablas!$B$4:$B$8,MATCH(AM232,Tablas!$A$4:$A$8,0)))</f>
      </c>
      <c r="EO232" s="3">
        <f>IF(AN232="",0,INDEX(Tablas!$B$4:$B$8,MATCH(AN232,Tablas!$A$4:$A$8,0)))</f>
      </c>
      <c r="EP232" s="3">
        <f>IF(AO232="",0,INDEX(Tablas!$B$4:$B$8,MATCH(AO232,Tablas!$A$4:$A$8,0)))</f>
      </c>
      <c r="EQ232" s="3">
        <f>IF(AP232="",0,INDEX(Tablas!$B$4:$B$8,MATCH(AP232,Tablas!$A$4:$A$8,0)))</f>
      </c>
      <c r="ER232" s="3">
        <f>IF(AQ232="",0,INDEX(Tablas!$B$4:$B$8,MATCH(AQ232,Tablas!$A$4:$A$8,0)))</f>
      </c>
      <c r="ES232" s="3">
        <f>IF(AR232="",0,INDEX(Tablas!$B$4:$B$8,MATCH(AR232,Tablas!$A$4:$A$8,0)))</f>
      </c>
      <c r="ET232" s="3">
        <f>IF(AS232="",0,INDEX(Tablas!$B$4:$B$8,MATCH(AS232,Tablas!$A$4:$A$8,0)))</f>
      </c>
      <c r="EU232" s="3">
        <f>IF(AT232="",0,INDEX(Tablas!$B$4:$B$8,MATCH(AT232,Tablas!$A$4:$A$8,0)))</f>
      </c>
      <c r="EV232" s="3">
        <f>IF(AU232="",0,INDEX(Tablas!$B$4:$B$8,MATCH(AU232,Tablas!$A$4:$A$8,0)))</f>
      </c>
      <c r="EW232" s="3">
        <f>IF(AV232="",0,INDEX(Tablas!$B$4:$B$8,MATCH(AV232,Tablas!$A$4:$A$8,0)))</f>
      </c>
      <c r="EX232" s="3">
        <f>IF(AW232="",0,INDEX(Tablas!$B$4:$B$8,MATCH(AW232,Tablas!$A$4:$A$8,0)))</f>
      </c>
      <c r="EY232" s="3">
        <f>IF(AX232="",0,INDEX(Tablas!$B$4:$B$8,MATCH(AX232,Tablas!$A$4:$A$8,0)))</f>
      </c>
      <c r="EZ232" s="3">
        <f>IF(AY232="",0,INDEX(Tablas!$B$4:$B$8,MATCH(AY232,Tablas!$A$4:$A$8,0)))</f>
      </c>
      <c r="FA232" s="3">
        <f>IF(AZ232="",0,INDEX(Tablas!$B$4:$B$8,MATCH(AZ232,Tablas!$A$4:$A$8,0)))</f>
      </c>
      <c r="FB232" s="3">
        <f>IF(BA232="",0,INDEX(Tablas!$B$4:$B$8,MATCH(BA232,Tablas!$A$4:$A$8,0)))</f>
      </c>
      <c r="FC232" s="3">
        <f>IF(BB232="",0,INDEX(Tablas!$B$4:$B$8,MATCH(BB232,Tablas!$A$4:$A$8,0)))</f>
      </c>
      <c r="FD232" s="3">
        <f>IF(BC232="",0,INDEX(Tablas!$B$4:$B$8,MATCH(BC232,Tablas!$A$4:$A$8,0)))</f>
      </c>
      <c r="FE232" s="3">
        <f>IF(BD232="",0,INDEX(Tablas!$B$4:$B$8,MATCH(BD232,Tablas!$A$4:$A$8,0)))</f>
      </c>
      <c r="FF232" s="3">
        <f>IF(BE232="",0,INDEX(Tablas!$C$4:$C$8,MATCH(BE232,Tablas!$A$4:$A$8,0)))</f>
      </c>
      <c r="FG232" s="3">
        <f>IF(BF232="",0,INDEX(Tablas!$B$4:$B$8,MATCH(BF232,Tablas!$A$4:$A$8,0)))</f>
      </c>
      <c r="FH232" s="3">
        <f>IF(BG232="",0,INDEX(Tablas!$B$4:$B$8,MATCH(BG232,Tablas!$A$4:$A$8,0)))</f>
      </c>
      <c r="FI232" s="3">
        <f>IF(BH232="",0,INDEX(Tablas!$B$4:$B$8,MATCH(BH232,Tablas!$A$4:$A$8,0)))</f>
      </c>
      <c r="FJ232" s="3">
        <f>IF(BI232="",0,INDEX(Tablas!$C$4:$C$8,MATCH(BI232,Tablas!$A$4:$A$8,0)))</f>
      </c>
      <c r="FK232" s="3">
        <f>IF(BJ232="",0,INDEX(Tablas!$C$4:$C$8,MATCH(BJ232,Tablas!$A$4:$A$8,0)))</f>
      </c>
      <c r="FL232" s="3">
        <f>IF(BK232="",0,INDEX(Tablas!$C$4:$C$8,MATCH(BK232,Tablas!$A$4:$A$8,0)))</f>
      </c>
      <c r="FM232" s="3">
        <f>IF(BL232="",0,INDEX(Tablas!$C$4:$C$8,MATCH(BL232,Tablas!$A$4:$A$8,0)))</f>
      </c>
      <c r="FN232" s="3">
        <f>IF(BM232="",0,INDEX(Tablas!$C$4:$C$8,MATCH(BM232,Tablas!$A$4:$A$8,0)))</f>
      </c>
      <c r="FO232" s="3">
        <f>IF(BN232="",0,INDEX(Tablas!$C$4:$C$8,MATCH(BN232,Tablas!$A$4:$A$8,0)))</f>
      </c>
      <c r="FP232" s="3">
        <f>IF(BO232="",0,INDEX(Tablas!$C$4:$C$8,MATCH(BO232,Tablas!$A$4:$A$8,0)))</f>
      </c>
      <c r="FQ232" s="3">
        <f>IF(OR($B232&lt;&gt;"Sí",BP232=""),0,INDEX(Tablas!$C$4:$C$8,MATCH(BP232,Tablas!$A$4:$A$8,0)))</f>
      </c>
      <c r="FR232" s="3">
        <f>IF(OR($B232&lt;&gt;"Sí",BQ232=""),0,INDEX(Tablas!$C$4:$C$8,MATCH(BQ232,Tablas!$A$4:$A$8,0)))</f>
      </c>
      <c r="FS232" s="3">
        <f>IF(OR($B232&lt;&gt;"Sí",BR232=""),0,INDEX(Tablas!$C$4:$C$8,MATCH(BR232,Tablas!$A$4:$A$8,0)))</f>
      </c>
      <c r="FT232" s="3">
        <f>IF(OR($B232&lt;&gt;"Sí",BS232=""),0,INDEX(Tablas!$C$4:$C$8,MATCH(BS232,Tablas!$A$4:$A$8,0)))</f>
      </c>
      <c r="FU232" s="3">
        <f>IF(OR($C232&lt;&gt;"Sí",BT232=""),0,INDEX(Tablas!$C$4:$C$8,MATCH(BT232,Tablas!$A$4:$A$8,0)))</f>
      </c>
      <c r="FV232" s="3">
        <f>IF(OR($C232&lt;&gt;"Sí",BU232=""),0,INDEX(Tablas!$C$4:$C$8,MATCH(BU232,Tablas!$A$4:$A$8,0)))</f>
      </c>
      <c r="FW232" s="3">
        <f>IF(OR($C232&lt;&gt;"Sí",BV232=""),0,INDEX(Tablas!$C$4:$C$8,MATCH(BV232,Tablas!$A$4:$A$8,0)))</f>
      </c>
      <c r="FX232" s="3">
        <f>IF(OR($C232&lt;&gt;"Sí",BW232=""),0,INDEX(Tablas!$C$4:$C$8,MATCH(BW232,Tablas!$A$4:$A$8,0)))</f>
      </c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6">
        <f>IF(COUNTA($A233:$BW233)=0,"",SUM(DE233:FX233))</f>
      </c>
      <c r="BY233" s="6">
        <f>IF(BX233="","",IF(BX233&lt;Tablas!$C$11,"Nulo",IF(BX233&lt;Tablas!$D$11,"Bajo",IF(BX233&lt;Tablas!$E$11,"Medio",IF(BX233&lt;Tablas!$F$11,"Alto","Muy alto")))))</f>
      </c>
      <c r="BZ233" s="3">
        <f>IF($BX233="","",SUM(DE233,DG233,DF233,DH233,DI233))</f>
      </c>
      <c r="CA233" s="3">
        <f>IF(BZ233="","",IF(BZ233&lt;Tablas!$C$12,"Nulo",IF(BZ233&lt;Tablas!$D$12,"Bajo",IF(BZ233&lt;Tablas!$E$12,"Medio",IF(BZ233&lt;Tablas!$F$12,"Alto","Muy alto")))))</f>
      </c>
      <c r="CB233" s="3">
        <f>IF($BX233="","",SUM(DJ233,DP233,DK233,DL233,DM233,DN233,DO233,FQ233,FR233,FS233,FT233,DQ233,DR233,DS233,DT233,EC233,ED233,EE233,EF233,EA233,EB233,EG233,EH233,EM233,EN233))</f>
      </c>
      <c r="CC233" s="3">
        <f>IF(CB233="","",IF(CB233&lt;Tablas!$C$13,"Nulo",IF(CB233&lt;Tablas!$D$13,"Bajo",IF(CB233&lt;Tablas!$E$13,"Medio",IF(CB233&lt;Tablas!$F$13,"Alto","Muy alto")))))</f>
      </c>
      <c r="CD233" s="3">
        <f>IF($BX233="","",SUM(DU233,DV233,DW233,DX233,DY233,DZ233))</f>
      </c>
      <c r="CE233" s="3">
        <f>IF(CD233="","",IF(CD233&lt;Tablas!$C$14,"Nulo",IF(CD233&lt;Tablas!$D$14,"Bajo",IF(CD233&lt;Tablas!$E$14,"Medio",IF(CD233&lt;Tablas!$F$14,"Alto","Muy alto")))))</f>
      </c>
      <c r="CF233" s="3">
        <f>IF($BX233="","",SUM(EI233,EJ233,EK233,EL233,EO233,EP233,EQ233,ER233,ES233,ET233,EU233,EV233,EW233,EX233,FU233,FV233,FW233,FX233,FI233,FJ233,FK233,FL233,FM233,FN233,FO233,FP233))</f>
      </c>
      <c r="CG233" s="3">
        <f>IF(CF233="","",IF(CF233&lt;Tablas!$C$15,"Nulo",IF(CF233&lt;Tablas!$D$15,"Bajo",IF(CF233&lt;Tablas!$E$15,"Medio",IF(CF233&lt;Tablas!$F$15,"Alto","Muy alto")))))</f>
      </c>
      <c r="CH233" s="3">
        <f>IF($BX233="","",SUM(EY233,EZ233,FA233,FB233,FC233,FD233,FG233,FH233,FE233,FF233))</f>
      </c>
      <c r="CI233" s="3">
        <f>IF(CH233="","",IF(CH233&lt;Tablas!$C$16,"Nulo",IF(CH233&lt;Tablas!$D$16,"Bajo",IF(CH233&lt;Tablas!$E$16,"Medio",IF(CH233&lt;Tablas!$F$16,"Alto","Muy alto")))))</f>
      </c>
      <c r="CJ233" s="3">
        <f>IF($BX233="","",SUM(DE233,DG233,DF233,DH233,DI233))</f>
      </c>
      <c r="CK233" s="3">
        <f>IF(CJ233="","",IF(CJ233&lt;Tablas!$C$17,"Nulo",IF(CJ233&lt;Tablas!$D$17,"Bajo",IF(CJ233&lt;Tablas!$E$17,"Medio",IF(CJ233&lt;Tablas!$F$17,"Alto","Muy alto")))))</f>
      </c>
      <c r="CL233" s="3">
        <f>IF($BX233="","",SUM(DJ233,DP233,DK233,DL233,DM233,DN233,DO233,FQ233,FR233,FS233,FT233,DQ233,DR233,DS233,DT233))</f>
      </c>
      <c r="CM233" s="3">
        <f>IF(CL233="","",IF(CL233&lt;Tablas!$C$18,"Nulo",IF(CL233&lt;Tablas!$D$18,"Bajo",IF(CL233&lt;Tablas!$E$18,"Medio",IF(CL233&lt;Tablas!$F$18,"Alto","Muy alto")))))</f>
      </c>
      <c r="CN233" s="3">
        <f>IF($BX233="","",SUM(EC233,ED233,EE233,EF233,EA233,EB233,EG233,EH233,EM233,EN233))</f>
      </c>
      <c r="CO233" s="3">
        <f>IF(CN233="","",IF(CN233&lt;Tablas!$C$19,"Nulo",IF(CN233&lt;Tablas!$D$19,"Bajo",IF(CN233&lt;Tablas!$E$19,"Medio",IF(CN233&lt;Tablas!$F$19,"Alto","Muy alto")))))</f>
      </c>
      <c r="CP233" s="3">
        <f>IF($BX233="","",SUM(DU233,DV233))</f>
      </c>
      <c r="CQ233" s="3">
        <f>IF(CP233="","",IF(CP233&lt;Tablas!$C$20,"Nulo",IF(CP233&lt;Tablas!$D$20,"Bajo",IF(CP233&lt;Tablas!$E$20,"Medio",IF(CP233&lt;Tablas!$F$20,"Alto","Muy alto")))))</f>
      </c>
      <c r="CR233" s="3">
        <f>IF($BX233="","",SUM(DW233,DX233,DY233,DZ233))</f>
      </c>
      <c r="CS233" s="3">
        <f>IF(CR233="","",IF(CR233&lt;Tablas!$C$21,"Nulo",IF(CR233&lt;Tablas!$D$21,"Bajo",IF(CR233&lt;Tablas!$E$21,"Medio",IF(CR233&lt;Tablas!$F$21,"Alto","Muy alto")))))</f>
      </c>
      <c r="CT233" s="3">
        <f>IF($BX233="","",SUM(EI233,EJ233,EK233,EL233,EO233,EP233,EQ233,ER233,ES233))</f>
      </c>
      <c r="CU233" s="3">
        <f>IF(CT233="","",IF(CT233&lt;Tablas!$C$22,"Nulo",IF(CT233&lt;Tablas!$D$22,"Bajo",IF(CT233&lt;Tablas!$E$22,"Medio",IF(CT233&lt;Tablas!$F$22,"Alto","Muy alto")))))</f>
      </c>
      <c r="CV233" s="3">
        <f>IF($BX233="","",SUM(ET233,EU233,EV233,EW233,EX233,FU233,FV233,FW233,FX233))</f>
      </c>
      <c r="CW233" s="3">
        <f>IF(CV233="","",IF(CV233&lt;Tablas!$C$23,"Nulo",IF(CV233&lt;Tablas!$D$23,"Bajo",IF(CV233&lt;Tablas!$E$23,"Medio",IF(CV233&lt;Tablas!$F$23,"Alto","Muy alto")))))</f>
      </c>
      <c r="CX233" s="3">
        <f>IF($BX233="","",SUM(FI233,FJ233,FK233,FL233,FM233,FN233,FO233,FP233))</f>
      </c>
      <c r="CY233" s="3">
        <f>IF(CX233="","",IF(CX233&lt;Tablas!$C$24,"Nulo",IF(CX233&lt;Tablas!$D$24,"Bajo",IF(CX233&lt;Tablas!$E$24,"Medio",IF(CX233&lt;Tablas!$F$24,"Alto","Muy alto")))))</f>
      </c>
      <c r="CZ233" s="3">
        <f>IF($BX233="","",SUM(EY233,EZ233,FA233,FB233,FC233,FD233))</f>
      </c>
      <c r="DA233" s="3">
        <f>IF(CZ233="","",IF(CZ233&lt;Tablas!$C$25,"Nulo",IF(CZ233&lt;Tablas!$D$25,"Bajo",IF(CZ233&lt;Tablas!$E$25,"Medio",IF(CZ233&lt;Tablas!$F$25,"Alto","Muy alto")))))</f>
      </c>
      <c r="DB233" s="3">
        <f>IF($BX233="","",SUM(FG233,FH233,FE233,FF233))</f>
      </c>
      <c r="DC233" s="3">
        <f>IF(DB233="","",IF(DB233&lt;Tablas!$C$26,"Nulo",IF(DB233&lt;Tablas!$D$26,"Bajo",IF(DB233&lt;Tablas!$E$26,"Medio",IF(DB233&lt;Tablas!$F$26,"Alto","Muy alto")))))</f>
      </c>
      <c r="DD233" s="3">
        <f>IF($BX233="","",COUNTBLANK(D233:BO233)+IF($B233="Sí",COUNTBLANK(BP233:BS233),0)+IF($C233="Sí",COUNTBLANK(BT233:BW233),0)+IF($B233="",1,0)+IF($C233="",1,0))</f>
      </c>
      <c r="DE233" s="3">
        <f>IF(D233="",0,INDEX(Tablas!$B$4:$B$8,MATCH(D233,Tablas!$A$4:$A$8,0)))</f>
      </c>
      <c r="DF233" s="3">
        <f>IF(E233="",0,INDEX(Tablas!$C$4:$C$8,MATCH(E233,Tablas!$A$4:$A$8,0)))</f>
      </c>
      <c r="DG233" s="3">
        <f>IF(F233="",0,INDEX(Tablas!$C$4:$C$8,MATCH(F233,Tablas!$A$4:$A$8,0)))</f>
      </c>
      <c r="DH233" s="3">
        <f>IF(G233="",0,INDEX(Tablas!$B$4:$B$8,MATCH(G233,Tablas!$A$4:$A$8,0)))</f>
      </c>
      <c r="DI233" s="3">
        <f>IF(H233="",0,INDEX(Tablas!$C$4:$C$8,MATCH(H233,Tablas!$A$4:$A$8,0)))</f>
      </c>
      <c r="DJ233" s="3">
        <f>IF(I233="",0,INDEX(Tablas!$C$4:$C$8,MATCH(I233,Tablas!$A$4:$A$8,0)))</f>
      </c>
      <c r="DK233" s="3">
        <f>IF(J233="",0,INDEX(Tablas!$C$4:$C$8,MATCH(J233,Tablas!$A$4:$A$8,0)))</f>
      </c>
      <c r="DL233" s="3">
        <f>IF(K233="",0,INDEX(Tablas!$C$4:$C$8,MATCH(K233,Tablas!$A$4:$A$8,0)))</f>
      </c>
      <c r="DM233" s="3">
        <f>IF(L233="",0,INDEX(Tablas!$C$4:$C$8,MATCH(L233,Tablas!$A$4:$A$8,0)))</f>
      </c>
      <c r="DN233" s="3">
        <f>IF(M233="",0,INDEX(Tablas!$C$4:$C$8,MATCH(M233,Tablas!$A$4:$A$8,0)))</f>
      </c>
      <c r="DO233" s="3">
        <f>IF(N233="",0,INDEX(Tablas!$C$4:$C$8,MATCH(N233,Tablas!$A$4:$A$8,0)))</f>
      </c>
      <c r="DP233" s="3">
        <f>IF(O233="",0,INDEX(Tablas!$C$4:$C$8,MATCH(O233,Tablas!$A$4:$A$8,0)))</f>
      </c>
      <c r="DQ233" s="3">
        <f>IF(P233="",0,INDEX(Tablas!$C$4:$C$8,MATCH(P233,Tablas!$A$4:$A$8,0)))</f>
      </c>
      <c r="DR233" s="3">
        <f>IF(Q233="",0,INDEX(Tablas!$C$4:$C$8,MATCH(Q233,Tablas!$A$4:$A$8,0)))</f>
      </c>
      <c r="DS233" s="3">
        <f>IF(R233="",0,INDEX(Tablas!$C$4:$C$8,MATCH(R233,Tablas!$A$4:$A$8,0)))</f>
      </c>
      <c r="DT233" s="3">
        <f>IF(S233="",0,INDEX(Tablas!$C$4:$C$8,MATCH(S233,Tablas!$A$4:$A$8,0)))</f>
      </c>
      <c r="DU233" s="3">
        <f>IF(T233="",0,INDEX(Tablas!$C$4:$C$8,MATCH(T233,Tablas!$A$4:$A$8,0)))</f>
      </c>
      <c r="DV233" s="3">
        <f>IF(U233="",0,INDEX(Tablas!$C$4:$C$8,MATCH(U233,Tablas!$A$4:$A$8,0)))</f>
      </c>
      <c r="DW233" s="3">
        <f>IF(V233="",0,INDEX(Tablas!$C$4:$C$8,MATCH(V233,Tablas!$A$4:$A$8,0)))</f>
      </c>
      <c r="DX233" s="3">
        <f>IF(W233="",0,INDEX(Tablas!$C$4:$C$8,MATCH(W233,Tablas!$A$4:$A$8,0)))</f>
      </c>
      <c r="DY233" s="3">
        <f>IF(X233="",0,INDEX(Tablas!$C$4:$C$8,MATCH(X233,Tablas!$A$4:$A$8,0)))</f>
      </c>
      <c r="DZ233" s="3">
        <f>IF(Y233="",0,INDEX(Tablas!$C$4:$C$8,MATCH(Y233,Tablas!$A$4:$A$8,0)))</f>
      </c>
      <c r="EA233" s="3">
        <f>IF(Z233="",0,INDEX(Tablas!$B$4:$B$8,MATCH(Z233,Tablas!$A$4:$A$8,0)))</f>
      </c>
      <c r="EB233" s="3">
        <f>IF(AA233="",0,INDEX(Tablas!$B$4:$B$8,MATCH(AA233,Tablas!$A$4:$A$8,0)))</f>
      </c>
      <c r="EC233" s="3">
        <f>IF(AB233="",0,INDEX(Tablas!$B$4:$B$8,MATCH(AB233,Tablas!$A$4:$A$8,0)))</f>
      </c>
      <c r="ED233" s="3">
        <f>IF(AC233="",0,INDEX(Tablas!$B$4:$B$8,MATCH(AC233,Tablas!$A$4:$A$8,0)))</f>
      </c>
      <c r="EE233" s="3">
        <f>IF(AD233="",0,INDEX(Tablas!$B$4:$B$8,MATCH(AD233,Tablas!$A$4:$A$8,0)))</f>
      </c>
      <c r="EF233" s="3">
        <f>IF(AE233="",0,INDEX(Tablas!$B$4:$B$8,MATCH(AE233,Tablas!$A$4:$A$8,0)))</f>
      </c>
      <c r="EG233" s="3">
        <f>IF(AF233="",0,INDEX(Tablas!$C$4:$C$8,MATCH(AF233,Tablas!$A$4:$A$8,0)))</f>
      </c>
      <c r="EH233" s="3">
        <f>IF(AG233="",0,INDEX(Tablas!$B$4:$B$8,MATCH(AG233,Tablas!$A$4:$A$8,0)))</f>
      </c>
      <c r="EI233" s="3">
        <f>IF(AH233="",0,INDEX(Tablas!$B$4:$B$8,MATCH(AH233,Tablas!$A$4:$A$8,0)))</f>
      </c>
      <c r="EJ233" s="3">
        <f>IF(AI233="",0,INDEX(Tablas!$B$4:$B$8,MATCH(AI233,Tablas!$A$4:$A$8,0)))</f>
      </c>
      <c r="EK233" s="3">
        <f>IF(AJ233="",0,INDEX(Tablas!$B$4:$B$8,MATCH(AJ233,Tablas!$A$4:$A$8,0)))</f>
      </c>
      <c r="EL233" s="3">
        <f>IF(AK233="",0,INDEX(Tablas!$B$4:$B$8,MATCH(AK233,Tablas!$A$4:$A$8,0)))</f>
      </c>
      <c r="EM233" s="3">
        <f>IF(AL233="",0,INDEX(Tablas!$B$4:$B$8,MATCH(AL233,Tablas!$A$4:$A$8,0)))</f>
      </c>
      <c r="EN233" s="3">
        <f>IF(AM233="",0,INDEX(Tablas!$B$4:$B$8,MATCH(AM233,Tablas!$A$4:$A$8,0)))</f>
      </c>
      <c r="EO233" s="3">
        <f>IF(AN233="",0,INDEX(Tablas!$B$4:$B$8,MATCH(AN233,Tablas!$A$4:$A$8,0)))</f>
      </c>
      <c r="EP233" s="3">
        <f>IF(AO233="",0,INDEX(Tablas!$B$4:$B$8,MATCH(AO233,Tablas!$A$4:$A$8,0)))</f>
      </c>
      <c r="EQ233" s="3">
        <f>IF(AP233="",0,INDEX(Tablas!$B$4:$B$8,MATCH(AP233,Tablas!$A$4:$A$8,0)))</f>
      </c>
      <c r="ER233" s="3">
        <f>IF(AQ233="",0,INDEX(Tablas!$B$4:$B$8,MATCH(AQ233,Tablas!$A$4:$A$8,0)))</f>
      </c>
      <c r="ES233" s="3">
        <f>IF(AR233="",0,INDEX(Tablas!$B$4:$B$8,MATCH(AR233,Tablas!$A$4:$A$8,0)))</f>
      </c>
      <c r="ET233" s="3">
        <f>IF(AS233="",0,INDEX(Tablas!$B$4:$B$8,MATCH(AS233,Tablas!$A$4:$A$8,0)))</f>
      </c>
      <c r="EU233" s="3">
        <f>IF(AT233="",0,INDEX(Tablas!$B$4:$B$8,MATCH(AT233,Tablas!$A$4:$A$8,0)))</f>
      </c>
      <c r="EV233" s="3">
        <f>IF(AU233="",0,INDEX(Tablas!$B$4:$B$8,MATCH(AU233,Tablas!$A$4:$A$8,0)))</f>
      </c>
      <c r="EW233" s="3">
        <f>IF(AV233="",0,INDEX(Tablas!$B$4:$B$8,MATCH(AV233,Tablas!$A$4:$A$8,0)))</f>
      </c>
      <c r="EX233" s="3">
        <f>IF(AW233="",0,INDEX(Tablas!$B$4:$B$8,MATCH(AW233,Tablas!$A$4:$A$8,0)))</f>
      </c>
      <c r="EY233" s="3">
        <f>IF(AX233="",0,INDEX(Tablas!$B$4:$B$8,MATCH(AX233,Tablas!$A$4:$A$8,0)))</f>
      </c>
      <c r="EZ233" s="3">
        <f>IF(AY233="",0,INDEX(Tablas!$B$4:$B$8,MATCH(AY233,Tablas!$A$4:$A$8,0)))</f>
      </c>
      <c r="FA233" s="3">
        <f>IF(AZ233="",0,INDEX(Tablas!$B$4:$B$8,MATCH(AZ233,Tablas!$A$4:$A$8,0)))</f>
      </c>
      <c r="FB233" s="3">
        <f>IF(BA233="",0,INDEX(Tablas!$B$4:$B$8,MATCH(BA233,Tablas!$A$4:$A$8,0)))</f>
      </c>
      <c r="FC233" s="3">
        <f>IF(BB233="",0,INDEX(Tablas!$B$4:$B$8,MATCH(BB233,Tablas!$A$4:$A$8,0)))</f>
      </c>
      <c r="FD233" s="3">
        <f>IF(BC233="",0,INDEX(Tablas!$B$4:$B$8,MATCH(BC233,Tablas!$A$4:$A$8,0)))</f>
      </c>
      <c r="FE233" s="3">
        <f>IF(BD233="",0,INDEX(Tablas!$B$4:$B$8,MATCH(BD233,Tablas!$A$4:$A$8,0)))</f>
      </c>
      <c r="FF233" s="3">
        <f>IF(BE233="",0,INDEX(Tablas!$C$4:$C$8,MATCH(BE233,Tablas!$A$4:$A$8,0)))</f>
      </c>
      <c r="FG233" s="3">
        <f>IF(BF233="",0,INDEX(Tablas!$B$4:$B$8,MATCH(BF233,Tablas!$A$4:$A$8,0)))</f>
      </c>
      <c r="FH233" s="3">
        <f>IF(BG233="",0,INDEX(Tablas!$B$4:$B$8,MATCH(BG233,Tablas!$A$4:$A$8,0)))</f>
      </c>
      <c r="FI233" s="3">
        <f>IF(BH233="",0,INDEX(Tablas!$B$4:$B$8,MATCH(BH233,Tablas!$A$4:$A$8,0)))</f>
      </c>
      <c r="FJ233" s="3">
        <f>IF(BI233="",0,INDEX(Tablas!$C$4:$C$8,MATCH(BI233,Tablas!$A$4:$A$8,0)))</f>
      </c>
      <c r="FK233" s="3">
        <f>IF(BJ233="",0,INDEX(Tablas!$C$4:$C$8,MATCH(BJ233,Tablas!$A$4:$A$8,0)))</f>
      </c>
      <c r="FL233" s="3">
        <f>IF(BK233="",0,INDEX(Tablas!$C$4:$C$8,MATCH(BK233,Tablas!$A$4:$A$8,0)))</f>
      </c>
      <c r="FM233" s="3">
        <f>IF(BL233="",0,INDEX(Tablas!$C$4:$C$8,MATCH(BL233,Tablas!$A$4:$A$8,0)))</f>
      </c>
      <c r="FN233" s="3">
        <f>IF(BM233="",0,INDEX(Tablas!$C$4:$C$8,MATCH(BM233,Tablas!$A$4:$A$8,0)))</f>
      </c>
      <c r="FO233" s="3">
        <f>IF(BN233="",0,INDEX(Tablas!$C$4:$C$8,MATCH(BN233,Tablas!$A$4:$A$8,0)))</f>
      </c>
      <c r="FP233" s="3">
        <f>IF(BO233="",0,INDEX(Tablas!$C$4:$C$8,MATCH(BO233,Tablas!$A$4:$A$8,0)))</f>
      </c>
      <c r="FQ233" s="3">
        <f>IF(OR($B233&lt;&gt;"Sí",BP233=""),0,INDEX(Tablas!$C$4:$C$8,MATCH(BP233,Tablas!$A$4:$A$8,0)))</f>
      </c>
      <c r="FR233" s="3">
        <f>IF(OR($B233&lt;&gt;"Sí",BQ233=""),0,INDEX(Tablas!$C$4:$C$8,MATCH(BQ233,Tablas!$A$4:$A$8,0)))</f>
      </c>
      <c r="FS233" s="3">
        <f>IF(OR($B233&lt;&gt;"Sí",BR233=""),0,INDEX(Tablas!$C$4:$C$8,MATCH(BR233,Tablas!$A$4:$A$8,0)))</f>
      </c>
      <c r="FT233" s="3">
        <f>IF(OR($B233&lt;&gt;"Sí",BS233=""),0,INDEX(Tablas!$C$4:$C$8,MATCH(BS233,Tablas!$A$4:$A$8,0)))</f>
      </c>
      <c r="FU233" s="3">
        <f>IF(OR($C233&lt;&gt;"Sí",BT233=""),0,INDEX(Tablas!$C$4:$C$8,MATCH(BT233,Tablas!$A$4:$A$8,0)))</f>
      </c>
      <c r="FV233" s="3">
        <f>IF(OR($C233&lt;&gt;"Sí",BU233=""),0,INDEX(Tablas!$C$4:$C$8,MATCH(BU233,Tablas!$A$4:$A$8,0)))</f>
      </c>
      <c r="FW233" s="3">
        <f>IF(OR($C233&lt;&gt;"Sí",BV233=""),0,INDEX(Tablas!$C$4:$C$8,MATCH(BV233,Tablas!$A$4:$A$8,0)))</f>
      </c>
      <c r="FX233" s="3">
        <f>IF(OR($C233&lt;&gt;"Sí",BW233=""),0,INDEX(Tablas!$C$4:$C$8,MATCH(BW233,Tablas!$A$4:$A$8,0)))</f>
      </c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6">
        <f>IF(COUNTA($A234:$BW234)=0,"",SUM(DE234:FX234))</f>
      </c>
      <c r="BY234" s="6">
        <f>IF(BX234="","",IF(BX234&lt;Tablas!$C$11,"Nulo",IF(BX234&lt;Tablas!$D$11,"Bajo",IF(BX234&lt;Tablas!$E$11,"Medio",IF(BX234&lt;Tablas!$F$11,"Alto","Muy alto")))))</f>
      </c>
      <c r="BZ234" s="3">
        <f>IF($BX234="","",SUM(DE234,DG234,DF234,DH234,DI234))</f>
      </c>
      <c r="CA234" s="3">
        <f>IF(BZ234="","",IF(BZ234&lt;Tablas!$C$12,"Nulo",IF(BZ234&lt;Tablas!$D$12,"Bajo",IF(BZ234&lt;Tablas!$E$12,"Medio",IF(BZ234&lt;Tablas!$F$12,"Alto","Muy alto")))))</f>
      </c>
      <c r="CB234" s="3">
        <f>IF($BX234="","",SUM(DJ234,DP234,DK234,DL234,DM234,DN234,DO234,FQ234,FR234,FS234,FT234,DQ234,DR234,DS234,DT234,EC234,ED234,EE234,EF234,EA234,EB234,EG234,EH234,EM234,EN234))</f>
      </c>
      <c r="CC234" s="3">
        <f>IF(CB234="","",IF(CB234&lt;Tablas!$C$13,"Nulo",IF(CB234&lt;Tablas!$D$13,"Bajo",IF(CB234&lt;Tablas!$E$13,"Medio",IF(CB234&lt;Tablas!$F$13,"Alto","Muy alto")))))</f>
      </c>
      <c r="CD234" s="3">
        <f>IF($BX234="","",SUM(DU234,DV234,DW234,DX234,DY234,DZ234))</f>
      </c>
      <c r="CE234" s="3">
        <f>IF(CD234="","",IF(CD234&lt;Tablas!$C$14,"Nulo",IF(CD234&lt;Tablas!$D$14,"Bajo",IF(CD234&lt;Tablas!$E$14,"Medio",IF(CD234&lt;Tablas!$F$14,"Alto","Muy alto")))))</f>
      </c>
      <c r="CF234" s="3">
        <f>IF($BX234="","",SUM(EI234,EJ234,EK234,EL234,EO234,EP234,EQ234,ER234,ES234,ET234,EU234,EV234,EW234,EX234,FU234,FV234,FW234,FX234,FI234,FJ234,FK234,FL234,FM234,FN234,FO234,FP234))</f>
      </c>
      <c r="CG234" s="3">
        <f>IF(CF234="","",IF(CF234&lt;Tablas!$C$15,"Nulo",IF(CF234&lt;Tablas!$D$15,"Bajo",IF(CF234&lt;Tablas!$E$15,"Medio",IF(CF234&lt;Tablas!$F$15,"Alto","Muy alto")))))</f>
      </c>
      <c r="CH234" s="3">
        <f>IF($BX234="","",SUM(EY234,EZ234,FA234,FB234,FC234,FD234,FG234,FH234,FE234,FF234))</f>
      </c>
      <c r="CI234" s="3">
        <f>IF(CH234="","",IF(CH234&lt;Tablas!$C$16,"Nulo",IF(CH234&lt;Tablas!$D$16,"Bajo",IF(CH234&lt;Tablas!$E$16,"Medio",IF(CH234&lt;Tablas!$F$16,"Alto","Muy alto")))))</f>
      </c>
      <c r="CJ234" s="3">
        <f>IF($BX234="","",SUM(DE234,DG234,DF234,DH234,DI234))</f>
      </c>
      <c r="CK234" s="3">
        <f>IF(CJ234="","",IF(CJ234&lt;Tablas!$C$17,"Nulo",IF(CJ234&lt;Tablas!$D$17,"Bajo",IF(CJ234&lt;Tablas!$E$17,"Medio",IF(CJ234&lt;Tablas!$F$17,"Alto","Muy alto")))))</f>
      </c>
      <c r="CL234" s="3">
        <f>IF($BX234="","",SUM(DJ234,DP234,DK234,DL234,DM234,DN234,DO234,FQ234,FR234,FS234,FT234,DQ234,DR234,DS234,DT234))</f>
      </c>
      <c r="CM234" s="3">
        <f>IF(CL234="","",IF(CL234&lt;Tablas!$C$18,"Nulo",IF(CL234&lt;Tablas!$D$18,"Bajo",IF(CL234&lt;Tablas!$E$18,"Medio",IF(CL234&lt;Tablas!$F$18,"Alto","Muy alto")))))</f>
      </c>
      <c r="CN234" s="3">
        <f>IF($BX234="","",SUM(EC234,ED234,EE234,EF234,EA234,EB234,EG234,EH234,EM234,EN234))</f>
      </c>
      <c r="CO234" s="3">
        <f>IF(CN234="","",IF(CN234&lt;Tablas!$C$19,"Nulo",IF(CN234&lt;Tablas!$D$19,"Bajo",IF(CN234&lt;Tablas!$E$19,"Medio",IF(CN234&lt;Tablas!$F$19,"Alto","Muy alto")))))</f>
      </c>
      <c r="CP234" s="3">
        <f>IF($BX234="","",SUM(DU234,DV234))</f>
      </c>
      <c r="CQ234" s="3">
        <f>IF(CP234="","",IF(CP234&lt;Tablas!$C$20,"Nulo",IF(CP234&lt;Tablas!$D$20,"Bajo",IF(CP234&lt;Tablas!$E$20,"Medio",IF(CP234&lt;Tablas!$F$20,"Alto","Muy alto")))))</f>
      </c>
      <c r="CR234" s="3">
        <f>IF($BX234="","",SUM(DW234,DX234,DY234,DZ234))</f>
      </c>
      <c r="CS234" s="3">
        <f>IF(CR234="","",IF(CR234&lt;Tablas!$C$21,"Nulo",IF(CR234&lt;Tablas!$D$21,"Bajo",IF(CR234&lt;Tablas!$E$21,"Medio",IF(CR234&lt;Tablas!$F$21,"Alto","Muy alto")))))</f>
      </c>
      <c r="CT234" s="3">
        <f>IF($BX234="","",SUM(EI234,EJ234,EK234,EL234,EO234,EP234,EQ234,ER234,ES234))</f>
      </c>
      <c r="CU234" s="3">
        <f>IF(CT234="","",IF(CT234&lt;Tablas!$C$22,"Nulo",IF(CT234&lt;Tablas!$D$22,"Bajo",IF(CT234&lt;Tablas!$E$22,"Medio",IF(CT234&lt;Tablas!$F$22,"Alto","Muy alto")))))</f>
      </c>
      <c r="CV234" s="3">
        <f>IF($BX234="","",SUM(ET234,EU234,EV234,EW234,EX234,FU234,FV234,FW234,FX234))</f>
      </c>
      <c r="CW234" s="3">
        <f>IF(CV234="","",IF(CV234&lt;Tablas!$C$23,"Nulo",IF(CV234&lt;Tablas!$D$23,"Bajo",IF(CV234&lt;Tablas!$E$23,"Medio",IF(CV234&lt;Tablas!$F$23,"Alto","Muy alto")))))</f>
      </c>
      <c r="CX234" s="3">
        <f>IF($BX234="","",SUM(FI234,FJ234,FK234,FL234,FM234,FN234,FO234,FP234))</f>
      </c>
      <c r="CY234" s="3">
        <f>IF(CX234="","",IF(CX234&lt;Tablas!$C$24,"Nulo",IF(CX234&lt;Tablas!$D$24,"Bajo",IF(CX234&lt;Tablas!$E$24,"Medio",IF(CX234&lt;Tablas!$F$24,"Alto","Muy alto")))))</f>
      </c>
      <c r="CZ234" s="3">
        <f>IF($BX234="","",SUM(EY234,EZ234,FA234,FB234,FC234,FD234))</f>
      </c>
      <c r="DA234" s="3">
        <f>IF(CZ234="","",IF(CZ234&lt;Tablas!$C$25,"Nulo",IF(CZ234&lt;Tablas!$D$25,"Bajo",IF(CZ234&lt;Tablas!$E$25,"Medio",IF(CZ234&lt;Tablas!$F$25,"Alto","Muy alto")))))</f>
      </c>
      <c r="DB234" s="3">
        <f>IF($BX234="","",SUM(FG234,FH234,FE234,FF234))</f>
      </c>
      <c r="DC234" s="3">
        <f>IF(DB234="","",IF(DB234&lt;Tablas!$C$26,"Nulo",IF(DB234&lt;Tablas!$D$26,"Bajo",IF(DB234&lt;Tablas!$E$26,"Medio",IF(DB234&lt;Tablas!$F$26,"Alto","Muy alto")))))</f>
      </c>
      <c r="DD234" s="3">
        <f>IF($BX234="","",COUNTBLANK(D234:BO234)+IF($B234="Sí",COUNTBLANK(BP234:BS234),0)+IF($C234="Sí",COUNTBLANK(BT234:BW234),0)+IF($B234="",1,0)+IF($C234="",1,0))</f>
      </c>
      <c r="DE234" s="3">
        <f>IF(D234="",0,INDEX(Tablas!$B$4:$B$8,MATCH(D234,Tablas!$A$4:$A$8,0)))</f>
      </c>
      <c r="DF234" s="3">
        <f>IF(E234="",0,INDEX(Tablas!$C$4:$C$8,MATCH(E234,Tablas!$A$4:$A$8,0)))</f>
      </c>
      <c r="DG234" s="3">
        <f>IF(F234="",0,INDEX(Tablas!$C$4:$C$8,MATCH(F234,Tablas!$A$4:$A$8,0)))</f>
      </c>
      <c r="DH234" s="3">
        <f>IF(G234="",0,INDEX(Tablas!$B$4:$B$8,MATCH(G234,Tablas!$A$4:$A$8,0)))</f>
      </c>
      <c r="DI234" s="3">
        <f>IF(H234="",0,INDEX(Tablas!$C$4:$C$8,MATCH(H234,Tablas!$A$4:$A$8,0)))</f>
      </c>
      <c r="DJ234" s="3">
        <f>IF(I234="",0,INDEX(Tablas!$C$4:$C$8,MATCH(I234,Tablas!$A$4:$A$8,0)))</f>
      </c>
      <c r="DK234" s="3">
        <f>IF(J234="",0,INDEX(Tablas!$C$4:$C$8,MATCH(J234,Tablas!$A$4:$A$8,0)))</f>
      </c>
      <c r="DL234" s="3">
        <f>IF(K234="",0,INDEX(Tablas!$C$4:$C$8,MATCH(K234,Tablas!$A$4:$A$8,0)))</f>
      </c>
      <c r="DM234" s="3">
        <f>IF(L234="",0,INDEX(Tablas!$C$4:$C$8,MATCH(L234,Tablas!$A$4:$A$8,0)))</f>
      </c>
      <c r="DN234" s="3">
        <f>IF(M234="",0,INDEX(Tablas!$C$4:$C$8,MATCH(M234,Tablas!$A$4:$A$8,0)))</f>
      </c>
      <c r="DO234" s="3">
        <f>IF(N234="",0,INDEX(Tablas!$C$4:$C$8,MATCH(N234,Tablas!$A$4:$A$8,0)))</f>
      </c>
      <c r="DP234" s="3">
        <f>IF(O234="",0,INDEX(Tablas!$C$4:$C$8,MATCH(O234,Tablas!$A$4:$A$8,0)))</f>
      </c>
      <c r="DQ234" s="3">
        <f>IF(P234="",0,INDEX(Tablas!$C$4:$C$8,MATCH(P234,Tablas!$A$4:$A$8,0)))</f>
      </c>
      <c r="DR234" s="3">
        <f>IF(Q234="",0,INDEX(Tablas!$C$4:$C$8,MATCH(Q234,Tablas!$A$4:$A$8,0)))</f>
      </c>
      <c r="DS234" s="3">
        <f>IF(R234="",0,INDEX(Tablas!$C$4:$C$8,MATCH(R234,Tablas!$A$4:$A$8,0)))</f>
      </c>
      <c r="DT234" s="3">
        <f>IF(S234="",0,INDEX(Tablas!$C$4:$C$8,MATCH(S234,Tablas!$A$4:$A$8,0)))</f>
      </c>
      <c r="DU234" s="3">
        <f>IF(T234="",0,INDEX(Tablas!$C$4:$C$8,MATCH(T234,Tablas!$A$4:$A$8,0)))</f>
      </c>
      <c r="DV234" s="3">
        <f>IF(U234="",0,INDEX(Tablas!$C$4:$C$8,MATCH(U234,Tablas!$A$4:$A$8,0)))</f>
      </c>
      <c r="DW234" s="3">
        <f>IF(V234="",0,INDEX(Tablas!$C$4:$C$8,MATCH(V234,Tablas!$A$4:$A$8,0)))</f>
      </c>
      <c r="DX234" s="3">
        <f>IF(W234="",0,INDEX(Tablas!$C$4:$C$8,MATCH(W234,Tablas!$A$4:$A$8,0)))</f>
      </c>
      <c r="DY234" s="3">
        <f>IF(X234="",0,INDEX(Tablas!$C$4:$C$8,MATCH(X234,Tablas!$A$4:$A$8,0)))</f>
      </c>
      <c r="DZ234" s="3">
        <f>IF(Y234="",0,INDEX(Tablas!$C$4:$C$8,MATCH(Y234,Tablas!$A$4:$A$8,0)))</f>
      </c>
      <c r="EA234" s="3">
        <f>IF(Z234="",0,INDEX(Tablas!$B$4:$B$8,MATCH(Z234,Tablas!$A$4:$A$8,0)))</f>
      </c>
      <c r="EB234" s="3">
        <f>IF(AA234="",0,INDEX(Tablas!$B$4:$B$8,MATCH(AA234,Tablas!$A$4:$A$8,0)))</f>
      </c>
      <c r="EC234" s="3">
        <f>IF(AB234="",0,INDEX(Tablas!$B$4:$B$8,MATCH(AB234,Tablas!$A$4:$A$8,0)))</f>
      </c>
      <c r="ED234" s="3">
        <f>IF(AC234="",0,INDEX(Tablas!$B$4:$B$8,MATCH(AC234,Tablas!$A$4:$A$8,0)))</f>
      </c>
      <c r="EE234" s="3">
        <f>IF(AD234="",0,INDEX(Tablas!$B$4:$B$8,MATCH(AD234,Tablas!$A$4:$A$8,0)))</f>
      </c>
      <c r="EF234" s="3">
        <f>IF(AE234="",0,INDEX(Tablas!$B$4:$B$8,MATCH(AE234,Tablas!$A$4:$A$8,0)))</f>
      </c>
      <c r="EG234" s="3">
        <f>IF(AF234="",0,INDEX(Tablas!$C$4:$C$8,MATCH(AF234,Tablas!$A$4:$A$8,0)))</f>
      </c>
      <c r="EH234" s="3">
        <f>IF(AG234="",0,INDEX(Tablas!$B$4:$B$8,MATCH(AG234,Tablas!$A$4:$A$8,0)))</f>
      </c>
      <c r="EI234" s="3">
        <f>IF(AH234="",0,INDEX(Tablas!$B$4:$B$8,MATCH(AH234,Tablas!$A$4:$A$8,0)))</f>
      </c>
      <c r="EJ234" s="3">
        <f>IF(AI234="",0,INDEX(Tablas!$B$4:$B$8,MATCH(AI234,Tablas!$A$4:$A$8,0)))</f>
      </c>
      <c r="EK234" s="3">
        <f>IF(AJ234="",0,INDEX(Tablas!$B$4:$B$8,MATCH(AJ234,Tablas!$A$4:$A$8,0)))</f>
      </c>
      <c r="EL234" s="3">
        <f>IF(AK234="",0,INDEX(Tablas!$B$4:$B$8,MATCH(AK234,Tablas!$A$4:$A$8,0)))</f>
      </c>
      <c r="EM234" s="3">
        <f>IF(AL234="",0,INDEX(Tablas!$B$4:$B$8,MATCH(AL234,Tablas!$A$4:$A$8,0)))</f>
      </c>
      <c r="EN234" s="3">
        <f>IF(AM234="",0,INDEX(Tablas!$B$4:$B$8,MATCH(AM234,Tablas!$A$4:$A$8,0)))</f>
      </c>
      <c r="EO234" s="3">
        <f>IF(AN234="",0,INDEX(Tablas!$B$4:$B$8,MATCH(AN234,Tablas!$A$4:$A$8,0)))</f>
      </c>
      <c r="EP234" s="3">
        <f>IF(AO234="",0,INDEX(Tablas!$B$4:$B$8,MATCH(AO234,Tablas!$A$4:$A$8,0)))</f>
      </c>
      <c r="EQ234" s="3">
        <f>IF(AP234="",0,INDEX(Tablas!$B$4:$B$8,MATCH(AP234,Tablas!$A$4:$A$8,0)))</f>
      </c>
      <c r="ER234" s="3">
        <f>IF(AQ234="",0,INDEX(Tablas!$B$4:$B$8,MATCH(AQ234,Tablas!$A$4:$A$8,0)))</f>
      </c>
      <c r="ES234" s="3">
        <f>IF(AR234="",0,INDEX(Tablas!$B$4:$B$8,MATCH(AR234,Tablas!$A$4:$A$8,0)))</f>
      </c>
      <c r="ET234" s="3">
        <f>IF(AS234="",0,INDEX(Tablas!$B$4:$B$8,MATCH(AS234,Tablas!$A$4:$A$8,0)))</f>
      </c>
      <c r="EU234" s="3">
        <f>IF(AT234="",0,INDEX(Tablas!$B$4:$B$8,MATCH(AT234,Tablas!$A$4:$A$8,0)))</f>
      </c>
      <c r="EV234" s="3">
        <f>IF(AU234="",0,INDEX(Tablas!$B$4:$B$8,MATCH(AU234,Tablas!$A$4:$A$8,0)))</f>
      </c>
      <c r="EW234" s="3">
        <f>IF(AV234="",0,INDEX(Tablas!$B$4:$B$8,MATCH(AV234,Tablas!$A$4:$A$8,0)))</f>
      </c>
      <c r="EX234" s="3">
        <f>IF(AW234="",0,INDEX(Tablas!$B$4:$B$8,MATCH(AW234,Tablas!$A$4:$A$8,0)))</f>
      </c>
      <c r="EY234" s="3">
        <f>IF(AX234="",0,INDEX(Tablas!$B$4:$B$8,MATCH(AX234,Tablas!$A$4:$A$8,0)))</f>
      </c>
      <c r="EZ234" s="3">
        <f>IF(AY234="",0,INDEX(Tablas!$B$4:$B$8,MATCH(AY234,Tablas!$A$4:$A$8,0)))</f>
      </c>
      <c r="FA234" s="3">
        <f>IF(AZ234="",0,INDEX(Tablas!$B$4:$B$8,MATCH(AZ234,Tablas!$A$4:$A$8,0)))</f>
      </c>
      <c r="FB234" s="3">
        <f>IF(BA234="",0,INDEX(Tablas!$B$4:$B$8,MATCH(BA234,Tablas!$A$4:$A$8,0)))</f>
      </c>
      <c r="FC234" s="3">
        <f>IF(BB234="",0,INDEX(Tablas!$B$4:$B$8,MATCH(BB234,Tablas!$A$4:$A$8,0)))</f>
      </c>
      <c r="FD234" s="3">
        <f>IF(BC234="",0,INDEX(Tablas!$B$4:$B$8,MATCH(BC234,Tablas!$A$4:$A$8,0)))</f>
      </c>
      <c r="FE234" s="3">
        <f>IF(BD234="",0,INDEX(Tablas!$B$4:$B$8,MATCH(BD234,Tablas!$A$4:$A$8,0)))</f>
      </c>
      <c r="FF234" s="3">
        <f>IF(BE234="",0,INDEX(Tablas!$C$4:$C$8,MATCH(BE234,Tablas!$A$4:$A$8,0)))</f>
      </c>
      <c r="FG234" s="3">
        <f>IF(BF234="",0,INDEX(Tablas!$B$4:$B$8,MATCH(BF234,Tablas!$A$4:$A$8,0)))</f>
      </c>
      <c r="FH234" s="3">
        <f>IF(BG234="",0,INDEX(Tablas!$B$4:$B$8,MATCH(BG234,Tablas!$A$4:$A$8,0)))</f>
      </c>
      <c r="FI234" s="3">
        <f>IF(BH234="",0,INDEX(Tablas!$B$4:$B$8,MATCH(BH234,Tablas!$A$4:$A$8,0)))</f>
      </c>
      <c r="FJ234" s="3">
        <f>IF(BI234="",0,INDEX(Tablas!$C$4:$C$8,MATCH(BI234,Tablas!$A$4:$A$8,0)))</f>
      </c>
      <c r="FK234" s="3">
        <f>IF(BJ234="",0,INDEX(Tablas!$C$4:$C$8,MATCH(BJ234,Tablas!$A$4:$A$8,0)))</f>
      </c>
      <c r="FL234" s="3">
        <f>IF(BK234="",0,INDEX(Tablas!$C$4:$C$8,MATCH(BK234,Tablas!$A$4:$A$8,0)))</f>
      </c>
      <c r="FM234" s="3">
        <f>IF(BL234="",0,INDEX(Tablas!$C$4:$C$8,MATCH(BL234,Tablas!$A$4:$A$8,0)))</f>
      </c>
      <c r="FN234" s="3">
        <f>IF(BM234="",0,INDEX(Tablas!$C$4:$C$8,MATCH(BM234,Tablas!$A$4:$A$8,0)))</f>
      </c>
      <c r="FO234" s="3">
        <f>IF(BN234="",0,INDEX(Tablas!$C$4:$C$8,MATCH(BN234,Tablas!$A$4:$A$8,0)))</f>
      </c>
      <c r="FP234" s="3">
        <f>IF(BO234="",0,INDEX(Tablas!$C$4:$C$8,MATCH(BO234,Tablas!$A$4:$A$8,0)))</f>
      </c>
      <c r="FQ234" s="3">
        <f>IF(OR($B234&lt;&gt;"Sí",BP234=""),0,INDEX(Tablas!$C$4:$C$8,MATCH(BP234,Tablas!$A$4:$A$8,0)))</f>
      </c>
      <c r="FR234" s="3">
        <f>IF(OR($B234&lt;&gt;"Sí",BQ234=""),0,INDEX(Tablas!$C$4:$C$8,MATCH(BQ234,Tablas!$A$4:$A$8,0)))</f>
      </c>
      <c r="FS234" s="3">
        <f>IF(OR($B234&lt;&gt;"Sí",BR234=""),0,INDEX(Tablas!$C$4:$C$8,MATCH(BR234,Tablas!$A$4:$A$8,0)))</f>
      </c>
      <c r="FT234" s="3">
        <f>IF(OR($B234&lt;&gt;"Sí",BS234=""),0,INDEX(Tablas!$C$4:$C$8,MATCH(BS234,Tablas!$A$4:$A$8,0)))</f>
      </c>
      <c r="FU234" s="3">
        <f>IF(OR($C234&lt;&gt;"Sí",BT234=""),0,INDEX(Tablas!$C$4:$C$8,MATCH(BT234,Tablas!$A$4:$A$8,0)))</f>
      </c>
      <c r="FV234" s="3">
        <f>IF(OR($C234&lt;&gt;"Sí",BU234=""),0,INDEX(Tablas!$C$4:$C$8,MATCH(BU234,Tablas!$A$4:$A$8,0)))</f>
      </c>
      <c r="FW234" s="3">
        <f>IF(OR($C234&lt;&gt;"Sí",BV234=""),0,INDEX(Tablas!$C$4:$C$8,MATCH(BV234,Tablas!$A$4:$A$8,0)))</f>
      </c>
      <c r="FX234" s="3">
        <f>IF(OR($C234&lt;&gt;"Sí",BW234=""),0,INDEX(Tablas!$C$4:$C$8,MATCH(BW234,Tablas!$A$4:$A$8,0)))</f>
      </c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6">
        <f>IF(COUNTA($A235:$BW235)=0,"",SUM(DE235:FX235))</f>
      </c>
      <c r="BY235" s="6">
        <f>IF(BX235="","",IF(BX235&lt;Tablas!$C$11,"Nulo",IF(BX235&lt;Tablas!$D$11,"Bajo",IF(BX235&lt;Tablas!$E$11,"Medio",IF(BX235&lt;Tablas!$F$11,"Alto","Muy alto")))))</f>
      </c>
      <c r="BZ235" s="3">
        <f>IF($BX235="","",SUM(DE235,DG235,DF235,DH235,DI235))</f>
      </c>
      <c r="CA235" s="3">
        <f>IF(BZ235="","",IF(BZ235&lt;Tablas!$C$12,"Nulo",IF(BZ235&lt;Tablas!$D$12,"Bajo",IF(BZ235&lt;Tablas!$E$12,"Medio",IF(BZ235&lt;Tablas!$F$12,"Alto","Muy alto")))))</f>
      </c>
      <c r="CB235" s="3">
        <f>IF($BX235="","",SUM(DJ235,DP235,DK235,DL235,DM235,DN235,DO235,FQ235,FR235,FS235,FT235,DQ235,DR235,DS235,DT235,EC235,ED235,EE235,EF235,EA235,EB235,EG235,EH235,EM235,EN235))</f>
      </c>
      <c r="CC235" s="3">
        <f>IF(CB235="","",IF(CB235&lt;Tablas!$C$13,"Nulo",IF(CB235&lt;Tablas!$D$13,"Bajo",IF(CB235&lt;Tablas!$E$13,"Medio",IF(CB235&lt;Tablas!$F$13,"Alto","Muy alto")))))</f>
      </c>
      <c r="CD235" s="3">
        <f>IF($BX235="","",SUM(DU235,DV235,DW235,DX235,DY235,DZ235))</f>
      </c>
      <c r="CE235" s="3">
        <f>IF(CD235="","",IF(CD235&lt;Tablas!$C$14,"Nulo",IF(CD235&lt;Tablas!$D$14,"Bajo",IF(CD235&lt;Tablas!$E$14,"Medio",IF(CD235&lt;Tablas!$F$14,"Alto","Muy alto")))))</f>
      </c>
      <c r="CF235" s="3">
        <f>IF($BX235="","",SUM(EI235,EJ235,EK235,EL235,EO235,EP235,EQ235,ER235,ES235,ET235,EU235,EV235,EW235,EX235,FU235,FV235,FW235,FX235,FI235,FJ235,FK235,FL235,FM235,FN235,FO235,FP235))</f>
      </c>
      <c r="CG235" s="3">
        <f>IF(CF235="","",IF(CF235&lt;Tablas!$C$15,"Nulo",IF(CF235&lt;Tablas!$D$15,"Bajo",IF(CF235&lt;Tablas!$E$15,"Medio",IF(CF235&lt;Tablas!$F$15,"Alto","Muy alto")))))</f>
      </c>
      <c r="CH235" s="3">
        <f>IF($BX235="","",SUM(EY235,EZ235,FA235,FB235,FC235,FD235,FG235,FH235,FE235,FF235))</f>
      </c>
      <c r="CI235" s="3">
        <f>IF(CH235="","",IF(CH235&lt;Tablas!$C$16,"Nulo",IF(CH235&lt;Tablas!$D$16,"Bajo",IF(CH235&lt;Tablas!$E$16,"Medio",IF(CH235&lt;Tablas!$F$16,"Alto","Muy alto")))))</f>
      </c>
      <c r="CJ235" s="3">
        <f>IF($BX235="","",SUM(DE235,DG235,DF235,DH235,DI235))</f>
      </c>
      <c r="CK235" s="3">
        <f>IF(CJ235="","",IF(CJ235&lt;Tablas!$C$17,"Nulo",IF(CJ235&lt;Tablas!$D$17,"Bajo",IF(CJ235&lt;Tablas!$E$17,"Medio",IF(CJ235&lt;Tablas!$F$17,"Alto","Muy alto")))))</f>
      </c>
      <c r="CL235" s="3">
        <f>IF($BX235="","",SUM(DJ235,DP235,DK235,DL235,DM235,DN235,DO235,FQ235,FR235,FS235,FT235,DQ235,DR235,DS235,DT235))</f>
      </c>
      <c r="CM235" s="3">
        <f>IF(CL235="","",IF(CL235&lt;Tablas!$C$18,"Nulo",IF(CL235&lt;Tablas!$D$18,"Bajo",IF(CL235&lt;Tablas!$E$18,"Medio",IF(CL235&lt;Tablas!$F$18,"Alto","Muy alto")))))</f>
      </c>
      <c r="CN235" s="3">
        <f>IF($BX235="","",SUM(EC235,ED235,EE235,EF235,EA235,EB235,EG235,EH235,EM235,EN235))</f>
      </c>
      <c r="CO235" s="3">
        <f>IF(CN235="","",IF(CN235&lt;Tablas!$C$19,"Nulo",IF(CN235&lt;Tablas!$D$19,"Bajo",IF(CN235&lt;Tablas!$E$19,"Medio",IF(CN235&lt;Tablas!$F$19,"Alto","Muy alto")))))</f>
      </c>
      <c r="CP235" s="3">
        <f>IF($BX235="","",SUM(DU235,DV235))</f>
      </c>
      <c r="CQ235" s="3">
        <f>IF(CP235="","",IF(CP235&lt;Tablas!$C$20,"Nulo",IF(CP235&lt;Tablas!$D$20,"Bajo",IF(CP235&lt;Tablas!$E$20,"Medio",IF(CP235&lt;Tablas!$F$20,"Alto","Muy alto")))))</f>
      </c>
      <c r="CR235" s="3">
        <f>IF($BX235="","",SUM(DW235,DX235,DY235,DZ235))</f>
      </c>
      <c r="CS235" s="3">
        <f>IF(CR235="","",IF(CR235&lt;Tablas!$C$21,"Nulo",IF(CR235&lt;Tablas!$D$21,"Bajo",IF(CR235&lt;Tablas!$E$21,"Medio",IF(CR235&lt;Tablas!$F$21,"Alto","Muy alto")))))</f>
      </c>
      <c r="CT235" s="3">
        <f>IF($BX235="","",SUM(EI235,EJ235,EK235,EL235,EO235,EP235,EQ235,ER235,ES235))</f>
      </c>
      <c r="CU235" s="3">
        <f>IF(CT235="","",IF(CT235&lt;Tablas!$C$22,"Nulo",IF(CT235&lt;Tablas!$D$22,"Bajo",IF(CT235&lt;Tablas!$E$22,"Medio",IF(CT235&lt;Tablas!$F$22,"Alto","Muy alto")))))</f>
      </c>
      <c r="CV235" s="3">
        <f>IF($BX235="","",SUM(ET235,EU235,EV235,EW235,EX235,FU235,FV235,FW235,FX235))</f>
      </c>
      <c r="CW235" s="3">
        <f>IF(CV235="","",IF(CV235&lt;Tablas!$C$23,"Nulo",IF(CV235&lt;Tablas!$D$23,"Bajo",IF(CV235&lt;Tablas!$E$23,"Medio",IF(CV235&lt;Tablas!$F$23,"Alto","Muy alto")))))</f>
      </c>
      <c r="CX235" s="3">
        <f>IF($BX235="","",SUM(FI235,FJ235,FK235,FL235,FM235,FN235,FO235,FP235))</f>
      </c>
      <c r="CY235" s="3">
        <f>IF(CX235="","",IF(CX235&lt;Tablas!$C$24,"Nulo",IF(CX235&lt;Tablas!$D$24,"Bajo",IF(CX235&lt;Tablas!$E$24,"Medio",IF(CX235&lt;Tablas!$F$24,"Alto","Muy alto")))))</f>
      </c>
      <c r="CZ235" s="3">
        <f>IF($BX235="","",SUM(EY235,EZ235,FA235,FB235,FC235,FD235))</f>
      </c>
      <c r="DA235" s="3">
        <f>IF(CZ235="","",IF(CZ235&lt;Tablas!$C$25,"Nulo",IF(CZ235&lt;Tablas!$D$25,"Bajo",IF(CZ235&lt;Tablas!$E$25,"Medio",IF(CZ235&lt;Tablas!$F$25,"Alto","Muy alto")))))</f>
      </c>
      <c r="DB235" s="3">
        <f>IF($BX235="","",SUM(FG235,FH235,FE235,FF235))</f>
      </c>
      <c r="DC235" s="3">
        <f>IF(DB235="","",IF(DB235&lt;Tablas!$C$26,"Nulo",IF(DB235&lt;Tablas!$D$26,"Bajo",IF(DB235&lt;Tablas!$E$26,"Medio",IF(DB235&lt;Tablas!$F$26,"Alto","Muy alto")))))</f>
      </c>
      <c r="DD235" s="3">
        <f>IF($BX235="","",COUNTBLANK(D235:BO235)+IF($B235="Sí",COUNTBLANK(BP235:BS235),0)+IF($C235="Sí",COUNTBLANK(BT235:BW235),0)+IF($B235="",1,0)+IF($C235="",1,0))</f>
      </c>
      <c r="DE235" s="3">
        <f>IF(D235="",0,INDEX(Tablas!$B$4:$B$8,MATCH(D235,Tablas!$A$4:$A$8,0)))</f>
      </c>
      <c r="DF235" s="3">
        <f>IF(E235="",0,INDEX(Tablas!$C$4:$C$8,MATCH(E235,Tablas!$A$4:$A$8,0)))</f>
      </c>
      <c r="DG235" s="3">
        <f>IF(F235="",0,INDEX(Tablas!$C$4:$C$8,MATCH(F235,Tablas!$A$4:$A$8,0)))</f>
      </c>
      <c r="DH235" s="3">
        <f>IF(G235="",0,INDEX(Tablas!$B$4:$B$8,MATCH(G235,Tablas!$A$4:$A$8,0)))</f>
      </c>
      <c r="DI235" s="3">
        <f>IF(H235="",0,INDEX(Tablas!$C$4:$C$8,MATCH(H235,Tablas!$A$4:$A$8,0)))</f>
      </c>
      <c r="DJ235" s="3">
        <f>IF(I235="",0,INDEX(Tablas!$C$4:$C$8,MATCH(I235,Tablas!$A$4:$A$8,0)))</f>
      </c>
      <c r="DK235" s="3">
        <f>IF(J235="",0,INDEX(Tablas!$C$4:$C$8,MATCH(J235,Tablas!$A$4:$A$8,0)))</f>
      </c>
      <c r="DL235" s="3">
        <f>IF(K235="",0,INDEX(Tablas!$C$4:$C$8,MATCH(K235,Tablas!$A$4:$A$8,0)))</f>
      </c>
      <c r="DM235" s="3">
        <f>IF(L235="",0,INDEX(Tablas!$C$4:$C$8,MATCH(L235,Tablas!$A$4:$A$8,0)))</f>
      </c>
      <c r="DN235" s="3">
        <f>IF(M235="",0,INDEX(Tablas!$C$4:$C$8,MATCH(M235,Tablas!$A$4:$A$8,0)))</f>
      </c>
      <c r="DO235" s="3">
        <f>IF(N235="",0,INDEX(Tablas!$C$4:$C$8,MATCH(N235,Tablas!$A$4:$A$8,0)))</f>
      </c>
      <c r="DP235" s="3">
        <f>IF(O235="",0,INDEX(Tablas!$C$4:$C$8,MATCH(O235,Tablas!$A$4:$A$8,0)))</f>
      </c>
      <c r="DQ235" s="3">
        <f>IF(P235="",0,INDEX(Tablas!$C$4:$C$8,MATCH(P235,Tablas!$A$4:$A$8,0)))</f>
      </c>
      <c r="DR235" s="3">
        <f>IF(Q235="",0,INDEX(Tablas!$C$4:$C$8,MATCH(Q235,Tablas!$A$4:$A$8,0)))</f>
      </c>
      <c r="DS235" s="3">
        <f>IF(R235="",0,INDEX(Tablas!$C$4:$C$8,MATCH(R235,Tablas!$A$4:$A$8,0)))</f>
      </c>
      <c r="DT235" s="3">
        <f>IF(S235="",0,INDEX(Tablas!$C$4:$C$8,MATCH(S235,Tablas!$A$4:$A$8,0)))</f>
      </c>
      <c r="DU235" s="3">
        <f>IF(T235="",0,INDEX(Tablas!$C$4:$C$8,MATCH(T235,Tablas!$A$4:$A$8,0)))</f>
      </c>
      <c r="DV235" s="3">
        <f>IF(U235="",0,INDEX(Tablas!$C$4:$C$8,MATCH(U235,Tablas!$A$4:$A$8,0)))</f>
      </c>
      <c r="DW235" s="3">
        <f>IF(V235="",0,INDEX(Tablas!$C$4:$C$8,MATCH(V235,Tablas!$A$4:$A$8,0)))</f>
      </c>
      <c r="DX235" s="3">
        <f>IF(W235="",0,INDEX(Tablas!$C$4:$C$8,MATCH(W235,Tablas!$A$4:$A$8,0)))</f>
      </c>
      <c r="DY235" s="3">
        <f>IF(X235="",0,INDEX(Tablas!$C$4:$C$8,MATCH(X235,Tablas!$A$4:$A$8,0)))</f>
      </c>
      <c r="DZ235" s="3">
        <f>IF(Y235="",0,INDEX(Tablas!$C$4:$C$8,MATCH(Y235,Tablas!$A$4:$A$8,0)))</f>
      </c>
      <c r="EA235" s="3">
        <f>IF(Z235="",0,INDEX(Tablas!$B$4:$B$8,MATCH(Z235,Tablas!$A$4:$A$8,0)))</f>
      </c>
      <c r="EB235" s="3">
        <f>IF(AA235="",0,INDEX(Tablas!$B$4:$B$8,MATCH(AA235,Tablas!$A$4:$A$8,0)))</f>
      </c>
      <c r="EC235" s="3">
        <f>IF(AB235="",0,INDEX(Tablas!$B$4:$B$8,MATCH(AB235,Tablas!$A$4:$A$8,0)))</f>
      </c>
      <c r="ED235" s="3">
        <f>IF(AC235="",0,INDEX(Tablas!$B$4:$B$8,MATCH(AC235,Tablas!$A$4:$A$8,0)))</f>
      </c>
      <c r="EE235" s="3">
        <f>IF(AD235="",0,INDEX(Tablas!$B$4:$B$8,MATCH(AD235,Tablas!$A$4:$A$8,0)))</f>
      </c>
      <c r="EF235" s="3">
        <f>IF(AE235="",0,INDEX(Tablas!$B$4:$B$8,MATCH(AE235,Tablas!$A$4:$A$8,0)))</f>
      </c>
      <c r="EG235" s="3">
        <f>IF(AF235="",0,INDEX(Tablas!$C$4:$C$8,MATCH(AF235,Tablas!$A$4:$A$8,0)))</f>
      </c>
      <c r="EH235" s="3">
        <f>IF(AG235="",0,INDEX(Tablas!$B$4:$B$8,MATCH(AG235,Tablas!$A$4:$A$8,0)))</f>
      </c>
      <c r="EI235" s="3">
        <f>IF(AH235="",0,INDEX(Tablas!$B$4:$B$8,MATCH(AH235,Tablas!$A$4:$A$8,0)))</f>
      </c>
      <c r="EJ235" s="3">
        <f>IF(AI235="",0,INDEX(Tablas!$B$4:$B$8,MATCH(AI235,Tablas!$A$4:$A$8,0)))</f>
      </c>
      <c r="EK235" s="3">
        <f>IF(AJ235="",0,INDEX(Tablas!$B$4:$B$8,MATCH(AJ235,Tablas!$A$4:$A$8,0)))</f>
      </c>
      <c r="EL235" s="3">
        <f>IF(AK235="",0,INDEX(Tablas!$B$4:$B$8,MATCH(AK235,Tablas!$A$4:$A$8,0)))</f>
      </c>
      <c r="EM235" s="3">
        <f>IF(AL235="",0,INDEX(Tablas!$B$4:$B$8,MATCH(AL235,Tablas!$A$4:$A$8,0)))</f>
      </c>
      <c r="EN235" s="3">
        <f>IF(AM235="",0,INDEX(Tablas!$B$4:$B$8,MATCH(AM235,Tablas!$A$4:$A$8,0)))</f>
      </c>
      <c r="EO235" s="3">
        <f>IF(AN235="",0,INDEX(Tablas!$B$4:$B$8,MATCH(AN235,Tablas!$A$4:$A$8,0)))</f>
      </c>
      <c r="EP235" s="3">
        <f>IF(AO235="",0,INDEX(Tablas!$B$4:$B$8,MATCH(AO235,Tablas!$A$4:$A$8,0)))</f>
      </c>
      <c r="EQ235" s="3">
        <f>IF(AP235="",0,INDEX(Tablas!$B$4:$B$8,MATCH(AP235,Tablas!$A$4:$A$8,0)))</f>
      </c>
      <c r="ER235" s="3">
        <f>IF(AQ235="",0,INDEX(Tablas!$B$4:$B$8,MATCH(AQ235,Tablas!$A$4:$A$8,0)))</f>
      </c>
      <c r="ES235" s="3">
        <f>IF(AR235="",0,INDEX(Tablas!$B$4:$B$8,MATCH(AR235,Tablas!$A$4:$A$8,0)))</f>
      </c>
      <c r="ET235" s="3">
        <f>IF(AS235="",0,INDEX(Tablas!$B$4:$B$8,MATCH(AS235,Tablas!$A$4:$A$8,0)))</f>
      </c>
      <c r="EU235" s="3">
        <f>IF(AT235="",0,INDEX(Tablas!$B$4:$B$8,MATCH(AT235,Tablas!$A$4:$A$8,0)))</f>
      </c>
      <c r="EV235" s="3">
        <f>IF(AU235="",0,INDEX(Tablas!$B$4:$B$8,MATCH(AU235,Tablas!$A$4:$A$8,0)))</f>
      </c>
      <c r="EW235" s="3">
        <f>IF(AV235="",0,INDEX(Tablas!$B$4:$B$8,MATCH(AV235,Tablas!$A$4:$A$8,0)))</f>
      </c>
      <c r="EX235" s="3">
        <f>IF(AW235="",0,INDEX(Tablas!$B$4:$B$8,MATCH(AW235,Tablas!$A$4:$A$8,0)))</f>
      </c>
      <c r="EY235" s="3">
        <f>IF(AX235="",0,INDEX(Tablas!$B$4:$B$8,MATCH(AX235,Tablas!$A$4:$A$8,0)))</f>
      </c>
      <c r="EZ235" s="3">
        <f>IF(AY235="",0,INDEX(Tablas!$B$4:$B$8,MATCH(AY235,Tablas!$A$4:$A$8,0)))</f>
      </c>
      <c r="FA235" s="3">
        <f>IF(AZ235="",0,INDEX(Tablas!$B$4:$B$8,MATCH(AZ235,Tablas!$A$4:$A$8,0)))</f>
      </c>
      <c r="FB235" s="3">
        <f>IF(BA235="",0,INDEX(Tablas!$B$4:$B$8,MATCH(BA235,Tablas!$A$4:$A$8,0)))</f>
      </c>
      <c r="FC235" s="3">
        <f>IF(BB235="",0,INDEX(Tablas!$B$4:$B$8,MATCH(BB235,Tablas!$A$4:$A$8,0)))</f>
      </c>
      <c r="FD235" s="3">
        <f>IF(BC235="",0,INDEX(Tablas!$B$4:$B$8,MATCH(BC235,Tablas!$A$4:$A$8,0)))</f>
      </c>
      <c r="FE235" s="3">
        <f>IF(BD235="",0,INDEX(Tablas!$B$4:$B$8,MATCH(BD235,Tablas!$A$4:$A$8,0)))</f>
      </c>
      <c r="FF235" s="3">
        <f>IF(BE235="",0,INDEX(Tablas!$C$4:$C$8,MATCH(BE235,Tablas!$A$4:$A$8,0)))</f>
      </c>
      <c r="FG235" s="3">
        <f>IF(BF235="",0,INDEX(Tablas!$B$4:$B$8,MATCH(BF235,Tablas!$A$4:$A$8,0)))</f>
      </c>
      <c r="FH235" s="3">
        <f>IF(BG235="",0,INDEX(Tablas!$B$4:$B$8,MATCH(BG235,Tablas!$A$4:$A$8,0)))</f>
      </c>
      <c r="FI235" s="3">
        <f>IF(BH235="",0,INDEX(Tablas!$B$4:$B$8,MATCH(BH235,Tablas!$A$4:$A$8,0)))</f>
      </c>
      <c r="FJ235" s="3">
        <f>IF(BI235="",0,INDEX(Tablas!$C$4:$C$8,MATCH(BI235,Tablas!$A$4:$A$8,0)))</f>
      </c>
      <c r="FK235" s="3">
        <f>IF(BJ235="",0,INDEX(Tablas!$C$4:$C$8,MATCH(BJ235,Tablas!$A$4:$A$8,0)))</f>
      </c>
      <c r="FL235" s="3">
        <f>IF(BK235="",0,INDEX(Tablas!$C$4:$C$8,MATCH(BK235,Tablas!$A$4:$A$8,0)))</f>
      </c>
      <c r="FM235" s="3">
        <f>IF(BL235="",0,INDEX(Tablas!$C$4:$C$8,MATCH(BL235,Tablas!$A$4:$A$8,0)))</f>
      </c>
      <c r="FN235" s="3">
        <f>IF(BM235="",0,INDEX(Tablas!$C$4:$C$8,MATCH(BM235,Tablas!$A$4:$A$8,0)))</f>
      </c>
      <c r="FO235" s="3">
        <f>IF(BN235="",0,INDEX(Tablas!$C$4:$C$8,MATCH(BN235,Tablas!$A$4:$A$8,0)))</f>
      </c>
      <c r="FP235" s="3">
        <f>IF(BO235="",0,INDEX(Tablas!$C$4:$C$8,MATCH(BO235,Tablas!$A$4:$A$8,0)))</f>
      </c>
      <c r="FQ235" s="3">
        <f>IF(OR($B235&lt;&gt;"Sí",BP235=""),0,INDEX(Tablas!$C$4:$C$8,MATCH(BP235,Tablas!$A$4:$A$8,0)))</f>
      </c>
      <c r="FR235" s="3">
        <f>IF(OR($B235&lt;&gt;"Sí",BQ235=""),0,INDEX(Tablas!$C$4:$C$8,MATCH(BQ235,Tablas!$A$4:$A$8,0)))</f>
      </c>
      <c r="FS235" s="3">
        <f>IF(OR($B235&lt;&gt;"Sí",BR235=""),0,INDEX(Tablas!$C$4:$C$8,MATCH(BR235,Tablas!$A$4:$A$8,0)))</f>
      </c>
      <c r="FT235" s="3">
        <f>IF(OR($B235&lt;&gt;"Sí",BS235=""),0,INDEX(Tablas!$C$4:$C$8,MATCH(BS235,Tablas!$A$4:$A$8,0)))</f>
      </c>
      <c r="FU235" s="3">
        <f>IF(OR($C235&lt;&gt;"Sí",BT235=""),0,INDEX(Tablas!$C$4:$C$8,MATCH(BT235,Tablas!$A$4:$A$8,0)))</f>
      </c>
      <c r="FV235" s="3">
        <f>IF(OR($C235&lt;&gt;"Sí",BU235=""),0,INDEX(Tablas!$C$4:$C$8,MATCH(BU235,Tablas!$A$4:$A$8,0)))</f>
      </c>
      <c r="FW235" s="3">
        <f>IF(OR($C235&lt;&gt;"Sí",BV235=""),0,INDEX(Tablas!$C$4:$C$8,MATCH(BV235,Tablas!$A$4:$A$8,0)))</f>
      </c>
      <c r="FX235" s="3">
        <f>IF(OR($C235&lt;&gt;"Sí",BW235=""),0,INDEX(Tablas!$C$4:$C$8,MATCH(BW235,Tablas!$A$4:$A$8,0)))</f>
      </c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6">
        <f>IF(COUNTA($A236:$BW236)=0,"",SUM(DE236:FX236))</f>
      </c>
      <c r="BY236" s="6">
        <f>IF(BX236="","",IF(BX236&lt;Tablas!$C$11,"Nulo",IF(BX236&lt;Tablas!$D$11,"Bajo",IF(BX236&lt;Tablas!$E$11,"Medio",IF(BX236&lt;Tablas!$F$11,"Alto","Muy alto")))))</f>
      </c>
      <c r="BZ236" s="3">
        <f>IF($BX236="","",SUM(DE236,DG236,DF236,DH236,DI236))</f>
      </c>
      <c r="CA236" s="3">
        <f>IF(BZ236="","",IF(BZ236&lt;Tablas!$C$12,"Nulo",IF(BZ236&lt;Tablas!$D$12,"Bajo",IF(BZ236&lt;Tablas!$E$12,"Medio",IF(BZ236&lt;Tablas!$F$12,"Alto","Muy alto")))))</f>
      </c>
      <c r="CB236" s="3">
        <f>IF($BX236="","",SUM(DJ236,DP236,DK236,DL236,DM236,DN236,DO236,FQ236,FR236,FS236,FT236,DQ236,DR236,DS236,DT236,EC236,ED236,EE236,EF236,EA236,EB236,EG236,EH236,EM236,EN236))</f>
      </c>
      <c r="CC236" s="3">
        <f>IF(CB236="","",IF(CB236&lt;Tablas!$C$13,"Nulo",IF(CB236&lt;Tablas!$D$13,"Bajo",IF(CB236&lt;Tablas!$E$13,"Medio",IF(CB236&lt;Tablas!$F$13,"Alto","Muy alto")))))</f>
      </c>
      <c r="CD236" s="3">
        <f>IF($BX236="","",SUM(DU236,DV236,DW236,DX236,DY236,DZ236))</f>
      </c>
      <c r="CE236" s="3">
        <f>IF(CD236="","",IF(CD236&lt;Tablas!$C$14,"Nulo",IF(CD236&lt;Tablas!$D$14,"Bajo",IF(CD236&lt;Tablas!$E$14,"Medio",IF(CD236&lt;Tablas!$F$14,"Alto","Muy alto")))))</f>
      </c>
      <c r="CF236" s="3">
        <f>IF($BX236="","",SUM(EI236,EJ236,EK236,EL236,EO236,EP236,EQ236,ER236,ES236,ET236,EU236,EV236,EW236,EX236,FU236,FV236,FW236,FX236,FI236,FJ236,FK236,FL236,FM236,FN236,FO236,FP236))</f>
      </c>
      <c r="CG236" s="3">
        <f>IF(CF236="","",IF(CF236&lt;Tablas!$C$15,"Nulo",IF(CF236&lt;Tablas!$D$15,"Bajo",IF(CF236&lt;Tablas!$E$15,"Medio",IF(CF236&lt;Tablas!$F$15,"Alto","Muy alto")))))</f>
      </c>
      <c r="CH236" s="3">
        <f>IF($BX236="","",SUM(EY236,EZ236,FA236,FB236,FC236,FD236,FG236,FH236,FE236,FF236))</f>
      </c>
      <c r="CI236" s="3">
        <f>IF(CH236="","",IF(CH236&lt;Tablas!$C$16,"Nulo",IF(CH236&lt;Tablas!$D$16,"Bajo",IF(CH236&lt;Tablas!$E$16,"Medio",IF(CH236&lt;Tablas!$F$16,"Alto","Muy alto")))))</f>
      </c>
      <c r="CJ236" s="3">
        <f>IF($BX236="","",SUM(DE236,DG236,DF236,DH236,DI236))</f>
      </c>
      <c r="CK236" s="3">
        <f>IF(CJ236="","",IF(CJ236&lt;Tablas!$C$17,"Nulo",IF(CJ236&lt;Tablas!$D$17,"Bajo",IF(CJ236&lt;Tablas!$E$17,"Medio",IF(CJ236&lt;Tablas!$F$17,"Alto","Muy alto")))))</f>
      </c>
      <c r="CL236" s="3">
        <f>IF($BX236="","",SUM(DJ236,DP236,DK236,DL236,DM236,DN236,DO236,FQ236,FR236,FS236,FT236,DQ236,DR236,DS236,DT236))</f>
      </c>
      <c r="CM236" s="3">
        <f>IF(CL236="","",IF(CL236&lt;Tablas!$C$18,"Nulo",IF(CL236&lt;Tablas!$D$18,"Bajo",IF(CL236&lt;Tablas!$E$18,"Medio",IF(CL236&lt;Tablas!$F$18,"Alto","Muy alto")))))</f>
      </c>
      <c r="CN236" s="3">
        <f>IF($BX236="","",SUM(EC236,ED236,EE236,EF236,EA236,EB236,EG236,EH236,EM236,EN236))</f>
      </c>
      <c r="CO236" s="3">
        <f>IF(CN236="","",IF(CN236&lt;Tablas!$C$19,"Nulo",IF(CN236&lt;Tablas!$D$19,"Bajo",IF(CN236&lt;Tablas!$E$19,"Medio",IF(CN236&lt;Tablas!$F$19,"Alto","Muy alto")))))</f>
      </c>
      <c r="CP236" s="3">
        <f>IF($BX236="","",SUM(DU236,DV236))</f>
      </c>
      <c r="CQ236" s="3">
        <f>IF(CP236="","",IF(CP236&lt;Tablas!$C$20,"Nulo",IF(CP236&lt;Tablas!$D$20,"Bajo",IF(CP236&lt;Tablas!$E$20,"Medio",IF(CP236&lt;Tablas!$F$20,"Alto","Muy alto")))))</f>
      </c>
      <c r="CR236" s="3">
        <f>IF($BX236="","",SUM(DW236,DX236,DY236,DZ236))</f>
      </c>
      <c r="CS236" s="3">
        <f>IF(CR236="","",IF(CR236&lt;Tablas!$C$21,"Nulo",IF(CR236&lt;Tablas!$D$21,"Bajo",IF(CR236&lt;Tablas!$E$21,"Medio",IF(CR236&lt;Tablas!$F$21,"Alto","Muy alto")))))</f>
      </c>
      <c r="CT236" s="3">
        <f>IF($BX236="","",SUM(EI236,EJ236,EK236,EL236,EO236,EP236,EQ236,ER236,ES236))</f>
      </c>
      <c r="CU236" s="3">
        <f>IF(CT236="","",IF(CT236&lt;Tablas!$C$22,"Nulo",IF(CT236&lt;Tablas!$D$22,"Bajo",IF(CT236&lt;Tablas!$E$22,"Medio",IF(CT236&lt;Tablas!$F$22,"Alto","Muy alto")))))</f>
      </c>
      <c r="CV236" s="3">
        <f>IF($BX236="","",SUM(ET236,EU236,EV236,EW236,EX236,FU236,FV236,FW236,FX236))</f>
      </c>
      <c r="CW236" s="3">
        <f>IF(CV236="","",IF(CV236&lt;Tablas!$C$23,"Nulo",IF(CV236&lt;Tablas!$D$23,"Bajo",IF(CV236&lt;Tablas!$E$23,"Medio",IF(CV236&lt;Tablas!$F$23,"Alto","Muy alto")))))</f>
      </c>
      <c r="CX236" s="3">
        <f>IF($BX236="","",SUM(FI236,FJ236,FK236,FL236,FM236,FN236,FO236,FP236))</f>
      </c>
      <c r="CY236" s="3">
        <f>IF(CX236="","",IF(CX236&lt;Tablas!$C$24,"Nulo",IF(CX236&lt;Tablas!$D$24,"Bajo",IF(CX236&lt;Tablas!$E$24,"Medio",IF(CX236&lt;Tablas!$F$24,"Alto","Muy alto")))))</f>
      </c>
      <c r="CZ236" s="3">
        <f>IF($BX236="","",SUM(EY236,EZ236,FA236,FB236,FC236,FD236))</f>
      </c>
      <c r="DA236" s="3">
        <f>IF(CZ236="","",IF(CZ236&lt;Tablas!$C$25,"Nulo",IF(CZ236&lt;Tablas!$D$25,"Bajo",IF(CZ236&lt;Tablas!$E$25,"Medio",IF(CZ236&lt;Tablas!$F$25,"Alto","Muy alto")))))</f>
      </c>
      <c r="DB236" s="3">
        <f>IF($BX236="","",SUM(FG236,FH236,FE236,FF236))</f>
      </c>
      <c r="DC236" s="3">
        <f>IF(DB236="","",IF(DB236&lt;Tablas!$C$26,"Nulo",IF(DB236&lt;Tablas!$D$26,"Bajo",IF(DB236&lt;Tablas!$E$26,"Medio",IF(DB236&lt;Tablas!$F$26,"Alto","Muy alto")))))</f>
      </c>
      <c r="DD236" s="3">
        <f>IF($BX236="","",COUNTBLANK(D236:BO236)+IF($B236="Sí",COUNTBLANK(BP236:BS236),0)+IF($C236="Sí",COUNTBLANK(BT236:BW236),0)+IF($B236="",1,0)+IF($C236="",1,0))</f>
      </c>
      <c r="DE236" s="3">
        <f>IF(D236="",0,INDEX(Tablas!$B$4:$B$8,MATCH(D236,Tablas!$A$4:$A$8,0)))</f>
      </c>
      <c r="DF236" s="3">
        <f>IF(E236="",0,INDEX(Tablas!$C$4:$C$8,MATCH(E236,Tablas!$A$4:$A$8,0)))</f>
      </c>
      <c r="DG236" s="3">
        <f>IF(F236="",0,INDEX(Tablas!$C$4:$C$8,MATCH(F236,Tablas!$A$4:$A$8,0)))</f>
      </c>
      <c r="DH236" s="3">
        <f>IF(G236="",0,INDEX(Tablas!$B$4:$B$8,MATCH(G236,Tablas!$A$4:$A$8,0)))</f>
      </c>
      <c r="DI236" s="3">
        <f>IF(H236="",0,INDEX(Tablas!$C$4:$C$8,MATCH(H236,Tablas!$A$4:$A$8,0)))</f>
      </c>
      <c r="DJ236" s="3">
        <f>IF(I236="",0,INDEX(Tablas!$C$4:$C$8,MATCH(I236,Tablas!$A$4:$A$8,0)))</f>
      </c>
      <c r="DK236" s="3">
        <f>IF(J236="",0,INDEX(Tablas!$C$4:$C$8,MATCH(J236,Tablas!$A$4:$A$8,0)))</f>
      </c>
      <c r="DL236" s="3">
        <f>IF(K236="",0,INDEX(Tablas!$C$4:$C$8,MATCH(K236,Tablas!$A$4:$A$8,0)))</f>
      </c>
      <c r="DM236" s="3">
        <f>IF(L236="",0,INDEX(Tablas!$C$4:$C$8,MATCH(L236,Tablas!$A$4:$A$8,0)))</f>
      </c>
      <c r="DN236" s="3">
        <f>IF(M236="",0,INDEX(Tablas!$C$4:$C$8,MATCH(M236,Tablas!$A$4:$A$8,0)))</f>
      </c>
      <c r="DO236" s="3">
        <f>IF(N236="",0,INDEX(Tablas!$C$4:$C$8,MATCH(N236,Tablas!$A$4:$A$8,0)))</f>
      </c>
      <c r="DP236" s="3">
        <f>IF(O236="",0,INDEX(Tablas!$C$4:$C$8,MATCH(O236,Tablas!$A$4:$A$8,0)))</f>
      </c>
      <c r="DQ236" s="3">
        <f>IF(P236="",0,INDEX(Tablas!$C$4:$C$8,MATCH(P236,Tablas!$A$4:$A$8,0)))</f>
      </c>
      <c r="DR236" s="3">
        <f>IF(Q236="",0,INDEX(Tablas!$C$4:$C$8,MATCH(Q236,Tablas!$A$4:$A$8,0)))</f>
      </c>
      <c r="DS236" s="3">
        <f>IF(R236="",0,INDEX(Tablas!$C$4:$C$8,MATCH(R236,Tablas!$A$4:$A$8,0)))</f>
      </c>
      <c r="DT236" s="3">
        <f>IF(S236="",0,INDEX(Tablas!$C$4:$C$8,MATCH(S236,Tablas!$A$4:$A$8,0)))</f>
      </c>
      <c r="DU236" s="3">
        <f>IF(T236="",0,INDEX(Tablas!$C$4:$C$8,MATCH(T236,Tablas!$A$4:$A$8,0)))</f>
      </c>
      <c r="DV236" s="3">
        <f>IF(U236="",0,INDEX(Tablas!$C$4:$C$8,MATCH(U236,Tablas!$A$4:$A$8,0)))</f>
      </c>
      <c r="DW236" s="3">
        <f>IF(V236="",0,INDEX(Tablas!$C$4:$C$8,MATCH(V236,Tablas!$A$4:$A$8,0)))</f>
      </c>
      <c r="DX236" s="3">
        <f>IF(W236="",0,INDEX(Tablas!$C$4:$C$8,MATCH(W236,Tablas!$A$4:$A$8,0)))</f>
      </c>
      <c r="DY236" s="3">
        <f>IF(X236="",0,INDEX(Tablas!$C$4:$C$8,MATCH(X236,Tablas!$A$4:$A$8,0)))</f>
      </c>
      <c r="DZ236" s="3">
        <f>IF(Y236="",0,INDEX(Tablas!$C$4:$C$8,MATCH(Y236,Tablas!$A$4:$A$8,0)))</f>
      </c>
      <c r="EA236" s="3">
        <f>IF(Z236="",0,INDEX(Tablas!$B$4:$B$8,MATCH(Z236,Tablas!$A$4:$A$8,0)))</f>
      </c>
      <c r="EB236" s="3">
        <f>IF(AA236="",0,INDEX(Tablas!$B$4:$B$8,MATCH(AA236,Tablas!$A$4:$A$8,0)))</f>
      </c>
      <c r="EC236" s="3">
        <f>IF(AB236="",0,INDEX(Tablas!$B$4:$B$8,MATCH(AB236,Tablas!$A$4:$A$8,0)))</f>
      </c>
      <c r="ED236" s="3">
        <f>IF(AC236="",0,INDEX(Tablas!$B$4:$B$8,MATCH(AC236,Tablas!$A$4:$A$8,0)))</f>
      </c>
      <c r="EE236" s="3">
        <f>IF(AD236="",0,INDEX(Tablas!$B$4:$B$8,MATCH(AD236,Tablas!$A$4:$A$8,0)))</f>
      </c>
      <c r="EF236" s="3">
        <f>IF(AE236="",0,INDEX(Tablas!$B$4:$B$8,MATCH(AE236,Tablas!$A$4:$A$8,0)))</f>
      </c>
      <c r="EG236" s="3">
        <f>IF(AF236="",0,INDEX(Tablas!$C$4:$C$8,MATCH(AF236,Tablas!$A$4:$A$8,0)))</f>
      </c>
      <c r="EH236" s="3">
        <f>IF(AG236="",0,INDEX(Tablas!$B$4:$B$8,MATCH(AG236,Tablas!$A$4:$A$8,0)))</f>
      </c>
      <c r="EI236" s="3">
        <f>IF(AH236="",0,INDEX(Tablas!$B$4:$B$8,MATCH(AH236,Tablas!$A$4:$A$8,0)))</f>
      </c>
      <c r="EJ236" s="3">
        <f>IF(AI236="",0,INDEX(Tablas!$B$4:$B$8,MATCH(AI236,Tablas!$A$4:$A$8,0)))</f>
      </c>
      <c r="EK236" s="3">
        <f>IF(AJ236="",0,INDEX(Tablas!$B$4:$B$8,MATCH(AJ236,Tablas!$A$4:$A$8,0)))</f>
      </c>
      <c r="EL236" s="3">
        <f>IF(AK236="",0,INDEX(Tablas!$B$4:$B$8,MATCH(AK236,Tablas!$A$4:$A$8,0)))</f>
      </c>
      <c r="EM236" s="3">
        <f>IF(AL236="",0,INDEX(Tablas!$B$4:$B$8,MATCH(AL236,Tablas!$A$4:$A$8,0)))</f>
      </c>
      <c r="EN236" s="3">
        <f>IF(AM236="",0,INDEX(Tablas!$B$4:$B$8,MATCH(AM236,Tablas!$A$4:$A$8,0)))</f>
      </c>
      <c r="EO236" s="3">
        <f>IF(AN236="",0,INDEX(Tablas!$B$4:$B$8,MATCH(AN236,Tablas!$A$4:$A$8,0)))</f>
      </c>
      <c r="EP236" s="3">
        <f>IF(AO236="",0,INDEX(Tablas!$B$4:$B$8,MATCH(AO236,Tablas!$A$4:$A$8,0)))</f>
      </c>
      <c r="EQ236" s="3">
        <f>IF(AP236="",0,INDEX(Tablas!$B$4:$B$8,MATCH(AP236,Tablas!$A$4:$A$8,0)))</f>
      </c>
      <c r="ER236" s="3">
        <f>IF(AQ236="",0,INDEX(Tablas!$B$4:$B$8,MATCH(AQ236,Tablas!$A$4:$A$8,0)))</f>
      </c>
      <c r="ES236" s="3">
        <f>IF(AR236="",0,INDEX(Tablas!$B$4:$B$8,MATCH(AR236,Tablas!$A$4:$A$8,0)))</f>
      </c>
      <c r="ET236" s="3">
        <f>IF(AS236="",0,INDEX(Tablas!$B$4:$B$8,MATCH(AS236,Tablas!$A$4:$A$8,0)))</f>
      </c>
      <c r="EU236" s="3">
        <f>IF(AT236="",0,INDEX(Tablas!$B$4:$B$8,MATCH(AT236,Tablas!$A$4:$A$8,0)))</f>
      </c>
      <c r="EV236" s="3">
        <f>IF(AU236="",0,INDEX(Tablas!$B$4:$B$8,MATCH(AU236,Tablas!$A$4:$A$8,0)))</f>
      </c>
      <c r="EW236" s="3">
        <f>IF(AV236="",0,INDEX(Tablas!$B$4:$B$8,MATCH(AV236,Tablas!$A$4:$A$8,0)))</f>
      </c>
      <c r="EX236" s="3">
        <f>IF(AW236="",0,INDEX(Tablas!$B$4:$B$8,MATCH(AW236,Tablas!$A$4:$A$8,0)))</f>
      </c>
      <c r="EY236" s="3">
        <f>IF(AX236="",0,INDEX(Tablas!$B$4:$B$8,MATCH(AX236,Tablas!$A$4:$A$8,0)))</f>
      </c>
      <c r="EZ236" s="3">
        <f>IF(AY236="",0,INDEX(Tablas!$B$4:$B$8,MATCH(AY236,Tablas!$A$4:$A$8,0)))</f>
      </c>
      <c r="FA236" s="3">
        <f>IF(AZ236="",0,INDEX(Tablas!$B$4:$B$8,MATCH(AZ236,Tablas!$A$4:$A$8,0)))</f>
      </c>
      <c r="FB236" s="3">
        <f>IF(BA236="",0,INDEX(Tablas!$B$4:$B$8,MATCH(BA236,Tablas!$A$4:$A$8,0)))</f>
      </c>
      <c r="FC236" s="3">
        <f>IF(BB236="",0,INDEX(Tablas!$B$4:$B$8,MATCH(BB236,Tablas!$A$4:$A$8,0)))</f>
      </c>
      <c r="FD236" s="3">
        <f>IF(BC236="",0,INDEX(Tablas!$B$4:$B$8,MATCH(BC236,Tablas!$A$4:$A$8,0)))</f>
      </c>
      <c r="FE236" s="3">
        <f>IF(BD236="",0,INDEX(Tablas!$B$4:$B$8,MATCH(BD236,Tablas!$A$4:$A$8,0)))</f>
      </c>
      <c r="FF236" s="3">
        <f>IF(BE236="",0,INDEX(Tablas!$C$4:$C$8,MATCH(BE236,Tablas!$A$4:$A$8,0)))</f>
      </c>
      <c r="FG236" s="3">
        <f>IF(BF236="",0,INDEX(Tablas!$B$4:$B$8,MATCH(BF236,Tablas!$A$4:$A$8,0)))</f>
      </c>
      <c r="FH236" s="3">
        <f>IF(BG236="",0,INDEX(Tablas!$B$4:$B$8,MATCH(BG236,Tablas!$A$4:$A$8,0)))</f>
      </c>
      <c r="FI236" s="3">
        <f>IF(BH236="",0,INDEX(Tablas!$B$4:$B$8,MATCH(BH236,Tablas!$A$4:$A$8,0)))</f>
      </c>
      <c r="FJ236" s="3">
        <f>IF(BI236="",0,INDEX(Tablas!$C$4:$C$8,MATCH(BI236,Tablas!$A$4:$A$8,0)))</f>
      </c>
      <c r="FK236" s="3">
        <f>IF(BJ236="",0,INDEX(Tablas!$C$4:$C$8,MATCH(BJ236,Tablas!$A$4:$A$8,0)))</f>
      </c>
      <c r="FL236" s="3">
        <f>IF(BK236="",0,INDEX(Tablas!$C$4:$C$8,MATCH(BK236,Tablas!$A$4:$A$8,0)))</f>
      </c>
      <c r="FM236" s="3">
        <f>IF(BL236="",0,INDEX(Tablas!$C$4:$C$8,MATCH(BL236,Tablas!$A$4:$A$8,0)))</f>
      </c>
      <c r="FN236" s="3">
        <f>IF(BM236="",0,INDEX(Tablas!$C$4:$C$8,MATCH(BM236,Tablas!$A$4:$A$8,0)))</f>
      </c>
      <c r="FO236" s="3">
        <f>IF(BN236="",0,INDEX(Tablas!$C$4:$C$8,MATCH(BN236,Tablas!$A$4:$A$8,0)))</f>
      </c>
      <c r="FP236" s="3">
        <f>IF(BO236="",0,INDEX(Tablas!$C$4:$C$8,MATCH(BO236,Tablas!$A$4:$A$8,0)))</f>
      </c>
      <c r="FQ236" s="3">
        <f>IF(OR($B236&lt;&gt;"Sí",BP236=""),0,INDEX(Tablas!$C$4:$C$8,MATCH(BP236,Tablas!$A$4:$A$8,0)))</f>
      </c>
      <c r="FR236" s="3">
        <f>IF(OR($B236&lt;&gt;"Sí",BQ236=""),0,INDEX(Tablas!$C$4:$C$8,MATCH(BQ236,Tablas!$A$4:$A$8,0)))</f>
      </c>
      <c r="FS236" s="3">
        <f>IF(OR($B236&lt;&gt;"Sí",BR236=""),0,INDEX(Tablas!$C$4:$C$8,MATCH(BR236,Tablas!$A$4:$A$8,0)))</f>
      </c>
      <c r="FT236" s="3">
        <f>IF(OR($B236&lt;&gt;"Sí",BS236=""),0,INDEX(Tablas!$C$4:$C$8,MATCH(BS236,Tablas!$A$4:$A$8,0)))</f>
      </c>
      <c r="FU236" s="3">
        <f>IF(OR($C236&lt;&gt;"Sí",BT236=""),0,INDEX(Tablas!$C$4:$C$8,MATCH(BT236,Tablas!$A$4:$A$8,0)))</f>
      </c>
      <c r="FV236" s="3">
        <f>IF(OR($C236&lt;&gt;"Sí",BU236=""),0,INDEX(Tablas!$C$4:$C$8,MATCH(BU236,Tablas!$A$4:$A$8,0)))</f>
      </c>
      <c r="FW236" s="3">
        <f>IF(OR($C236&lt;&gt;"Sí",BV236=""),0,INDEX(Tablas!$C$4:$C$8,MATCH(BV236,Tablas!$A$4:$A$8,0)))</f>
      </c>
      <c r="FX236" s="3">
        <f>IF(OR($C236&lt;&gt;"Sí",BW236=""),0,INDEX(Tablas!$C$4:$C$8,MATCH(BW236,Tablas!$A$4:$A$8,0)))</f>
      </c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6">
        <f>IF(COUNTA($A237:$BW237)=0,"",SUM(DE237:FX237))</f>
      </c>
      <c r="BY237" s="6">
        <f>IF(BX237="","",IF(BX237&lt;Tablas!$C$11,"Nulo",IF(BX237&lt;Tablas!$D$11,"Bajo",IF(BX237&lt;Tablas!$E$11,"Medio",IF(BX237&lt;Tablas!$F$11,"Alto","Muy alto")))))</f>
      </c>
      <c r="BZ237" s="3">
        <f>IF($BX237="","",SUM(DE237,DG237,DF237,DH237,DI237))</f>
      </c>
      <c r="CA237" s="3">
        <f>IF(BZ237="","",IF(BZ237&lt;Tablas!$C$12,"Nulo",IF(BZ237&lt;Tablas!$D$12,"Bajo",IF(BZ237&lt;Tablas!$E$12,"Medio",IF(BZ237&lt;Tablas!$F$12,"Alto","Muy alto")))))</f>
      </c>
      <c r="CB237" s="3">
        <f>IF($BX237="","",SUM(DJ237,DP237,DK237,DL237,DM237,DN237,DO237,FQ237,FR237,FS237,FT237,DQ237,DR237,DS237,DT237,EC237,ED237,EE237,EF237,EA237,EB237,EG237,EH237,EM237,EN237))</f>
      </c>
      <c r="CC237" s="3">
        <f>IF(CB237="","",IF(CB237&lt;Tablas!$C$13,"Nulo",IF(CB237&lt;Tablas!$D$13,"Bajo",IF(CB237&lt;Tablas!$E$13,"Medio",IF(CB237&lt;Tablas!$F$13,"Alto","Muy alto")))))</f>
      </c>
      <c r="CD237" s="3">
        <f>IF($BX237="","",SUM(DU237,DV237,DW237,DX237,DY237,DZ237))</f>
      </c>
      <c r="CE237" s="3">
        <f>IF(CD237="","",IF(CD237&lt;Tablas!$C$14,"Nulo",IF(CD237&lt;Tablas!$D$14,"Bajo",IF(CD237&lt;Tablas!$E$14,"Medio",IF(CD237&lt;Tablas!$F$14,"Alto","Muy alto")))))</f>
      </c>
      <c r="CF237" s="3">
        <f>IF($BX237="","",SUM(EI237,EJ237,EK237,EL237,EO237,EP237,EQ237,ER237,ES237,ET237,EU237,EV237,EW237,EX237,FU237,FV237,FW237,FX237,FI237,FJ237,FK237,FL237,FM237,FN237,FO237,FP237))</f>
      </c>
      <c r="CG237" s="3">
        <f>IF(CF237="","",IF(CF237&lt;Tablas!$C$15,"Nulo",IF(CF237&lt;Tablas!$D$15,"Bajo",IF(CF237&lt;Tablas!$E$15,"Medio",IF(CF237&lt;Tablas!$F$15,"Alto","Muy alto")))))</f>
      </c>
      <c r="CH237" s="3">
        <f>IF($BX237="","",SUM(EY237,EZ237,FA237,FB237,FC237,FD237,FG237,FH237,FE237,FF237))</f>
      </c>
      <c r="CI237" s="3">
        <f>IF(CH237="","",IF(CH237&lt;Tablas!$C$16,"Nulo",IF(CH237&lt;Tablas!$D$16,"Bajo",IF(CH237&lt;Tablas!$E$16,"Medio",IF(CH237&lt;Tablas!$F$16,"Alto","Muy alto")))))</f>
      </c>
      <c r="CJ237" s="3">
        <f>IF($BX237="","",SUM(DE237,DG237,DF237,DH237,DI237))</f>
      </c>
      <c r="CK237" s="3">
        <f>IF(CJ237="","",IF(CJ237&lt;Tablas!$C$17,"Nulo",IF(CJ237&lt;Tablas!$D$17,"Bajo",IF(CJ237&lt;Tablas!$E$17,"Medio",IF(CJ237&lt;Tablas!$F$17,"Alto","Muy alto")))))</f>
      </c>
      <c r="CL237" s="3">
        <f>IF($BX237="","",SUM(DJ237,DP237,DK237,DL237,DM237,DN237,DO237,FQ237,FR237,FS237,FT237,DQ237,DR237,DS237,DT237))</f>
      </c>
      <c r="CM237" s="3">
        <f>IF(CL237="","",IF(CL237&lt;Tablas!$C$18,"Nulo",IF(CL237&lt;Tablas!$D$18,"Bajo",IF(CL237&lt;Tablas!$E$18,"Medio",IF(CL237&lt;Tablas!$F$18,"Alto","Muy alto")))))</f>
      </c>
      <c r="CN237" s="3">
        <f>IF($BX237="","",SUM(EC237,ED237,EE237,EF237,EA237,EB237,EG237,EH237,EM237,EN237))</f>
      </c>
      <c r="CO237" s="3">
        <f>IF(CN237="","",IF(CN237&lt;Tablas!$C$19,"Nulo",IF(CN237&lt;Tablas!$D$19,"Bajo",IF(CN237&lt;Tablas!$E$19,"Medio",IF(CN237&lt;Tablas!$F$19,"Alto","Muy alto")))))</f>
      </c>
      <c r="CP237" s="3">
        <f>IF($BX237="","",SUM(DU237,DV237))</f>
      </c>
      <c r="CQ237" s="3">
        <f>IF(CP237="","",IF(CP237&lt;Tablas!$C$20,"Nulo",IF(CP237&lt;Tablas!$D$20,"Bajo",IF(CP237&lt;Tablas!$E$20,"Medio",IF(CP237&lt;Tablas!$F$20,"Alto","Muy alto")))))</f>
      </c>
      <c r="CR237" s="3">
        <f>IF($BX237="","",SUM(DW237,DX237,DY237,DZ237))</f>
      </c>
      <c r="CS237" s="3">
        <f>IF(CR237="","",IF(CR237&lt;Tablas!$C$21,"Nulo",IF(CR237&lt;Tablas!$D$21,"Bajo",IF(CR237&lt;Tablas!$E$21,"Medio",IF(CR237&lt;Tablas!$F$21,"Alto","Muy alto")))))</f>
      </c>
      <c r="CT237" s="3">
        <f>IF($BX237="","",SUM(EI237,EJ237,EK237,EL237,EO237,EP237,EQ237,ER237,ES237))</f>
      </c>
      <c r="CU237" s="3">
        <f>IF(CT237="","",IF(CT237&lt;Tablas!$C$22,"Nulo",IF(CT237&lt;Tablas!$D$22,"Bajo",IF(CT237&lt;Tablas!$E$22,"Medio",IF(CT237&lt;Tablas!$F$22,"Alto","Muy alto")))))</f>
      </c>
      <c r="CV237" s="3">
        <f>IF($BX237="","",SUM(ET237,EU237,EV237,EW237,EX237,FU237,FV237,FW237,FX237))</f>
      </c>
      <c r="CW237" s="3">
        <f>IF(CV237="","",IF(CV237&lt;Tablas!$C$23,"Nulo",IF(CV237&lt;Tablas!$D$23,"Bajo",IF(CV237&lt;Tablas!$E$23,"Medio",IF(CV237&lt;Tablas!$F$23,"Alto","Muy alto")))))</f>
      </c>
      <c r="CX237" s="3">
        <f>IF($BX237="","",SUM(FI237,FJ237,FK237,FL237,FM237,FN237,FO237,FP237))</f>
      </c>
      <c r="CY237" s="3">
        <f>IF(CX237="","",IF(CX237&lt;Tablas!$C$24,"Nulo",IF(CX237&lt;Tablas!$D$24,"Bajo",IF(CX237&lt;Tablas!$E$24,"Medio",IF(CX237&lt;Tablas!$F$24,"Alto","Muy alto")))))</f>
      </c>
      <c r="CZ237" s="3">
        <f>IF($BX237="","",SUM(EY237,EZ237,FA237,FB237,FC237,FD237))</f>
      </c>
      <c r="DA237" s="3">
        <f>IF(CZ237="","",IF(CZ237&lt;Tablas!$C$25,"Nulo",IF(CZ237&lt;Tablas!$D$25,"Bajo",IF(CZ237&lt;Tablas!$E$25,"Medio",IF(CZ237&lt;Tablas!$F$25,"Alto","Muy alto")))))</f>
      </c>
      <c r="DB237" s="3">
        <f>IF($BX237="","",SUM(FG237,FH237,FE237,FF237))</f>
      </c>
      <c r="DC237" s="3">
        <f>IF(DB237="","",IF(DB237&lt;Tablas!$C$26,"Nulo",IF(DB237&lt;Tablas!$D$26,"Bajo",IF(DB237&lt;Tablas!$E$26,"Medio",IF(DB237&lt;Tablas!$F$26,"Alto","Muy alto")))))</f>
      </c>
      <c r="DD237" s="3">
        <f>IF($BX237="","",COUNTBLANK(D237:BO237)+IF($B237="Sí",COUNTBLANK(BP237:BS237),0)+IF($C237="Sí",COUNTBLANK(BT237:BW237),0)+IF($B237="",1,0)+IF($C237="",1,0))</f>
      </c>
      <c r="DE237" s="3">
        <f>IF(D237="",0,INDEX(Tablas!$B$4:$B$8,MATCH(D237,Tablas!$A$4:$A$8,0)))</f>
      </c>
      <c r="DF237" s="3">
        <f>IF(E237="",0,INDEX(Tablas!$C$4:$C$8,MATCH(E237,Tablas!$A$4:$A$8,0)))</f>
      </c>
      <c r="DG237" s="3">
        <f>IF(F237="",0,INDEX(Tablas!$C$4:$C$8,MATCH(F237,Tablas!$A$4:$A$8,0)))</f>
      </c>
      <c r="DH237" s="3">
        <f>IF(G237="",0,INDEX(Tablas!$B$4:$B$8,MATCH(G237,Tablas!$A$4:$A$8,0)))</f>
      </c>
      <c r="DI237" s="3">
        <f>IF(H237="",0,INDEX(Tablas!$C$4:$C$8,MATCH(H237,Tablas!$A$4:$A$8,0)))</f>
      </c>
      <c r="DJ237" s="3">
        <f>IF(I237="",0,INDEX(Tablas!$C$4:$C$8,MATCH(I237,Tablas!$A$4:$A$8,0)))</f>
      </c>
      <c r="DK237" s="3">
        <f>IF(J237="",0,INDEX(Tablas!$C$4:$C$8,MATCH(J237,Tablas!$A$4:$A$8,0)))</f>
      </c>
      <c r="DL237" s="3">
        <f>IF(K237="",0,INDEX(Tablas!$C$4:$C$8,MATCH(K237,Tablas!$A$4:$A$8,0)))</f>
      </c>
      <c r="DM237" s="3">
        <f>IF(L237="",0,INDEX(Tablas!$C$4:$C$8,MATCH(L237,Tablas!$A$4:$A$8,0)))</f>
      </c>
      <c r="DN237" s="3">
        <f>IF(M237="",0,INDEX(Tablas!$C$4:$C$8,MATCH(M237,Tablas!$A$4:$A$8,0)))</f>
      </c>
      <c r="DO237" s="3">
        <f>IF(N237="",0,INDEX(Tablas!$C$4:$C$8,MATCH(N237,Tablas!$A$4:$A$8,0)))</f>
      </c>
      <c r="DP237" s="3">
        <f>IF(O237="",0,INDEX(Tablas!$C$4:$C$8,MATCH(O237,Tablas!$A$4:$A$8,0)))</f>
      </c>
      <c r="DQ237" s="3">
        <f>IF(P237="",0,INDEX(Tablas!$C$4:$C$8,MATCH(P237,Tablas!$A$4:$A$8,0)))</f>
      </c>
      <c r="DR237" s="3">
        <f>IF(Q237="",0,INDEX(Tablas!$C$4:$C$8,MATCH(Q237,Tablas!$A$4:$A$8,0)))</f>
      </c>
      <c r="DS237" s="3">
        <f>IF(R237="",0,INDEX(Tablas!$C$4:$C$8,MATCH(R237,Tablas!$A$4:$A$8,0)))</f>
      </c>
      <c r="DT237" s="3">
        <f>IF(S237="",0,INDEX(Tablas!$C$4:$C$8,MATCH(S237,Tablas!$A$4:$A$8,0)))</f>
      </c>
      <c r="DU237" s="3">
        <f>IF(T237="",0,INDEX(Tablas!$C$4:$C$8,MATCH(T237,Tablas!$A$4:$A$8,0)))</f>
      </c>
      <c r="DV237" s="3">
        <f>IF(U237="",0,INDEX(Tablas!$C$4:$C$8,MATCH(U237,Tablas!$A$4:$A$8,0)))</f>
      </c>
      <c r="DW237" s="3">
        <f>IF(V237="",0,INDEX(Tablas!$C$4:$C$8,MATCH(V237,Tablas!$A$4:$A$8,0)))</f>
      </c>
      <c r="DX237" s="3">
        <f>IF(W237="",0,INDEX(Tablas!$C$4:$C$8,MATCH(W237,Tablas!$A$4:$A$8,0)))</f>
      </c>
      <c r="DY237" s="3">
        <f>IF(X237="",0,INDEX(Tablas!$C$4:$C$8,MATCH(X237,Tablas!$A$4:$A$8,0)))</f>
      </c>
      <c r="DZ237" s="3">
        <f>IF(Y237="",0,INDEX(Tablas!$C$4:$C$8,MATCH(Y237,Tablas!$A$4:$A$8,0)))</f>
      </c>
      <c r="EA237" s="3">
        <f>IF(Z237="",0,INDEX(Tablas!$B$4:$B$8,MATCH(Z237,Tablas!$A$4:$A$8,0)))</f>
      </c>
      <c r="EB237" s="3">
        <f>IF(AA237="",0,INDEX(Tablas!$B$4:$B$8,MATCH(AA237,Tablas!$A$4:$A$8,0)))</f>
      </c>
      <c r="EC237" s="3">
        <f>IF(AB237="",0,INDEX(Tablas!$B$4:$B$8,MATCH(AB237,Tablas!$A$4:$A$8,0)))</f>
      </c>
      <c r="ED237" s="3">
        <f>IF(AC237="",0,INDEX(Tablas!$B$4:$B$8,MATCH(AC237,Tablas!$A$4:$A$8,0)))</f>
      </c>
      <c r="EE237" s="3">
        <f>IF(AD237="",0,INDEX(Tablas!$B$4:$B$8,MATCH(AD237,Tablas!$A$4:$A$8,0)))</f>
      </c>
      <c r="EF237" s="3">
        <f>IF(AE237="",0,INDEX(Tablas!$B$4:$B$8,MATCH(AE237,Tablas!$A$4:$A$8,0)))</f>
      </c>
      <c r="EG237" s="3">
        <f>IF(AF237="",0,INDEX(Tablas!$C$4:$C$8,MATCH(AF237,Tablas!$A$4:$A$8,0)))</f>
      </c>
      <c r="EH237" s="3">
        <f>IF(AG237="",0,INDEX(Tablas!$B$4:$B$8,MATCH(AG237,Tablas!$A$4:$A$8,0)))</f>
      </c>
      <c r="EI237" s="3">
        <f>IF(AH237="",0,INDEX(Tablas!$B$4:$B$8,MATCH(AH237,Tablas!$A$4:$A$8,0)))</f>
      </c>
      <c r="EJ237" s="3">
        <f>IF(AI237="",0,INDEX(Tablas!$B$4:$B$8,MATCH(AI237,Tablas!$A$4:$A$8,0)))</f>
      </c>
      <c r="EK237" s="3">
        <f>IF(AJ237="",0,INDEX(Tablas!$B$4:$B$8,MATCH(AJ237,Tablas!$A$4:$A$8,0)))</f>
      </c>
      <c r="EL237" s="3">
        <f>IF(AK237="",0,INDEX(Tablas!$B$4:$B$8,MATCH(AK237,Tablas!$A$4:$A$8,0)))</f>
      </c>
      <c r="EM237" s="3">
        <f>IF(AL237="",0,INDEX(Tablas!$B$4:$B$8,MATCH(AL237,Tablas!$A$4:$A$8,0)))</f>
      </c>
      <c r="EN237" s="3">
        <f>IF(AM237="",0,INDEX(Tablas!$B$4:$B$8,MATCH(AM237,Tablas!$A$4:$A$8,0)))</f>
      </c>
      <c r="EO237" s="3">
        <f>IF(AN237="",0,INDEX(Tablas!$B$4:$B$8,MATCH(AN237,Tablas!$A$4:$A$8,0)))</f>
      </c>
      <c r="EP237" s="3">
        <f>IF(AO237="",0,INDEX(Tablas!$B$4:$B$8,MATCH(AO237,Tablas!$A$4:$A$8,0)))</f>
      </c>
      <c r="EQ237" s="3">
        <f>IF(AP237="",0,INDEX(Tablas!$B$4:$B$8,MATCH(AP237,Tablas!$A$4:$A$8,0)))</f>
      </c>
      <c r="ER237" s="3">
        <f>IF(AQ237="",0,INDEX(Tablas!$B$4:$B$8,MATCH(AQ237,Tablas!$A$4:$A$8,0)))</f>
      </c>
      <c r="ES237" s="3">
        <f>IF(AR237="",0,INDEX(Tablas!$B$4:$B$8,MATCH(AR237,Tablas!$A$4:$A$8,0)))</f>
      </c>
      <c r="ET237" s="3">
        <f>IF(AS237="",0,INDEX(Tablas!$B$4:$B$8,MATCH(AS237,Tablas!$A$4:$A$8,0)))</f>
      </c>
      <c r="EU237" s="3">
        <f>IF(AT237="",0,INDEX(Tablas!$B$4:$B$8,MATCH(AT237,Tablas!$A$4:$A$8,0)))</f>
      </c>
      <c r="EV237" s="3">
        <f>IF(AU237="",0,INDEX(Tablas!$B$4:$B$8,MATCH(AU237,Tablas!$A$4:$A$8,0)))</f>
      </c>
      <c r="EW237" s="3">
        <f>IF(AV237="",0,INDEX(Tablas!$B$4:$B$8,MATCH(AV237,Tablas!$A$4:$A$8,0)))</f>
      </c>
      <c r="EX237" s="3">
        <f>IF(AW237="",0,INDEX(Tablas!$B$4:$B$8,MATCH(AW237,Tablas!$A$4:$A$8,0)))</f>
      </c>
      <c r="EY237" s="3">
        <f>IF(AX237="",0,INDEX(Tablas!$B$4:$B$8,MATCH(AX237,Tablas!$A$4:$A$8,0)))</f>
      </c>
      <c r="EZ237" s="3">
        <f>IF(AY237="",0,INDEX(Tablas!$B$4:$B$8,MATCH(AY237,Tablas!$A$4:$A$8,0)))</f>
      </c>
      <c r="FA237" s="3">
        <f>IF(AZ237="",0,INDEX(Tablas!$B$4:$B$8,MATCH(AZ237,Tablas!$A$4:$A$8,0)))</f>
      </c>
      <c r="FB237" s="3">
        <f>IF(BA237="",0,INDEX(Tablas!$B$4:$B$8,MATCH(BA237,Tablas!$A$4:$A$8,0)))</f>
      </c>
      <c r="FC237" s="3">
        <f>IF(BB237="",0,INDEX(Tablas!$B$4:$B$8,MATCH(BB237,Tablas!$A$4:$A$8,0)))</f>
      </c>
      <c r="FD237" s="3">
        <f>IF(BC237="",0,INDEX(Tablas!$B$4:$B$8,MATCH(BC237,Tablas!$A$4:$A$8,0)))</f>
      </c>
      <c r="FE237" s="3">
        <f>IF(BD237="",0,INDEX(Tablas!$B$4:$B$8,MATCH(BD237,Tablas!$A$4:$A$8,0)))</f>
      </c>
      <c r="FF237" s="3">
        <f>IF(BE237="",0,INDEX(Tablas!$C$4:$C$8,MATCH(BE237,Tablas!$A$4:$A$8,0)))</f>
      </c>
      <c r="FG237" s="3">
        <f>IF(BF237="",0,INDEX(Tablas!$B$4:$B$8,MATCH(BF237,Tablas!$A$4:$A$8,0)))</f>
      </c>
      <c r="FH237" s="3">
        <f>IF(BG237="",0,INDEX(Tablas!$B$4:$B$8,MATCH(BG237,Tablas!$A$4:$A$8,0)))</f>
      </c>
      <c r="FI237" s="3">
        <f>IF(BH237="",0,INDEX(Tablas!$B$4:$B$8,MATCH(BH237,Tablas!$A$4:$A$8,0)))</f>
      </c>
      <c r="FJ237" s="3">
        <f>IF(BI237="",0,INDEX(Tablas!$C$4:$C$8,MATCH(BI237,Tablas!$A$4:$A$8,0)))</f>
      </c>
      <c r="FK237" s="3">
        <f>IF(BJ237="",0,INDEX(Tablas!$C$4:$C$8,MATCH(BJ237,Tablas!$A$4:$A$8,0)))</f>
      </c>
      <c r="FL237" s="3">
        <f>IF(BK237="",0,INDEX(Tablas!$C$4:$C$8,MATCH(BK237,Tablas!$A$4:$A$8,0)))</f>
      </c>
      <c r="FM237" s="3">
        <f>IF(BL237="",0,INDEX(Tablas!$C$4:$C$8,MATCH(BL237,Tablas!$A$4:$A$8,0)))</f>
      </c>
      <c r="FN237" s="3">
        <f>IF(BM237="",0,INDEX(Tablas!$C$4:$C$8,MATCH(BM237,Tablas!$A$4:$A$8,0)))</f>
      </c>
      <c r="FO237" s="3">
        <f>IF(BN237="",0,INDEX(Tablas!$C$4:$C$8,MATCH(BN237,Tablas!$A$4:$A$8,0)))</f>
      </c>
      <c r="FP237" s="3">
        <f>IF(BO237="",0,INDEX(Tablas!$C$4:$C$8,MATCH(BO237,Tablas!$A$4:$A$8,0)))</f>
      </c>
      <c r="FQ237" s="3">
        <f>IF(OR($B237&lt;&gt;"Sí",BP237=""),0,INDEX(Tablas!$C$4:$C$8,MATCH(BP237,Tablas!$A$4:$A$8,0)))</f>
      </c>
      <c r="FR237" s="3">
        <f>IF(OR($B237&lt;&gt;"Sí",BQ237=""),0,INDEX(Tablas!$C$4:$C$8,MATCH(BQ237,Tablas!$A$4:$A$8,0)))</f>
      </c>
      <c r="FS237" s="3">
        <f>IF(OR($B237&lt;&gt;"Sí",BR237=""),0,INDEX(Tablas!$C$4:$C$8,MATCH(BR237,Tablas!$A$4:$A$8,0)))</f>
      </c>
      <c r="FT237" s="3">
        <f>IF(OR($B237&lt;&gt;"Sí",BS237=""),0,INDEX(Tablas!$C$4:$C$8,MATCH(BS237,Tablas!$A$4:$A$8,0)))</f>
      </c>
      <c r="FU237" s="3">
        <f>IF(OR($C237&lt;&gt;"Sí",BT237=""),0,INDEX(Tablas!$C$4:$C$8,MATCH(BT237,Tablas!$A$4:$A$8,0)))</f>
      </c>
      <c r="FV237" s="3">
        <f>IF(OR($C237&lt;&gt;"Sí",BU237=""),0,INDEX(Tablas!$C$4:$C$8,MATCH(BU237,Tablas!$A$4:$A$8,0)))</f>
      </c>
      <c r="FW237" s="3">
        <f>IF(OR($C237&lt;&gt;"Sí",BV237=""),0,INDEX(Tablas!$C$4:$C$8,MATCH(BV237,Tablas!$A$4:$A$8,0)))</f>
      </c>
      <c r="FX237" s="3">
        <f>IF(OR($C237&lt;&gt;"Sí",BW237=""),0,INDEX(Tablas!$C$4:$C$8,MATCH(BW237,Tablas!$A$4:$A$8,0)))</f>
      </c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6">
        <f>IF(COUNTA($A238:$BW238)=0,"",SUM(DE238:FX238))</f>
      </c>
      <c r="BY238" s="6">
        <f>IF(BX238="","",IF(BX238&lt;Tablas!$C$11,"Nulo",IF(BX238&lt;Tablas!$D$11,"Bajo",IF(BX238&lt;Tablas!$E$11,"Medio",IF(BX238&lt;Tablas!$F$11,"Alto","Muy alto")))))</f>
      </c>
      <c r="BZ238" s="3">
        <f>IF($BX238="","",SUM(DE238,DG238,DF238,DH238,DI238))</f>
      </c>
      <c r="CA238" s="3">
        <f>IF(BZ238="","",IF(BZ238&lt;Tablas!$C$12,"Nulo",IF(BZ238&lt;Tablas!$D$12,"Bajo",IF(BZ238&lt;Tablas!$E$12,"Medio",IF(BZ238&lt;Tablas!$F$12,"Alto","Muy alto")))))</f>
      </c>
      <c r="CB238" s="3">
        <f>IF($BX238="","",SUM(DJ238,DP238,DK238,DL238,DM238,DN238,DO238,FQ238,FR238,FS238,FT238,DQ238,DR238,DS238,DT238,EC238,ED238,EE238,EF238,EA238,EB238,EG238,EH238,EM238,EN238))</f>
      </c>
      <c r="CC238" s="3">
        <f>IF(CB238="","",IF(CB238&lt;Tablas!$C$13,"Nulo",IF(CB238&lt;Tablas!$D$13,"Bajo",IF(CB238&lt;Tablas!$E$13,"Medio",IF(CB238&lt;Tablas!$F$13,"Alto","Muy alto")))))</f>
      </c>
      <c r="CD238" s="3">
        <f>IF($BX238="","",SUM(DU238,DV238,DW238,DX238,DY238,DZ238))</f>
      </c>
      <c r="CE238" s="3">
        <f>IF(CD238="","",IF(CD238&lt;Tablas!$C$14,"Nulo",IF(CD238&lt;Tablas!$D$14,"Bajo",IF(CD238&lt;Tablas!$E$14,"Medio",IF(CD238&lt;Tablas!$F$14,"Alto","Muy alto")))))</f>
      </c>
      <c r="CF238" s="3">
        <f>IF($BX238="","",SUM(EI238,EJ238,EK238,EL238,EO238,EP238,EQ238,ER238,ES238,ET238,EU238,EV238,EW238,EX238,FU238,FV238,FW238,FX238,FI238,FJ238,FK238,FL238,FM238,FN238,FO238,FP238))</f>
      </c>
      <c r="CG238" s="3">
        <f>IF(CF238="","",IF(CF238&lt;Tablas!$C$15,"Nulo",IF(CF238&lt;Tablas!$D$15,"Bajo",IF(CF238&lt;Tablas!$E$15,"Medio",IF(CF238&lt;Tablas!$F$15,"Alto","Muy alto")))))</f>
      </c>
      <c r="CH238" s="3">
        <f>IF($BX238="","",SUM(EY238,EZ238,FA238,FB238,FC238,FD238,FG238,FH238,FE238,FF238))</f>
      </c>
      <c r="CI238" s="3">
        <f>IF(CH238="","",IF(CH238&lt;Tablas!$C$16,"Nulo",IF(CH238&lt;Tablas!$D$16,"Bajo",IF(CH238&lt;Tablas!$E$16,"Medio",IF(CH238&lt;Tablas!$F$16,"Alto","Muy alto")))))</f>
      </c>
      <c r="CJ238" s="3">
        <f>IF($BX238="","",SUM(DE238,DG238,DF238,DH238,DI238))</f>
      </c>
      <c r="CK238" s="3">
        <f>IF(CJ238="","",IF(CJ238&lt;Tablas!$C$17,"Nulo",IF(CJ238&lt;Tablas!$D$17,"Bajo",IF(CJ238&lt;Tablas!$E$17,"Medio",IF(CJ238&lt;Tablas!$F$17,"Alto","Muy alto")))))</f>
      </c>
      <c r="CL238" s="3">
        <f>IF($BX238="","",SUM(DJ238,DP238,DK238,DL238,DM238,DN238,DO238,FQ238,FR238,FS238,FT238,DQ238,DR238,DS238,DT238))</f>
      </c>
      <c r="CM238" s="3">
        <f>IF(CL238="","",IF(CL238&lt;Tablas!$C$18,"Nulo",IF(CL238&lt;Tablas!$D$18,"Bajo",IF(CL238&lt;Tablas!$E$18,"Medio",IF(CL238&lt;Tablas!$F$18,"Alto","Muy alto")))))</f>
      </c>
      <c r="CN238" s="3">
        <f>IF($BX238="","",SUM(EC238,ED238,EE238,EF238,EA238,EB238,EG238,EH238,EM238,EN238))</f>
      </c>
      <c r="CO238" s="3">
        <f>IF(CN238="","",IF(CN238&lt;Tablas!$C$19,"Nulo",IF(CN238&lt;Tablas!$D$19,"Bajo",IF(CN238&lt;Tablas!$E$19,"Medio",IF(CN238&lt;Tablas!$F$19,"Alto","Muy alto")))))</f>
      </c>
      <c r="CP238" s="3">
        <f>IF($BX238="","",SUM(DU238,DV238))</f>
      </c>
      <c r="CQ238" s="3">
        <f>IF(CP238="","",IF(CP238&lt;Tablas!$C$20,"Nulo",IF(CP238&lt;Tablas!$D$20,"Bajo",IF(CP238&lt;Tablas!$E$20,"Medio",IF(CP238&lt;Tablas!$F$20,"Alto","Muy alto")))))</f>
      </c>
      <c r="CR238" s="3">
        <f>IF($BX238="","",SUM(DW238,DX238,DY238,DZ238))</f>
      </c>
      <c r="CS238" s="3">
        <f>IF(CR238="","",IF(CR238&lt;Tablas!$C$21,"Nulo",IF(CR238&lt;Tablas!$D$21,"Bajo",IF(CR238&lt;Tablas!$E$21,"Medio",IF(CR238&lt;Tablas!$F$21,"Alto","Muy alto")))))</f>
      </c>
      <c r="CT238" s="3">
        <f>IF($BX238="","",SUM(EI238,EJ238,EK238,EL238,EO238,EP238,EQ238,ER238,ES238))</f>
      </c>
      <c r="CU238" s="3">
        <f>IF(CT238="","",IF(CT238&lt;Tablas!$C$22,"Nulo",IF(CT238&lt;Tablas!$D$22,"Bajo",IF(CT238&lt;Tablas!$E$22,"Medio",IF(CT238&lt;Tablas!$F$22,"Alto","Muy alto")))))</f>
      </c>
      <c r="CV238" s="3">
        <f>IF($BX238="","",SUM(ET238,EU238,EV238,EW238,EX238,FU238,FV238,FW238,FX238))</f>
      </c>
      <c r="CW238" s="3">
        <f>IF(CV238="","",IF(CV238&lt;Tablas!$C$23,"Nulo",IF(CV238&lt;Tablas!$D$23,"Bajo",IF(CV238&lt;Tablas!$E$23,"Medio",IF(CV238&lt;Tablas!$F$23,"Alto","Muy alto")))))</f>
      </c>
      <c r="CX238" s="3">
        <f>IF($BX238="","",SUM(FI238,FJ238,FK238,FL238,FM238,FN238,FO238,FP238))</f>
      </c>
      <c r="CY238" s="3">
        <f>IF(CX238="","",IF(CX238&lt;Tablas!$C$24,"Nulo",IF(CX238&lt;Tablas!$D$24,"Bajo",IF(CX238&lt;Tablas!$E$24,"Medio",IF(CX238&lt;Tablas!$F$24,"Alto","Muy alto")))))</f>
      </c>
      <c r="CZ238" s="3">
        <f>IF($BX238="","",SUM(EY238,EZ238,FA238,FB238,FC238,FD238))</f>
      </c>
      <c r="DA238" s="3">
        <f>IF(CZ238="","",IF(CZ238&lt;Tablas!$C$25,"Nulo",IF(CZ238&lt;Tablas!$D$25,"Bajo",IF(CZ238&lt;Tablas!$E$25,"Medio",IF(CZ238&lt;Tablas!$F$25,"Alto","Muy alto")))))</f>
      </c>
      <c r="DB238" s="3">
        <f>IF($BX238="","",SUM(FG238,FH238,FE238,FF238))</f>
      </c>
      <c r="DC238" s="3">
        <f>IF(DB238="","",IF(DB238&lt;Tablas!$C$26,"Nulo",IF(DB238&lt;Tablas!$D$26,"Bajo",IF(DB238&lt;Tablas!$E$26,"Medio",IF(DB238&lt;Tablas!$F$26,"Alto","Muy alto")))))</f>
      </c>
      <c r="DD238" s="3">
        <f>IF($BX238="","",COUNTBLANK(D238:BO238)+IF($B238="Sí",COUNTBLANK(BP238:BS238),0)+IF($C238="Sí",COUNTBLANK(BT238:BW238),0)+IF($B238="",1,0)+IF($C238="",1,0))</f>
      </c>
      <c r="DE238" s="3">
        <f>IF(D238="",0,INDEX(Tablas!$B$4:$B$8,MATCH(D238,Tablas!$A$4:$A$8,0)))</f>
      </c>
      <c r="DF238" s="3">
        <f>IF(E238="",0,INDEX(Tablas!$C$4:$C$8,MATCH(E238,Tablas!$A$4:$A$8,0)))</f>
      </c>
      <c r="DG238" s="3">
        <f>IF(F238="",0,INDEX(Tablas!$C$4:$C$8,MATCH(F238,Tablas!$A$4:$A$8,0)))</f>
      </c>
      <c r="DH238" s="3">
        <f>IF(G238="",0,INDEX(Tablas!$B$4:$B$8,MATCH(G238,Tablas!$A$4:$A$8,0)))</f>
      </c>
      <c r="DI238" s="3">
        <f>IF(H238="",0,INDEX(Tablas!$C$4:$C$8,MATCH(H238,Tablas!$A$4:$A$8,0)))</f>
      </c>
      <c r="DJ238" s="3">
        <f>IF(I238="",0,INDEX(Tablas!$C$4:$C$8,MATCH(I238,Tablas!$A$4:$A$8,0)))</f>
      </c>
      <c r="DK238" s="3">
        <f>IF(J238="",0,INDEX(Tablas!$C$4:$C$8,MATCH(J238,Tablas!$A$4:$A$8,0)))</f>
      </c>
      <c r="DL238" s="3">
        <f>IF(K238="",0,INDEX(Tablas!$C$4:$C$8,MATCH(K238,Tablas!$A$4:$A$8,0)))</f>
      </c>
      <c r="DM238" s="3">
        <f>IF(L238="",0,INDEX(Tablas!$C$4:$C$8,MATCH(L238,Tablas!$A$4:$A$8,0)))</f>
      </c>
      <c r="DN238" s="3">
        <f>IF(M238="",0,INDEX(Tablas!$C$4:$C$8,MATCH(M238,Tablas!$A$4:$A$8,0)))</f>
      </c>
      <c r="DO238" s="3">
        <f>IF(N238="",0,INDEX(Tablas!$C$4:$C$8,MATCH(N238,Tablas!$A$4:$A$8,0)))</f>
      </c>
      <c r="DP238" s="3">
        <f>IF(O238="",0,INDEX(Tablas!$C$4:$C$8,MATCH(O238,Tablas!$A$4:$A$8,0)))</f>
      </c>
      <c r="DQ238" s="3">
        <f>IF(P238="",0,INDEX(Tablas!$C$4:$C$8,MATCH(P238,Tablas!$A$4:$A$8,0)))</f>
      </c>
      <c r="DR238" s="3">
        <f>IF(Q238="",0,INDEX(Tablas!$C$4:$C$8,MATCH(Q238,Tablas!$A$4:$A$8,0)))</f>
      </c>
      <c r="DS238" s="3">
        <f>IF(R238="",0,INDEX(Tablas!$C$4:$C$8,MATCH(R238,Tablas!$A$4:$A$8,0)))</f>
      </c>
      <c r="DT238" s="3">
        <f>IF(S238="",0,INDEX(Tablas!$C$4:$C$8,MATCH(S238,Tablas!$A$4:$A$8,0)))</f>
      </c>
      <c r="DU238" s="3">
        <f>IF(T238="",0,INDEX(Tablas!$C$4:$C$8,MATCH(T238,Tablas!$A$4:$A$8,0)))</f>
      </c>
      <c r="DV238" s="3">
        <f>IF(U238="",0,INDEX(Tablas!$C$4:$C$8,MATCH(U238,Tablas!$A$4:$A$8,0)))</f>
      </c>
      <c r="DW238" s="3">
        <f>IF(V238="",0,INDEX(Tablas!$C$4:$C$8,MATCH(V238,Tablas!$A$4:$A$8,0)))</f>
      </c>
      <c r="DX238" s="3">
        <f>IF(W238="",0,INDEX(Tablas!$C$4:$C$8,MATCH(W238,Tablas!$A$4:$A$8,0)))</f>
      </c>
      <c r="DY238" s="3">
        <f>IF(X238="",0,INDEX(Tablas!$C$4:$C$8,MATCH(X238,Tablas!$A$4:$A$8,0)))</f>
      </c>
      <c r="DZ238" s="3">
        <f>IF(Y238="",0,INDEX(Tablas!$C$4:$C$8,MATCH(Y238,Tablas!$A$4:$A$8,0)))</f>
      </c>
      <c r="EA238" s="3">
        <f>IF(Z238="",0,INDEX(Tablas!$B$4:$B$8,MATCH(Z238,Tablas!$A$4:$A$8,0)))</f>
      </c>
      <c r="EB238" s="3">
        <f>IF(AA238="",0,INDEX(Tablas!$B$4:$B$8,MATCH(AA238,Tablas!$A$4:$A$8,0)))</f>
      </c>
      <c r="EC238" s="3">
        <f>IF(AB238="",0,INDEX(Tablas!$B$4:$B$8,MATCH(AB238,Tablas!$A$4:$A$8,0)))</f>
      </c>
      <c r="ED238" s="3">
        <f>IF(AC238="",0,INDEX(Tablas!$B$4:$B$8,MATCH(AC238,Tablas!$A$4:$A$8,0)))</f>
      </c>
      <c r="EE238" s="3">
        <f>IF(AD238="",0,INDEX(Tablas!$B$4:$B$8,MATCH(AD238,Tablas!$A$4:$A$8,0)))</f>
      </c>
      <c r="EF238" s="3">
        <f>IF(AE238="",0,INDEX(Tablas!$B$4:$B$8,MATCH(AE238,Tablas!$A$4:$A$8,0)))</f>
      </c>
      <c r="EG238" s="3">
        <f>IF(AF238="",0,INDEX(Tablas!$C$4:$C$8,MATCH(AF238,Tablas!$A$4:$A$8,0)))</f>
      </c>
      <c r="EH238" s="3">
        <f>IF(AG238="",0,INDEX(Tablas!$B$4:$B$8,MATCH(AG238,Tablas!$A$4:$A$8,0)))</f>
      </c>
      <c r="EI238" s="3">
        <f>IF(AH238="",0,INDEX(Tablas!$B$4:$B$8,MATCH(AH238,Tablas!$A$4:$A$8,0)))</f>
      </c>
      <c r="EJ238" s="3">
        <f>IF(AI238="",0,INDEX(Tablas!$B$4:$B$8,MATCH(AI238,Tablas!$A$4:$A$8,0)))</f>
      </c>
      <c r="EK238" s="3">
        <f>IF(AJ238="",0,INDEX(Tablas!$B$4:$B$8,MATCH(AJ238,Tablas!$A$4:$A$8,0)))</f>
      </c>
      <c r="EL238" s="3">
        <f>IF(AK238="",0,INDEX(Tablas!$B$4:$B$8,MATCH(AK238,Tablas!$A$4:$A$8,0)))</f>
      </c>
      <c r="EM238" s="3">
        <f>IF(AL238="",0,INDEX(Tablas!$B$4:$B$8,MATCH(AL238,Tablas!$A$4:$A$8,0)))</f>
      </c>
      <c r="EN238" s="3">
        <f>IF(AM238="",0,INDEX(Tablas!$B$4:$B$8,MATCH(AM238,Tablas!$A$4:$A$8,0)))</f>
      </c>
      <c r="EO238" s="3">
        <f>IF(AN238="",0,INDEX(Tablas!$B$4:$B$8,MATCH(AN238,Tablas!$A$4:$A$8,0)))</f>
      </c>
      <c r="EP238" s="3">
        <f>IF(AO238="",0,INDEX(Tablas!$B$4:$B$8,MATCH(AO238,Tablas!$A$4:$A$8,0)))</f>
      </c>
      <c r="EQ238" s="3">
        <f>IF(AP238="",0,INDEX(Tablas!$B$4:$B$8,MATCH(AP238,Tablas!$A$4:$A$8,0)))</f>
      </c>
      <c r="ER238" s="3">
        <f>IF(AQ238="",0,INDEX(Tablas!$B$4:$B$8,MATCH(AQ238,Tablas!$A$4:$A$8,0)))</f>
      </c>
      <c r="ES238" s="3">
        <f>IF(AR238="",0,INDEX(Tablas!$B$4:$B$8,MATCH(AR238,Tablas!$A$4:$A$8,0)))</f>
      </c>
      <c r="ET238" s="3">
        <f>IF(AS238="",0,INDEX(Tablas!$B$4:$B$8,MATCH(AS238,Tablas!$A$4:$A$8,0)))</f>
      </c>
      <c r="EU238" s="3">
        <f>IF(AT238="",0,INDEX(Tablas!$B$4:$B$8,MATCH(AT238,Tablas!$A$4:$A$8,0)))</f>
      </c>
      <c r="EV238" s="3">
        <f>IF(AU238="",0,INDEX(Tablas!$B$4:$B$8,MATCH(AU238,Tablas!$A$4:$A$8,0)))</f>
      </c>
      <c r="EW238" s="3">
        <f>IF(AV238="",0,INDEX(Tablas!$B$4:$B$8,MATCH(AV238,Tablas!$A$4:$A$8,0)))</f>
      </c>
      <c r="EX238" s="3">
        <f>IF(AW238="",0,INDEX(Tablas!$B$4:$B$8,MATCH(AW238,Tablas!$A$4:$A$8,0)))</f>
      </c>
      <c r="EY238" s="3">
        <f>IF(AX238="",0,INDEX(Tablas!$B$4:$B$8,MATCH(AX238,Tablas!$A$4:$A$8,0)))</f>
      </c>
      <c r="EZ238" s="3">
        <f>IF(AY238="",0,INDEX(Tablas!$B$4:$B$8,MATCH(AY238,Tablas!$A$4:$A$8,0)))</f>
      </c>
      <c r="FA238" s="3">
        <f>IF(AZ238="",0,INDEX(Tablas!$B$4:$B$8,MATCH(AZ238,Tablas!$A$4:$A$8,0)))</f>
      </c>
      <c r="FB238" s="3">
        <f>IF(BA238="",0,INDEX(Tablas!$B$4:$B$8,MATCH(BA238,Tablas!$A$4:$A$8,0)))</f>
      </c>
      <c r="FC238" s="3">
        <f>IF(BB238="",0,INDEX(Tablas!$B$4:$B$8,MATCH(BB238,Tablas!$A$4:$A$8,0)))</f>
      </c>
      <c r="FD238" s="3">
        <f>IF(BC238="",0,INDEX(Tablas!$B$4:$B$8,MATCH(BC238,Tablas!$A$4:$A$8,0)))</f>
      </c>
      <c r="FE238" s="3">
        <f>IF(BD238="",0,INDEX(Tablas!$B$4:$B$8,MATCH(BD238,Tablas!$A$4:$A$8,0)))</f>
      </c>
      <c r="FF238" s="3">
        <f>IF(BE238="",0,INDEX(Tablas!$C$4:$C$8,MATCH(BE238,Tablas!$A$4:$A$8,0)))</f>
      </c>
      <c r="FG238" s="3">
        <f>IF(BF238="",0,INDEX(Tablas!$B$4:$B$8,MATCH(BF238,Tablas!$A$4:$A$8,0)))</f>
      </c>
      <c r="FH238" s="3">
        <f>IF(BG238="",0,INDEX(Tablas!$B$4:$B$8,MATCH(BG238,Tablas!$A$4:$A$8,0)))</f>
      </c>
      <c r="FI238" s="3">
        <f>IF(BH238="",0,INDEX(Tablas!$B$4:$B$8,MATCH(BH238,Tablas!$A$4:$A$8,0)))</f>
      </c>
      <c r="FJ238" s="3">
        <f>IF(BI238="",0,INDEX(Tablas!$C$4:$C$8,MATCH(BI238,Tablas!$A$4:$A$8,0)))</f>
      </c>
      <c r="FK238" s="3">
        <f>IF(BJ238="",0,INDEX(Tablas!$C$4:$C$8,MATCH(BJ238,Tablas!$A$4:$A$8,0)))</f>
      </c>
      <c r="FL238" s="3">
        <f>IF(BK238="",0,INDEX(Tablas!$C$4:$C$8,MATCH(BK238,Tablas!$A$4:$A$8,0)))</f>
      </c>
      <c r="FM238" s="3">
        <f>IF(BL238="",0,INDEX(Tablas!$C$4:$C$8,MATCH(BL238,Tablas!$A$4:$A$8,0)))</f>
      </c>
      <c r="FN238" s="3">
        <f>IF(BM238="",0,INDEX(Tablas!$C$4:$C$8,MATCH(BM238,Tablas!$A$4:$A$8,0)))</f>
      </c>
      <c r="FO238" s="3">
        <f>IF(BN238="",0,INDEX(Tablas!$C$4:$C$8,MATCH(BN238,Tablas!$A$4:$A$8,0)))</f>
      </c>
      <c r="FP238" s="3">
        <f>IF(BO238="",0,INDEX(Tablas!$C$4:$C$8,MATCH(BO238,Tablas!$A$4:$A$8,0)))</f>
      </c>
      <c r="FQ238" s="3">
        <f>IF(OR($B238&lt;&gt;"Sí",BP238=""),0,INDEX(Tablas!$C$4:$C$8,MATCH(BP238,Tablas!$A$4:$A$8,0)))</f>
      </c>
      <c r="FR238" s="3">
        <f>IF(OR($B238&lt;&gt;"Sí",BQ238=""),0,INDEX(Tablas!$C$4:$C$8,MATCH(BQ238,Tablas!$A$4:$A$8,0)))</f>
      </c>
      <c r="FS238" s="3">
        <f>IF(OR($B238&lt;&gt;"Sí",BR238=""),0,INDEX(Tablas!$C$4:$C$8,MATCH(BR238,Tablas!$A$4:$A$8,0)))</f>
      </c>
      <c r="FT238" s="3">
        <f>IF(OR($B238&lt;&gt;"Sí",BS238=""),0,INDEX(Tablas!$C$4:$C$8,MATCH(BS238,Tablas!$A$4:$A$8,0)))</f>
      </c>
      <c r="FU238" s="3">
        <f>IF(OR($C238&lt;&gt;"Sí",BT238=""),0,INDEX(Tablas!$C$4:$C$8,MATCH(BT238,Tablas!$A$4:$A$8,0)))</f>
      </c>
      <c r="FV238" s="3">
        <f>IF(OR($C238&lt;&gt;"Sí",BU238=""),0,INDEX(Tablas!$C$4:$C$8,MATCH(BU238,Tablas!$A$4:$A$8,0)))</f>
      </c>
      <c r="FW238" s="3">
        <f>IF(OR($C238&lt;&gt;"Sí",BV238=""),0,INDEX(Tablas!$C$4:$C$8,MATCH(BV238,Tablas!$A$4:$A$8,0)))</f>
      </c>
      <c r="FX238" s="3">
        <f>IF(OR($C238&lt;&gt;"Sí",BW238=""),0,INDEX(Tablas!$C$4:$C$8,MATCH(BW238,Tablas!$A$4:$A$8,0)))</f>
      </c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6">
        <f>IF(COUNTA($A239:$BW239)=0,"",SUM(DE239:FX239))</f>
      </c>
      <c r="BY239" s="6">
        <f>IF(BX239="","",IF(BX239&lt;Tablas!$C$11,"Nulo",IF(BX239&lt;Tablas!$D$11,"Bajo",IF(BX239&lt;Tablas!$E$11,"Medio",IF(BX239&lt;Tablas!$F$11,"Alto","Muy alto")))))</f>
      </c>
      <c r="BZ239" s="3">
        <f>IF($BX239="","",SUM(DE239,DG239,DF239,DH239,DI239))</f>
      </c>
      <c r="CA239" s="3">
        <f>IF(BZ239="","",IF(BZ239&lt;Tablas!$C$12,"Nulo",IF(BZ239&lt;Tablas!$D$12,"Bajo",IF(BZ239&lt;Tablas!$E$12,"Medio",IF(BZ239&lt;Tablas!$F$12,"Alto","Muy alto")))))</f>
      </c>
      <c r="CB239" s="3">
        <f>IF($BX239="","",SUM(DJ239,DP239,DK239,DL239,DM239,DN239,DO239,FQ239,FR239,FS239,FT239,DQ239,DR239,DS239,DT239,EC239,ED239,EE239,EF239,EA239,EB239,EG239,EH239,EM239,EN239))</f>
      </c>
      <c r="CC239" s="3">
        <f>IF(CB239="","",IF(CB239&lt;Tablas!$C$13,"Nulo",IF(CB239&lt;Tablas!$D$13,"Bajo",IF(CB239&lt;Tablas!$E$13,"Medio",IF(CB239&lt;Tablas!$F$13,"Alto","Muy alto")))))</f>
      </c>
      <c r="CD239" s="3">
        <f>IF($BX239="","",SUM(DU239,DV239,DW239,DX239,DY239,DZ239))</f>
      </c>
      <c r="CE239" s="3">
        <f>IF(CD239="","",IF(CD239&lt;Tablas!$C$14,"Nulo",IF(CD239&lt;Tablas!$D$14,"Bajo",IF(CD239&lt;Tablas!$E$14,"Medio",IF(CD239&lt;Tablas!$F$14,"Alto","Muy alto")))))</f>
      </c>
      <c r="CF239" s="3">
        <f>IF($BX239="","",SUM(EI239,EJ239,EK239,EL239,EO239,EP239,EQ239,ER239,ES239,ET239,EU239,EV239,EW239,EX239,FU239,FV239,FW239,FX239,FI239,FJ239,FK239,FL239,FM239,FN239,FO239,FP239))</f>
      </c>
      <c r="CG239" s="3">
        <f>IF(CF239="","",IF(CF239&lt;Tablas!$C$15,"Nulo",IF(CF239&lt;Tablas!$D$15,"Bajo",IF(CF239&lt;Tablas!$E$15,"Medio",IF(CF239&lt;Tablas!$F$15,"Alto","Muy alto")))))</f>
      </c>
      <c r="CH239" s="3">
        <f>IF($BX239="","",SUM(EY239,EZ239,FA239,FB239,FC239,FD239,FG239,FH239,FE239,FF239))</f>
      </c>
      <c r="CI239" s="3">
        <f>IF(CH239="","",IF(CH239&lt;Tablas!$C$16,"Nulo",IF(CH239&lt;Tablas!$D$16,"Bajo",IF(CH239&lt;Tablas!$E$16,"Medio",IF(CH239&lt;Tablas!$F$16,"Alto","Muy alto")))))</f>
      </c>
      <c r="CJ239" s="3">
        <f>IF($BX239="","",SUM(DE239,DG239,DF239,DH239,DI239))</f>
      </c>
      <c r="CK239" s="3">
        <f>IF(CJ239="","",IF(CJ239&lt;Tablas!$C$17,"Nulo",IF(CJ239&lt;Tablas!$D$17,"Bajo",IF(CJ239&lt;Tablas!$E$17,"Medio",IF(CJ239&lt;Tablas!$F$17,"Alto","Muy alto")))))</f>
      </c>
      <c r="CL239" s="3">
        <f>IF($BX239="","",SUM(DJ239,DP239,DK239,DL239,DM239,DN239,DO239,FQ239,FR239,FS239,FT239,DQ239,DR239,DS239,DT239))</f>
      </c>
      <c r="CM239" s="3">
        <f>IF(CL239="","",IF(CL239&lt;Tablas!$C$18,"Nulo",IF(CL239&lt;Tablas!$D$18,"Bajo",IF(CL239&lt;Tablas!$E$18,"Medio",IF(CL239&lt;Tablas!$F$18,"Alto","Muy alto")))))</f>
      </c>
      <c r="CN239" s="3">
        <f>IF($BX239="","",SUM(EC239,ED239,EE239,EF239,EA239,EB239,EG239,EH239,EM239,EN239))</f>
      </c>
      <c r="CO239" s="3">
        <f>IF(CN239="","",IF(CN239&lt;Tablas!$C$19,"Nulo",IF(CN239&lt;Tablas!$D$19,"Bajo",IF(CN239&lt;Tablas!$E$19,"Medio",IF(CN239&lt;Tablas!$F$19,"Alto","Muy alto")))))</f>
      </c>
      <c r="CP239" s="3">
        <f>IF($BX239="","",SUM(DU239,DV239))</f>
      </c>
      <c r="CQ239" s="3">
        <f>IF(CP239="","",IF(CP239&lt;Tablas!$C$20,"Nulo",IF(CP239&lt;Tablas!$D$20,"Bajo",IF(CP239&lt;Tablas!$E$20,"Medio",IF(CP239&lt;Tablas!$F$20,"Alto","Muy alto")))))</f>
      </c>
      <c r="CR239" s="3">
        <f>IF($BX239="","",SUM(DW239,DX239,DY239,DZ239))</f>
      </c>
      <c r="CS239" s="3">
        <f>IF(CR239="","",IF(CR239&lt;Tablas!$C$21,"Nulo",IF(CR239&lt;Tablas!$D$21,"Bajo",IF(CR239&lt;Tablas!$E$21,"Medio",IF(CR239&lt;Tablas!$F$21,"Alto","Muy alto")))))</f>
      </c>
      <c r="CT239" s="3">
        <f>IF($BX239="","",SUM(EI239,EJ239,EK239,EL239,EO239,EP239,EQ239,ER239,ES239))</f>
      </c>
      <c r="CU239" s="3">
        <f>IF(CT239="","",IF(CT239&lt;Tablas!$C$22,"Nulo",IF(CT239&lt;Tablas!$D$22,"Bajo",IF(CT239&lt;Tablas!$E$22,"Medio",IF(CT239&lt;Tablas!$F$22,"Alto","Muy alto")))))</f>
      </c>
      <c r="CV239" s="3">
        <f>IF($BX239="","",SUM(ET239,EU239,EV239,EW239,EX239,FU239,FV239,FW239,FX239))</f>
      </c>
      <c r="CW239" s="3">
        <f>IF(CV239="","",IF(CV239&lt;Tablas!$C$23,"Nulo",IF(CV239&lt;Tablas!$D$23,"Bajo",IF(CV239&lt;Tablas!$E$23,"Medio",IF(CV239&lt;Tablas!$F$23,"Alto","Muy alto")))))</f>
      </c>
      <c r="CX239" s="3">
        <f>IF($BX239="","",SUM(FI239,FJ239,FK239,FL239,FM239,FN239,FO239,FP239))</f>
      </c>
      <c r="CY239" s="3">
        <f>IF(CX239="","",IF(CX239&lt;Tablas!$C$24,"Nulo",IF(CX239&lt;Tablas!$D$24,"Bajo",IF(CX239&lt;Tablas!$E$24,"Medio",IF(CX239&lt;Tablas!$F$24,"Alto","Muy alto")))))</f>
      </c>
      <c r="CZ239" s="3">
        <f>IF($BX239="","",SUM(EY239,EZ239,FA239,FB239,FC239,FD239))</f>
      </c>
      <c r="DA239" s="3">
        <f>IF(CZ239="","",IF(CZ239&lt;Tablas!$C$25,"Nulo",IF(CZ239&lt;Tablas!$D$25,"Bajo",IF(CZ239&lt;Tablas!$E$25,"Medio",IF(CZ239&lt;Tablas!$F$25,"Alto","Muy alto")))))</f>
      </c>
      <c r="DB239" s="3">
        <f>IF($BX239="","",SUM(FG239,FH239,FE239,FF239))</f>
      </c>
      <c r="DC239" s="3">
        <f>IF(DB239="","",IF(DB239&lt;Tablas!$C$26,"Nulo",IF(DB239&lt;Tablas!$D$26,"Bajo",IF(DB239&lt;Tablas!$E$26,"Medio",IF(DB239&lt;Tablas!$F$26,"Alto","Muy alto")))))</f>
      </c>
      <c r="DD239" s="3">
        <f>IF($BX239="","",COUNTBLANK(D239:BO239)+IF($B239="Sí",COUNTBLANK(BP239:BS239),0)+IF($C239="Sí",COUNTBLANK(BT239:BW239),0)+IF($B239="",1,0)+IF($C239="",1,0))</f>
      </c>
      <c r="DE239" s="3">
        <f>IF(D239="",0,INDEX(Tablas!$B$4:$B$8,MATCH(D239,Tablas!$A$4:$A$8,0)))</f>
      </c>
      <c r="DF239" s="3">
        <f>IF(E239="",0,INDEX(Tablas!$C$4:$C$8,MATCH(E239,Tablas!$A$4:$A$8,0)))</f>
      </c>
      <c r="DG239" s="3">
        <f>IF(F239="",0,INDEX(Tablas!$C$4:$C$8,MATCH(F239,Tablas!$A$4:$A$8,0)))</f>
      </c>
      <c r="DH239" s="3">
        <f>IF(G239="",0,INDEX(Tablas!$B$4:$B$8,MATCH(G239,Tablas!$A$4:$A$8,0)))</f>
      </c>
      <c r="DI239" s="3">
        <f>IF(H239="",0,INDEX(Tablas!$C$4:$C$8,MATCH(H239,Tablas!$A$4:$A$8,0)))</f>
      </c>
      <c r="DJ239" s="3">
        <f>IF(I239="",0,INDEX(Tablas!$C$4:$C$8,MATCH(I239,Tablas!$A$4:$A$8,0)))</f>
      </c>
      <c r="DK239" s="3">
        <f>IF(J239="",0,INDEX(Tablas!$C$4:$C$8,MATCH(J239,Tablas!$A$4:$A$8,0)))</f>
      </c>
      <c r="DL239" s="3">
        <f>IF(K239="",0,INDEX(Tablas!$C$4:$C$8,MATCH(K239,Tablas!$A$4:$A$8,0)))</f>
      </c>
      <c r="DM239" s="3">
        <f>IF(L239="",0,INDEX(Tablas!$C$4:$C$8,MATCH(L239,Tablas!$A$4:$A$8,0)))</f>
      </c>
      <c r="DN239" s="3">
        <f>IF(M239="",0,INDEX(Tablas!$C$4:$C$8,MATCH(M239,Tablas!$A$4:$A$8,0)))</f>
      </c>
      <c r="DO239" s="3">
        <f>IF(N239="",0,INDEX(Tablas!$C$4:$C$8,MATCH(N239,Tablas!$A$4:$A$8,0)))</f>
      </c>
      <c r="DP239" s="3">
        <f>IF(O239="",0,INDEX(Tablas!$C$4:$C$8,MATCH(O239,Tablas!$A$4:$A$8,0)))</f>
      </c>
      <c r="DQ239" s="3">
        <f>IF(P239="",0,INDEX(Tablas!$C$4:$C$8,MATCH(P239,Tablas!$A$4:$A$8,0)))</f>
      </c>
      <c r="DR239" s="3">
        <f>IF(Q239="",0,INDEX(Tablas!$C$4:$C$8,MATCH(Q239,Tablas!$A$4:$A$8,0)))</f>
      </c>
      <c r="DS239" s="3">
        <f>IF(R239="",0,INDEX(Tablas!$C$4:$C$8,MATCH(R239,Tablas!$A$4:$A$8,0)))</f>
      </c>
      <c r="DT239" s="3">
        <f>IF(S239="",0,INDEX(Tablas!$C$4:$C$8,MATCH(S239,Tablas!$A$4:$A$8,0)))</f>
      </c>
      <c r="DU239" s="3">
        <f>IF(T239="",0,INDEX(Tablas!$C$4:$C$8,MATCH(T239,Tablas!$A$4:$A$8,0)))</f>
      </c>
      <c r="DV239" s="3">
        <f>IF(U239="",0,INDEX(Tablas!$C$4:$C$8,MATCH(U239,Tablas!$A$4:$A$8,0)))</f>
      </c>
      <c r="DW239" s="3">
        <f>IF(V239="",0,INDEX(Tablas!$C$4:$C$8,MATCH(V239,Tablas!$A$4:$A$8,0)))</f>
      </c>
      <c r="DX239" s="3">
        <f>IF(W239="",0,INDEX(Tablas!$C$4:$C$8,MATCH(W239,Tablas!$A$4:$A$8,0)))</f>
      </c>
      <c r="DY239" s="3">
        <f>IF(X239="",0,INDEX(Tablas!$C$4:$C$8,MATCH(X239,Tablas!$A$4:$A$8,0)))</f>
      </c>
      <c r="DZ239" s="3">
        <f>IF(Y239="",0,INDEX(Tablas!$C$4:$C$8,MATCH(Y239,Tablas!$A$4:$A$8,0)))</f>
      </c>
      <c r="EA239" s="3">
        <f>IF(Z239="",0,INDEX(Tablas!$B$4:$B$8,MATCH(Z239,Tablas!$A$4:$A$8,0)))</f>
      </c>
      <c r="EB239" s="3">
        <f>IF(AA239="",0,INDEX(Tablas!$B$4:$B$8,MATCH(AA239,Tablas!$A$4:$A$8,0)))</f>
      </c>
      <c r="EC239" s="3">
        <f>IF(AB239="",0,INDEX(Tablas!$B$4:$B$8,MATCH(AB239,Tablas!$A$4:$A$8,0)))</f>
      </c>
      <c r="ED239" s="3">
        <f>IF(AC239="",0,INDEX(Tablas!$B$4:$B$8,MATCH(AC239,Tablas!$A$4:$A$8,0)))</f>
      </c>
      <c r="EE239" s="3">
        <f>IF(AD239="",0,INDEX(Tablas!$B$4:$B$8,MATCH(AD239,Tablas!$A$4:$A$8,0)))</f>
      </c>
      <c r="EF239" s="3">
        <f>IF(AE239="",0,INDEX(Tablas!$B$4:$B$8,MATCH(AE239,Tablas!$A$4:$A$8,0)))</f>
      </c>
      <c r="EG239" s="3">
        <f>IF(AF239="",0,INDEX(Tablas!$C$4:$C$8,MATCH(AF239,Tablas!$A$4:$A$8,0)))</f>
      </c>
      <c r="EH239" s="3">
        <f>IF(AG239="",0,INDEX(Tablas!$B$4:$B$8,MATCH(AG239,Tablas!$A$4:$A$8,0)))</f>
      </c>
      <c r="EI239" s="3">
        <f>IF(AH239="",0,INDEX(Tablas!$B$4:$B$8,MATCH(AH239,Tablas!$A$4:$A$8,0)))</f>
      </c>
      <c r="EJ239" s="3">
        <f>IF(AI239="",0,INDEX(Tablas!$B$4:$B$8,MATCH(AI239,Tablas!$A$4:$A$8,0)))</f>
      </c>
      <c r="EK239" s="3">
        <f>IF(AJ239="",0,INDEX(Tablas!$B$4:$B$8,MATCH(AJ239,Tablas!$A$4:$A$8,0)))</f>
      </c>
      <c r="EL239" s="3">
        <f>IF(AK239="",0,INDEX(Tablas!$B$4:$B$8,MATCH(AK239,Tablas!$A$4:$A$8,0)))</f>
      </c>
      <c r="EM239" s="3">
        <f>IF(AL239="",0,INDEX(Tablas!$B$4:$B$8,MATCH(AL239,Tablas!$A$4:$A$8,0)))</f>
      </c>
      <c r="EN239" s="3">
        <f>IF(AM239="",0,INDEX(Tablas!$B$4:$B$8,MATCH(AM239,Tablas!$A$4:$A$8,0)))</f>
      </c>
      <c r="EO239" s="3">
        <f>IF(AN239="",0,INDEX(Tablas!$B$4:$B$8,MATCH(AN239,Tablas!$A$4:$A$8,0)))</f>
      </c>
      <c r="EP239" s="3">
        <f>IF(AO239="",0,INDEX(Tablas!$B$4:$B$8,MATCH(AO239,Tablas!$A$4:$A$8,0)))</f>
      </c>
      <c r="EQ239" s="3">
        <f>IF(AP239="",0,INDEX(Tablas!$B$4:$B$8,MATCH(AP239,Tablas!$A$4:$A$8,0)))</f>
      </c>
      <c r="ER239" s="3">
        <f>IF(AQ239="",0,INDEX(Tablas!$B$4:$B$8,MATCH(AQ239,Tablas!$A$4:$A$8,0)))</f>
      </c>
      <c r="ES239" s="3">
        <f>IF(AR239="",0,INDEX(Tablas!$B$4:$B$8,MATCH(AR239,Tablas!$A$4:$A$8,0)))</f>
      </c>
      <c r="ET239" s="3">
        <f>IF(AS239="",0,INDEX(Tablas!$B$4:$B$8,MATCH(AS239,Tablas!$A$4:$A$8,0)))</f>
      </c>
      <c r="EU239" s="3">
        <f>IF(AT239="",0,INDEX(Tablas!$B$4:$B$8,MATCH(AT239,Tablas!$A$4:$A$8,0)))</f>
      </c>
      <c r="EV239" s="3">
        <f>IF(AU239="",0,INDEX(Tablas!$B$4:$B$8,MATCH(AU239,Tablas!$A$4:$A$8,0)))</f>
      </c>
      <c r="EW239" s="3">
        <f>IF(AV239="",0,INDEX(Tablas!$B$4:$B$8,MATCH(AV239,Tablas!$A$4:$A$8,0)))</f>
      </c>
      <c r="EX239" s="3">
        <f>IF(AW239="",0,INDEX(Tablas!$B$4:$B$8,MATCH(AW239,Tablas!$A$4:$A$8,0)))</f>
      </c>
      <c r="EY239" s="3">
        <f>IF(AX239="",0,INDEX(Tablas!$B$4:$B$8,MATCH(AX239,Tablas!$A$4:$A$8,0)))</f>
      </c>
      <c r="EZ239" s="3">
        <f>IF(AY239="",0,INDEX(Tablas!$B$4:$B$8,MATCH(AY239,Tablas!$A$4:$A$8,0)))</f>
      </c>
      <c r="FA239" s="3">
        <f>IF(AZ239="",0,INDEX(Tablas!$B$4:$B$8,MATCH(AZ239,Tablas!$A$4:$A$8,0)))</f>
      </c>
      <c r="FB239" s="3">
        <f>IF(BA239="",0,INDEX(Tablas!$B$4:$B$8,MATCH(BA239,Tablas!$A$4:$A$8,0)))</f>
      </c>
      <c r="FC239" s="3">
        <f>IF(BB239="",0,INDEX(Tablas!$B$4:$B$8,MATCH(BB239,Tablas!$A$4:$A$8,0)))</f>
      </c>
      <c r="FD239" s="3">
        <f>IF(BC239="",0,INDEX(Tablas!$B$4:$B$8,MATCH(BC239,Tablas!$A$4:$A$8,0)))</f>
      </c>
      <c r="FE239" s="3">
        <f>IF(BD239="",0,INDEX(Tablas!$B$4:$B$8,MATCH(BD239,Tablas!$A$4:$A$8,0)))</f>
      </c>
      <c r="FF239" s="3">
        <f>IF(BE239="",0,INDEX(Tablas!$C$4:$C$8,MATCH(BE239,Tablas!$A$4:$A$8,0)))</f>
      </c>
      <c r="FG239" s="3">
        <f>IF(BF239="",0,INDEX(Tablas!$B$4:$B$8,MATCH(BF239,Tablas!$A$4:$A$8,0)))</f>
      </c>
      <c r="FH239" s="3">
        <f>IF(BG239="",0,INDEX(Tablas!$B$4:$B$8,MATCH(BG239,Tablas!$A$4:$A$8,0)))</f>
      </c>
      <c r="FI239" s="3">
        <f>IF(BH239="",0,INDEX(Tablas!$B$4:$B$8,MATCH(BH239,Tablas!$A$4:$A$8,0)))</f>
      </c>
      <c r="FJ239" s="3">
        <f>IF(BI239="",0,INDEX(Tablas!$C$4:$C$8,MATCH(BI239,Tablas!$A$4:$A$8,0)))</f>
      </c>
      <c r="FK239" s="3">
        <f>IF(BJ239="",0,INDEX(Tablas!$C$4:$C$8,MATCH(BJ239,Tablas!$A$4:$A$8,0)))</f>
      </c>
      <c r="FL239" s="3">
        <f>IF(BK239="",0,INDEX(Tablas!$C$4:$C$8,MATCH(BK239,Tablas!$A$4:$A$8,0)))</f>
      </c>
      <c r="FM239" s="3">
        <f>IF(BL239="",0,INDEX(Tablas!$C$4:$C$8,MATCH(BL239,Tablas!$A$4:$A$8,0)))</f>
      </c>
      <c r="FN239" s="3">
        <f>IF(BM239="",0,INDEX(Tablas!$C$4:$C$8,MATCH(BM239,Tablas!$A$4:$A$8,0)))</f>
      </c>
      <c r="FO239" s="3">
        <f>IF(BN239="",0,INDEX(Tablas!$C$4:$C$8,MATCH(BN239,Tablas!$A$4:$A$8,0)))</f>
      </c>
      <c r="FP239" s="3">
        <f>IF(BO239="",0,INDEX(Tablas!$C$4:$C$8,MATCH(BO239,Tablas!$A$4:$A$8,0)))</f>
      </c>
      <c r="FQ239" s="3">
        <f>IF(OR($B239&lt;&gt;"Sí",BP239=""),0,INDEX(Tablas!$C$4:$C$8,MATCH(BP239,Tablas!$A$4:$A$8,0)))</f>
      </c>
      <c r="FR239" s="3">
        <f>IF(OR($B239&lt;&gt;"Sí",BQ239=""),0,INDEX(Tablas!$C$4:$C$8,MATCH(BQ239,Tablas!$A$4:$A$8,0)))</f>
      </c>
      <c r="FS239" s="3">
        <f>IF(OR($B239&lt;&gt;"Sí",BR239=""),0,INDEX(Tablas!$C$4:$C$8,MATCH(BR239,Tablas!$A$4:$A$8,0)))</f>
      </c>
      <c r="FT239" s="3">
        <f>IF(OR($B239&lt;&gt;"Sí",BS239=""),0,INDEX(Tablas!$C$4:$C$8,MATCH(BS239,Tablas!$A$4:$A$8,0)))</f>
      </c>
      <c r="FU239" s="3">
        <f>IF(OR($C239&lt;&gt;"Sí",BT239=""),0,INDEX(Tablas!$C$4:$C$8,MATCH(BT239,Tablas!$A$4:$A$8,0)))</f>
      </c>
      <c r="FV239" s="3">
        <f>IF(OR($C239&lt;&gt;"Sí",BU239=""),0,INDEX(Tablas!$C$4:$C$8,MATCH(BU239,Tablas!$A$4:$A$8,0)))</f>
      </c>
      <c r="FW239" s="3">
        <f>IF(OR($C239&lt;&gt;"Sí",BV239=""),0,INDEX(Tablas!$C$4:$C$8,MATCH(BV239,Tablas!$A$4:$A$8,0)))</f>
      </c>
      <c r="FX239" s="3">
        <f>IF(OR($C239&lt;&gt;"Sí",BW239=""),0,INDEX(Tablas!$C$4:$C$8,MATCH(BW239,Tablas!$A$4:$A$8,0)))</f>
      </c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6">
        <f>IF(COUNTA($A240:$BW240)=0,"",SUM(DE240:FX240))</f>
      </c>
      <c r="BY240" s="6">
        <f>IF(BX240="","",IF(BX240&lt;Tablas!$C$11,"Nulo",IF(BX240&lt;Tablas!$D$11,"Bajo",IF(BX240&lt;Tablas!$E$11,"Medio",IF(BX240&lt;Tablas!$F$11,"Alto","Muy alto")))))</f>
      </c>
      <c r="BZ240" s="3">
        <f>IF($BX240="","",SUM(DE240,DG240,DF240,DH240,DI240))</f>
      </c>
      <c r="CA240" s="3">
        <f>IF(BZ240="","",IF(BZ240&lt;Tablas!$C$12,"Nulo",IF(BZ240&lt;Tablas!$D$12,"Bajo",IF(BZ240&lt;Tablas!$E$12,"Medio",IF(BZ240&lt;Tablas!$F$12,"Alto","Muy alto")))))</f>
      </c>
      <c r="CB240" s="3">
        <f>IF($BX240="","",SUM(DJ240,DP240,DK240,DL240,DM240,DN240,DO240,FQ240,FR240,FS240,FT240,DQ240,DR240,DS240,DT240,EC240,ED240,EE240,EF240,EA240,EB240,EG240,EH240,EM240,EN240))</f>
      </c>
      <c r="CC240" s="3">
        <f>IF(CB240="","",IF(CB240&lt;Tablas!$C$13,"Nulo",IF(CB240&lt;Tablas!$D$13,"Bajo",IF(CB240&lt;Tablas!$E$13,"Medio",IF(CB240&lt;Tablas!$F$13,"Alto","Muy alto")))))</f>
      </c>
      <c r="CD240" s="3">
        <f>IF($BX240="","",SUM(DU240,DV240,DW240,DX240,DY240,DZ240))</f>
      </c>
      <c r="CE240" s="3">
        <f>IF(CD240="","",IF(CD240&lt;Tablas!$C$14,"Nulo",IF(CD240&lt;Tablas!$D$14,"Bajo",IF(CD240&lt;Tablas!$E$14,"Medio",IF(CD240&lt;Tablas!$F$14,"Alto","Muy alto")))))</f>
      </c>
      <c r="CF240" s="3">
        <f>IF($BX240="","",SUM(EI240,EJ240,EK240,EL240,EO240,EP240,EQ240,ER240,ES240,ET240,EU240,EV240,EW240,EX240,FU240,FV240,FW240,FX240,FI240,FJ240,FK240,FL240,FM240,FN240,FO240,FP240))</f>
      </c>
      <c r="CG240" s="3">
        <f>IF(CF240="","",IF(CF240&lt;Tablas!$C$15,"Nulo",IF(CF240&lt;Tablas!$D$15,"Bajo",IF(CF240&lt;Tablas!$E$15,"Medio",IF(CF240&lt;Tablas!$F$15,"Alto","Muy alto")))))</f>
      </c>
      <c r="CH240" s="3">
        <f>IF($BX240="","",SUM(EY240,EZ240,FA240,FB240,FC240,FD240,FG240,FH240,FE240,FF240))</f>
      </c>
      <c r="CI240" s="3">
        <f>IF(CH240="","",IF(CH240&lt;Tablas!$C$16,"Nulo",IF(CH240&lt;Tablas!$D$16,"Bajo",IF(CH240&lt;Tablas!$E$16,"Medio",IF(CH240&lt;Tablas!$F$16,"Alto","Muy alto")))))</f>
      </c>
      <c r="CJ240" s="3">
        <f>IF($BX240="","",SUM(DE240,DG240,DF240,DH240,DI240))</f>
      </c>
      <c r="CK240" s="3">
        <f>IF(CJ240="","",IF(CJ240&lt;Tablas!$C$17,"Nulo",IF(CJ240&lt;Tablas!$D$17,"Bajo",IF(CJ240&lt;Tablas!$E$17,"Medio",IF(CJ240&lt;Tablas!$F$17,"Alto","Muy alto")))))</f>
      </c>
      <c r="CL240" s="3">
        <f>IF($BX240="","",SUM(DJ240,DP240,DK240,DL240,DM240,DN240,DO240,FQ240,FR240,FS240,FT240,DQ240,DR240,DS240,DT240))</f>
      </c>
      <c r="CM240" s="3">
        <f>IF(CL240="","",IF(CL240&lt;Tablas!$C$18,"Nulo",IF(CL240&lt;Tablas!$D$18,"Bajo",IF(CL240&lt;Tablas!$E$18,"Medio",IF(CL240&lt;Tablas!$F$18,"Alto","Muy alto")))))</f>
      </c>
      <c r="CN240" s="3">
        <f>IF($BX240="","",SUM(EC240,ED240,EE240,EF240,EA240,EB240,EG240,EH240,EM240,EN240))</f>
      </c>
      <c r="CO240" s="3">
        <f>IF(CN240="","",IF(CN240&lt;Tablas!$C$19,"Nulo",IF(CN240&lt;Tablas!$D$19,"Bajo",IF(CN240&lt;Tablas!$E$19,"Medio",IF(CN240&lt;Tablas!$F$19,"Alto","Muy alto")))))</f>
      </c>
      <c r="CP240" s="3">
        <f>IF($BX240="","",SUM(DU240,DV240))</f>
      </c>
      <c r="CQ240" s="3">
        <f>IF(CP240="","",IF(CP240&lt;Tablas!$C$20,"Nulo",IF(CP240&lt;Tablas!$D$20,"Bajo",IF(CP240&lt;Tablas!$E$20,"Medio",IF(CP240&lt;Tablas!$F$20,"Alto","Muy alto")))))</f>
      </c>
      <c r="CR240" s="3">
        <f>IF($BX240="","",SUM(DW240,DX240,DY240,DZ240))</f>
      </c>
      <c r="CS240" s="3">
        <f>IF(CR240="","",IF(CR240&lt;Tablas!$C$21,"Nulo",IF(CR240&lt;Tablas!$D$21,"Bajo",IF(CR240&lt;Tablas!$E$21,"Medio",IF(CR240&lt;Tablas!$F$21,"Alto","Muy alto")))))</f>
      </c>
      <c r="CT240" s="3">
        <f>IF($BX240="","",SUM(EI240,EJ240,EK240,EL240,EO240,EP240,EQ240,ER240,ES240))</f>
      </c>
      <c r="CU240" s="3">
        <f>IF(CT240="","",IF(CT240&lt;Tablas!$C$22,"Nulo",IF(CT240&lt;Tablas!$D$22,"Bajo",IF(CT240&lt;Tablas!$E$22,"Medio",IF(CT240&lt;Tablas!$F$22,"Alto","Muy alto")))))</f>
      </c>
      <c r="CV240" s="3">
        <f>IF($BX240="","",SUM(ET240,EU240,EV240,EW240,EX240,FU240,FV240,FW240,FX240))</f>
      </c>
      <c r="CW240" s="3">
        <f>IF(CV240="","",IF(CV240&lt;Tablas!$C$23,"Nulo",IF(CV240&lt;Tablas!$D$23,"Bajo",IF(CV240&lt;Tablas!$E$23,"Medio",IF(CV240&lt;Tablas!$F$23,"Alto","Muy alto")))))</f>
      </c>
      <c r="CX240" s="3">
        <f>IF($BX240="","",SUM(FI240,FJ240,FK240,FL240,FM240,FN240,FO240,FP240))</f>
      </c>
      <c r="CY240" s="3">
        <f>IF(CX240="","",IF(CX240&lt;Tablas!$C$24,"Nulo",IF(CX240&lt;Tablas!$D$24,"Bajo",IF(CX240&lt;Tablas!$E$24,"Medio",IF(CX240&lt;Tablas!$F$24,"Alto","Muy alto")))))</f>
      </c>
      <c r="CZ240" s="3">
        <f>IF($BX240="","",SUM(EY240,EZ240,FA240,FB240,FC240,FD240))</f>
      </c>
      <c r="DA240" s="3">
        <f>IF(CZ240="","",IF(CZ240&lt;Tablas!$C$25,"Nulo",IF(CZ240&lt;Tablas!$D$25,"Bajo",IF(CZ240&lt;Tablas!$E$25,"Medio",IF(CZ240&lt;Tablas!$F$25,"Alto","Muy alto")))))</f>
      </c>
      <c r="DB240" s="3">
        <f>IF($BX240="","",SUM(FG240,FH240,FE240,FF240))</f>
      </c>
      <c r="DC240" s="3">
        <f>IF(DB240="","",IF(DB240&lt;Tablas!$C$26,"Nulo",IF(DB240&lt;Tablas!$D$26,"Bajo",IF(DB240&lt;Tablas!$E$26,"Medio",IF(DB240&lt;Tablas!$F$26,"Alto","Muy alto")))))</f>
      </c>
      <c r="DD240" s="3">
        <f>IF($BX240="","",COUNTBLANK(D240:BO240)+IF($B240="Sí",COUNTBLANK(BP240:BS240),0)+IF($C240="Sí",COUNTBLANK(BT240:BW240),0)+IF($B240="",1,0)+IF($C240="",1,0))</f>
      </c>
      <c r="DE240" s="3">
        <f>IF(D240="",0,INDEX(Tablas!$B$4:$B$8,MATCH(D240,Tablas!$A$4:$A$8,0)))</f>
      </c>
      <c r="DF240" s="3">
        <f>IF(E240="",0,INDEX(Tablas!$C$4:$C$8,MATCH(E240,Tablas!$A$4:$A$8,0)))</f>
      </c>
      <c r="DG240" s="3">
        <f>IF(F240="",0,INDEX(Tablas!$C$4:$C$8,MATCH(F240,Tablas!$A$4:$A$8,0)))</f>
      </c>
      <c r="DH240" s="3">
        <f>IF(G240="",0,INDEX(Tablas!$B$4:$B$8,MATCH(G240,Tablas!$A$4:$A$8,0)))</f>
      </c>
      <c r="DI240" s="3">
        <f>IF(H240="",0,INDEX(Tablas!$C$4:$C$8,MATCH(H240,Tablas!$A$4:$A$8,0)))</f>
      </c>
      <c r="DJ240" s="3">
        <f>IF(I240="",0,INDEX(Tablas!$C$4:$C$8,MATCH(I240,Tablas!$A$4:$A$8,0)))</f>
      </c>
      <c r="DK240" s="3">
        <f>IF(J240="",0,INDEX(Tablas!$C$4:$C$8,MATCH(J240,Tablas!$A$4:$A$8,0)))</f>
      </c>
      <c r="DL240" s="3">
        <f>IF(K240="",0,INDEX(Tablas!$C$4:$C$8,MATCH(K240,Tablas!$A$4:$A$8,0)))</f>
      </c>
      <c r="DM240" s="3">
        <f>IF(L240="",0,INDEX(Tablas!$C$4:$C$8,MATCH(L240,Tablas!$A$4:$A$8,0)))</f>
      </c>
      <c r="DN240" s="3">
        <f>IF(M240="",0,INDEX(Tablas!$C$4:$C$8,MATCH(M240,Tablas!$A$4:$A$8,0)))</f>
      </c>
      <c r="DO240" s="3">
        <f>IF(N240="",0,INDEX(Tablas!$C$4:$C$8,MATCH(N240,Tablas!$A$4:$A$8,0)))</f>
      </c>
      <c r="DP240" s="3">
        <f>IF(O240="",0,INDEX(Tablas!$C$4:$C$8,MATCH(O240,Tablas!$A$4:$A$8,0)))</f>
      </c>
      <c r="DQ240" s="3">
        <f>IF(P240="",0,INDEX(Tablas!$C$4:$C$8,MATCH(P240,Tablas!$A$4:$A$8,0)))</f>
      </c>
      <c r="DR240" s="3">
        <f>IF(Q240="",0,INDEX(Tablas!$C$4:$C$8,MATCH(Q240,Tablas!$A$4:$A$8,0)))</f>
      </c>
      <c r="DS240" s="3">
        <f>IF(R240="",0,INDEX(Tablas!$C$4:$C$8,MATCH(R240,Tablas!$A$4:$A$8,0)))</f>
      </c>
      <c r="DT240" s="3">
        <f>IF(S240="",0,INDEX(Tablas!$C$4:$C$8,MATCH(S240,Tablas!$A$4:$A$8,0)))</f>
      </c>
      <c r="DU240" s="3">
        <f>IF(T240="",0,INDEX(Tablas!$C$4:$C$8,MATCH(T240,Tablas!$A$4:$A$8,0)))</f>
      </c>
      <c r="DV240" s="3">
        <f>IF(U240="",0,INDEX(Tablas!$C$4:$C$8,MATCH(U240,Tablas!$A$4:$A$8,0)))</f>
      </c>
      <c r="DW240" s="3">
        <f>IF(V240="",0,INDEX(Tablas!$C$4:$C$8,MATCH(V240,Tablas!$A$4:$A$8,0)))</f>
      </c>
      <c r="DX240" s="3">
        <f>IF(W240="",0,INDEX(Tablas!$C$4:$C$8,MATCH(W240,Tablas!$A$4:$A$8,0)))</f>
      </c>
      <c r="DY240" s="3">
        <f>IF(X240="",0,INDEX(Tablas!$C$4:$C$8,MATCH(X240,Tablas!$A$4:$A$8,0)))</f>
      </c>
      <c r="DZ240" s="3">
        <f>IF(Y240="",0,INDEX(Tablas!$C$4:$C$8,MATCH(Y240,Tablas!$A$4:$A$8,0)))</f>
      </c>
      <c r="EA240" s="3">
        <f>IF(Z240="",0,INDEX(Tablas!$B$4:$B$8,MATCH(Z240,Tablas!$A$4:$A$8,0)))</f>
      </c>
      <c r="EB240" s="3">
        <f>IF(AA240="",0,INDEX(Tablas!$B$4:$B$8,MATCH(AA240,Tablas!$A$4:$A$8,0)))</f>
      </c>
      <c r="EC240" s="3">
        <f>IF(AB240="",0,INDEX(Tablas!$B$4:$B$8,MATCH(AB240,Tablas!$A$4:$A$8,0)))</f>
      </c>
      <c r="ED240" s="3">
        <f>IF(AC240="",0,INDEX(Tablas!$B$4:$B$8,MATCH(AC240,Tablas!$A$4:$A$8,0)))</f>
      </c>
      <c r="EE240" s="3">
        <f>IF(AD240="",0,INDEX(Tablas!$B$4:$B$8,MATCH(AD240,Tablas!$A$4:$A$8,0)))</f>
      </c>
      <c r="EF240" s="3">
        <f>IF(AE240="",0,INDEX(Tablas!$B$4:$B$8,MATCH(AE240,Tablas!$A$4:$A$8,0)))</f>
      </c>
      <c r="EG240" s="3">
        <f>IF(AF240="",0,INDEX(Tablas!$C$4:$C$8,MATCH(AF240,Tablas!$A$4:$A$8,0)))</f>
      </c>
      <c r="EH240" s="3">
        <f>IF(AG240="",0,INDEX(Tablas!$B$4:$B$8,MATCH(AG240,Tablas!$A$4:$A$8,0)))</f>
      </c>
      <c r="EI240" s="3">
        <f>IF(AH240="",0,INDEX(Tablas!$B$4:$B$8,MATCH(AH240,Tablas!$A$4:$A$8,0)))</f>
      </c>
      <c r="EJ240" s="3">
        <f>IF(AI240="",0,INDEX(Tablas!$B$4:$B$8,MATCH(AI240,Tablas!$A$4:$A$8,0)))</f>
      </c>
      <c r="EK240" s="3">
        <f>IF(AJ240="",0,INDEX(Tablas!$B$4:$B$8,MATCH(AJ240,Tablas!$A$4:$A$8,0)))</f>
      </c>
      <c r="EL240" s="3">
        <f>IF(AK240="",0,INDEX(Tablas!$B$4:$B$8,MATCH(AK240,Tablas!$A$4:$A$8,0)))</f>
      </c>
      <c r="EM240" s="3">
        <f>IF(AL240="",0,INDEX(Tablas!$B$4:$B$8,MATCH(AL240,Tablas!$A$4:$A$8,0)))</f>
      </c>
      <c r="EN240" s="3">
        <f>IF(AM240="",0,INDEX(Tablas!$B$4:$B$8,MATCH(AM240,Tablas!$A$4:$A$8,0)))</f>
      </c>
      <c r="EO240" s="3">
        <f>IF(AN240="",0,INDEX(Tablas!$B$4:$B$8,MATCH(AN240,Tablas!$A$4:$A$8,0)))</f>
      </c>
      <c r="EP240" s="3">
        <f>IF(AO240="",0,INDEX(Tablas!$B$4:$B$8,MATCH(AO240,Tablas!$A$4:$A$8,0)))</f>
      </c>
      <c r="EQ240" s="3">
        <f>IF(AP240="",0,INDEX(Tablas!$B$4:$B$8,MATCH(AP240,Tablas!$A$4:$A$8,0)))</f>
      </c>
      <c r="ER240" s="3">
        <f>IF(AQ240="",0,INDEX(Tablas!$B$4:$B$8,MATCH(AQ240,Tablas!$A$4:$A$8,0)))</f>
      </c>
      <c r="ES240" s="3">
        <f>IF(AR240="",0,INDEX(Tablas!$B$4:$B$8,MATCH(AR240,Tablas!$A$4:$A$8,0)))</f>
      </c>
      <c r="ET240" s="3">
        <f>IF(AS240="",0,INDEX(Tablas!$B$4:$B$8,MATCH(AS240,Tablas!$A$4:$A$8,0)))</f>
      </c>
      <c r="EU240" s="3">
        <f>IF(AT240="",0,INDEX(Tablas!$B$4:$B$8,MATCH(AT240,Tablas!$A$4:$A$8,0)))</f>
      </c>
      <c r="EV240" s="3">
        <f>IF(AU240="",0,INDEX(Tablas!$B$4:$B$8,MATCH(AU240,Tablas!$A$4:$A$8,0)))</f>
      </c>
      <c r="EW240" s="3">
        <f>IF(AV240="",0,INDEX(Tablas!$B$4:$B$8,MATCH(AV240,Tablas!$A$4:$A$8,0)))</f>
      </c>
      <c r="EX240" s="3">
        <f>IF(AW240="",0,INDEX(Tablas!$B$4:$B$8,MATCH(AW240,Tablas!$A$4:$A$8,0)))</f>
      </c>
      <c r="EY240" s="3">
        <f>IF(AX240="",0,INDEX(Tablas!$B$4:$B$8,MATCH(AX240,Tablas!$A$4:$A$8,0)))</f>
      </c>
      <c r="EZ240" s="3">
        <f>IF(AY240="",0,INDEX(Tablas!$B$4:$B$8,MATCH(AY240,Tablas!$A$4:$A$8,0)))</f>
      </c>
      <c r="FA240" s="3">
        <f>IF(AZ240="",0,INDEX(Tablas!$B$4:$B$8,MATCH(AZ240,Tablas!$A$4:$A$8,0)))</f>
      </c>
      <c r="FB240" s="3">
        <f>IF(BA240="",0,INDEX(Tablas!$B$4:$B$8,MATCH(BA240,Tablas!$A$4:$A$8,0)))</f>
      </c>
      <c r="FC240" s="3">
        <f>IF(BB240="",0,INDEX(Tablas!$B$4:$B$8,MATCH(BB240,Tablas!$A$4:$A$8,0)))</f>
      </c>
      <c r="FD240" s="3">
        <f>IF(BC240="",0,INDEX(Tablas!$B$4:$B$8,MATCH(BC240,Tablas!$A$4:$A$8,0)))</f>
      </c>
      <c r="FE240" s="3">
        <f>IF(BD240="",0,INDEX(Tablas!$B$4:$B$8,MATCH(BD240,Tablas!$A$4:$A$8,0)))</f>
      </c>
      <c r="FF240" s="3">
        <f>IF(BE240="",0,INDEX(Tablas!$C$4:$C$8,MATCH(BE240,Tablas!$A$4:$A$8,0)))</f>
      </c>
      <c r="FG240" s="3">
        <f>IF(BF240="",0,INDEX(Tablas!$B$4:$B$8,MATCH(BF240,Tablas!$A$4:$A$8,0)))</f>
      </c>
      <c r="FH240" s="3">
        <f>IF(BG240="",0,INDEX(Tablas!$B$4:$B$8,MATCH(BG240,Tablas!$A$4:$A$8,0)))</f>
      </c>
      <c r="FI240" s="3">
        <f>IF(BH240="",0,INDEX(Tablas!$B$4:$B$8,MATCH(BH240,Tablas!$A$4:$A$8,0)))</f>
      </c>
      <c r="FJ240" s="3">
        <f>IF(BI240="",0,INDEX(Tablas!$C$4:$C$8,MATCH(BI240,Tablas!$A$4:$A$8,0)))</f>
      </c>
      <c r="FK240" s="3">
        <f>IF(BJ240="",0,INDEX(Tablas!$C$4:$C$8,MATCH(BJ240,Tablas!$A$4:$A$8,0)))</f>
      </c>
      <c r="FL240" s="3">
        <f>IF(BK240="",0,INDEX(Tablas!$C$4:$C$8,MATCH(BK240,Tablas!$A$4:$A$8,0)))</f>
      </c>
      <c r="FM240" s="3">
        <f>IF(BL240="",0,INDEX(Tablas!$C$4:$C$8,MATCH(BL240,Tablas!$A$4:$A$8,0)))</f>
      </c>
      <c r="FN240" s="3">
        <f>IF(BM240="",0,INDEX(Tablas!$C$4:$C$8,MATCH(BM240,Tablas!$A$4:$A$8,0)))</f>
      </c>
      <c r="FO240" s="3">
        <f>IF(BN240="",0,INDEX(Tablas!$C$4:$C$8,MATCH(BN240,Tablas!$A$4:$A$8,0)))</f>
      </c>
      <c r="FP240" s="3">
        <f>IF(BO240="",0,INDEX(Tablas!$C$4:$C$8,MATCH(BO240,Tablas!$A$4:$A$8,0)))</f>
      </c>
      <c r="FQ240" s="3">
        <f>IF(OR($B240&lt;&gt;"Sí",BP240=""),0,INDEX(Tablas!$C$4:$C$8,MATCH(BP240,Tablas!$A$4:$A$8,0)))</f>
      </c>
      <c r="FR240" s="3">
        <f>IF(OR($B240&lt;&gt;"Sí",BQ240=""),0,INDEX(Tablas!$C$4:$C$8,MATCH(BQ240,Tablas!$A$4:$A$8,0)))</f>
      </c>
      <c r="FS240" s="3">
        <f>IF(OR($B240&lt;&gt;"Sí",BR240=""),0,INDEX(Tablas!$C$4:$C$8,MATCH(BR240,Tablas!$A$4:$A$8,0)))</f>
      </c>
      <c r="FT240" s="3">
        <f>IF(OR($B240&lt;&gt;"Sí",BS240=""),0,INDEX(Tablas!$C$4:$C$8,MATCH(BS240,Tablas!$A$4:$A$8,0)))</f>
      </c>
      <c r="FU240" s="3">
        <f>IF(OR($C240&lt;&gt;"Sí",BT240=""),0,INDEX(Tablas!$C$4:$C$8,MATCH(BT240,Tablas!$A$4:$A$8,0)))</f>
      </c>
      <c r="FV240" s="3">
        <f>IF(OR($C240&lt;&gt;"Sí",BU240=""),0,INDEX(Tablas!$C$4:$C$8,MATCH(BU240,Tablas!$A$4:$A$8,0)))</f>
      </c>
      <c r="FW240" s="3">
        <f>IF(OR($C240&lt;&gt;"Sí",BV240=""),0,INDEX(Tablas!$C$4:$C$8,MATCH(BV240,Tablas!$A$4:$A$8,0)))</f>
      </c>
      <c r="FX240" s="3">
        <f>IF(OR($C240&lt;&gt;"Sí",BW240=""),0,INDEX(Tablas!$C$4:$C$8,MATCH(BW240,Tablas!$A$4:$A$8,0)))</f>
      </c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6">
        <f>IF(COUNTA($A241:$BW241)=0,"",SUM(DE241:FX241))</f>
      </c>
      <c r="BY241" s="6">
        <f>IF(BX241="","",IF(BX241&lt;Tablas!$C$11,"Nulo",IF(BX241&lt;Tablas!$D$11,"Bajo",IF(BX241&lt;Tablas!$E$11,"Medio",IF(BX241&lt;Tablas!$F$11,"Alto","Muy alto")))))</f>
      </c>
      <c r="BZ241" s="3">
        <f>IF($BX241="","",SUM(DE241,DG241,DF241,DH241,DI241))</f>
      </c>
      <c r="CA241" s="3">
        <f>IF(BZ241="","",IF(BZ241&lt;Tablas!$C$12,"Nulo",IF(BZ241&lt;Tablas!$D$12,"Bajo",IF(BZ241&lt;Tablas!$E$12,"Medio",IF(BZ241&lt;Tablas!$F$12,"Alto","Muy alto")))))</f>
      </c>
      <c r="CB241" s="3">
        <f>IF($BX241="","",SUM(DJ241,DP241,DK241,DL241,DM241,DN241,DO241,FQ241,FR241,FS241,FT241,DQ241,DR241,DS241,DT241,EC241,ED241,EE241,EF241,EA241,EB241,EG241,EH241,EM241,EN241))</f>
      </c>
      <c r="CC241" s="3">
        <f>IF(CB241="","",IF(CB241&lt;Tablas!$C$13,"Nulo",IF(CB241&lt;Tablas!$D$13,"Bajo",IF(CB241&lt;Tablas!$E$13,"Medio",IF(CB241&lt;Tablas!$F$13,"Alto","Muy alto")))))</f>
      </c>
      <c r="CD241" s="3">
        <f>IF($BX241="","",SUM(DU241,DV241,DW241,DX241,DY241,DZ241))</f>
      </c>
      <c r="CE241" s="3">
        <f>IF(CD241="","",IF(CD241&lt;Tablas!$C$14,"Nulo",IF(CD241&lt;Tablas!$D$14,"Bajo",IF(CD241&lt;Tablas!$E$14,"Medio",IF(CD241&lt;Tablas!$F$14,"Alto","Muy alto")))))</f>
      </c>
      <c r="CF241" s="3">
        <f>IF($BX241="","",SUM(EI241,EJ241,EK241,EL241,EO241,EP241,EQ241,ER241,ES241,ET241,EU241,EV241,EW241,EX241,FU241,FV241,FW241,FX241,FI241,FJ241,FK241,FL241,FM241,FN241,FO241,FP241))</f>
      </c>
      <c r="CG241" s="3">
        <f>IF(CF241="","",IF(CF241&lt;Tablas!$C$15,"Nulo",IF(CF241&lt;Tablas!$D$15,"Bajo",IF(CF241&lt;Tablas!$E$15,"Medio",IF(CF241&lt;Tablas!$F$15,"Alto","Muy alto")))))</f>
      </c>
      <c r="CH241" s="3">
        <f>IF($BX241="","",SUM(EY241,EZ241,FA241,FB241,FC241,FD241,FG241,FH241,FE241,FF241))</f>
      </c>
      <c r="CI241" s="3">
        <f>IF(CH241="","",IF(CH241&lt;Tablas!$C$16,"Nulo",IF(CH241&lt;Tablas!$D$16,"Bajo",IF(CH241&lt;Tablas!$E$16,"Medio",IF(CH241&lt;Tablas!$F$16,"Alto","Muy alto")))))</f>
      </c>
      <c r="CJ241" s="3">
        <f>IF($BX241="","",SUM(DE241,DG241,DF241,DH241,DI241))</f>
      </c>
      <c r="CK241" s="3">
        <f>IF(CJ241="","",IF(CJ241&lt;Tablas!$C$17,"Nulo",IF(CJ241&lt;Tablas!$D$17,"Bajo",IF(CJ241&lt;Tablas!$E$17,"Medio",IF(CJ241&lt;Tablas!$F$17,"Alto","Muy alto")))))</f>
      </c>
      <c r="CL241" s="3">
        <f>IF($BX241="","",SUM(DJ241,DP241,DK241,DL241,DM241,DN241,DO241,FQ241,FR241,FS241,FT241,DQ241,DR241,DS241,DT241))</f>
      </c>
      <c r="CM241" s="3">
        <f>IF(CL241="","",IF(CL241&lt;Tablas!$C$18,"Nulo",IF(CL241&lt;Tablas!$D$18,"Bajo",IF(CL241&lt;Tablas!$E$18,"Medio",IF(CL241&lt;Tablas!$F$18,"Alto","Muy alto")))))</f>
      </c>
      <c r="CN241" s="3">
        <f>IF($BX241="","",SUM(EC241,ED241,EE241,EF241,EA241,EB241,EG241,EH241,EM241,EN241))</f>
      </c>
      <c r="CO241" s="3">
        <f>IF(CN241="","",IF(CN241&lt;Tablas!$C$19,"Nulo",IF(CN241&lt;Tablas!$D$19,"Bajo",IF(CN241&lt;Tablas!$E$19,"Medio",IF(CN241&lt;Tablas!$F$19,"Alto","Muy alto")))))</f>
      </c>
      <c r="CP241" s="3">
        <f>IF($BX241="","",SUM(DU241,DV241))</f>
      </c>
      <c r="CQ241" s="3">
        <f>IF(CP241="","",IF(CP241&lt;Tablas!$C$20,"Nulo",IF(CP241&lt;Tablas!$D$20,"Bajo",IF(CP241&lt;Tablas!$E$20,"Medio",IF(CP241&lt;Tablas!$F$20,"Alto","Muy alto")))))</f>
      </c>
      <c r="CR241" s="3">
        <f>IF($BX241="","",SUM(DW241,DX241,DY241,DZ241))</f>
      </c>
      <c r="CS241" s="3">
        <f>IF(CR241="","",IF(CR241&lt;Tablas!$C$21,"Nulo",IF(CR241&lt;Tablas!$D$21,"Bajo",IF(CR241&lt;Tablas!$E$21,"Medio",IF(CR241&lt;Tablas!$F$21,"Alto","Muy alto")))))</f>
      </c>
      <c r="CT241" s="3">
        <f>IF($BX241="","",SUM(EI241,EJ241,EK241,EL241,EO241,EP241,EQ241,ER241,ES241))</f>
      </c>
      <c r="CU241" s="3">
        <f>IF(CT241="","",IF(CT241&lt;Tablas!$C$22,"Nulo",IF(CT241&lt;Tablas!$D$22,"Bajo",IF(CT241&lt;Tablas!$E$22,"Medio",IF(CT241&lt;Tablas!$F$22,"Alto","Muy alto")))))</f>
      </c>
      <c r="CV241" s="3">
        <f>IF($BX241="","",SUM(ET241,EU241,EV241,EW241,EX241,FU241,FV241,FW241,FX241))</f>
      </c>
      <c r="CW241" s="3">
        <f>IF(CV241="","",IF(CV241&lt;Tablas!$C$23,"Nulo",IF(CV241&lt;Tablas!$D$23,"Bajo",IF(CV241&lt;Tablas!$E$23,"Medio",IF(CV241&lt;Tablas!$F$23,"Alto","Muy alto")))))</f>
      </c>
      <c r="CX241" s="3">
        <f>IF($BX241="","",SUM(FI241,FJ241,FK241,FL241,FM241,FN241,FO241,FP241))</f>
      </c>
      <c r="CY241" s="3">
        <f>IF(CX241="","",IF(CX241&lt;Tablas!$C$24,"Nulo",IF(CX241&lt;Tablas!$D$24,"Bajo",IF(CX241&lt;Tablas!$E$24,"Medio",IF(CX241&lt;Tablas!$F$24,"Alto","Muy alto")))))</f>
      </c>
      <c r="CZ241" s="3">
        <f>IF($BX241="","",SUM(EY241,EZ241,FA241,FB241,FC241,FD241))</f>
      </c>
      <c r="DA241" s="3">
        <f>IF(CZ241="","",IF(CZ241&lt;Tablas!$C$25,"Nulo",IF(CZ241&lt;Tablas!$D$25,"Bajo",IF(CZ241&lt;Tablas!$E$25,"Medio",IF(CZ241&lt;Tablas!$F$25,"Alto","Muy alto")))))</f>
      </c>
      <c r="DB241" s="3">
        <f>IF($BX241="","",SUM(FG241,FH241,FE241,FF241))</f>
      </c>
      <c r="DC241" s="3">
        <f>IF(DB241="","",IF(DB241&lt;Tablas!$C$26,"Nulo",IF(DB241&lt;Tablas!$D$26,"Bajo",IF(DB241&lt;Tablas!$E$26,"Medio",IF(DB241&lt;Tablas!$F$26,"Alto","Muy alto")))))</f>
      </c>
      <c r="DD241" s="3">
        <f>IF($BX241="","",COUNTBLANK(D241:BO241)+IF($B241="Sí",COUNTBLANK(BP241:BS241),0)+IF($C241="Sí",COUNTBLANK(BT241:BW241),0)+IF($B241="",1,0)+IF($C241="",1,0))</f>
      </c>
      <c r="DE241" s="3">
        <f>IF(D241="",0,INDEX(Tablas!$B$4:$B$8,MATCH(D241,Tablas!$A$4:$A$8,0)))</f>
      </c>
      <c r="DF241" s="3">
        <f>IF(E241="",0,INDEX(Tablas!$C$4:$C$8,MATCH(E241,Tablas!$A$4:$A$8,0)))</f>
      </c>
      <c r="DG241" s="3">
        <f>IF(F241="",0,INDEX(Tablas!$C$4:$C$8,MATCH(F241,Tablas!$A$4:$A$8,0)))</f>
      </c>
      <c r="DH241" s="3">
        <f>IF(G241="",0,INDEX(Tablas!$B$4:$B$8,MATCH(G241,Tablas!$A$4:$A$8,0)))</f>
      </c>
      <c r="DI241" s="3">
        <f>IF(H241="",0,INDEX(Tablas!$C$4:$C$8,MATCH(H241,Tablas!$A$4:$A$8,0)))</f>
      </c>
      <c r="DJ241" s="3">
        <f>IF(I241="",0,INDEX(Tablas!$C$4:$C$8,MATCH(I241,Tablas!$A$4:$A$8,0)))</f>
      </c>
      <c r="DK241" s="3">
        <f>IF(J241="",0,INDEX(Tablas!$C$4:$C$8,MATCH(J241,Tablas!$A$4:$A$8,0)))</f>
      </c>
      <c r="DL241" s="3">
        <f>IF(K241="",0,INDEX(Tablas!$C$4:$C$8,MATCH(K241,Tablas!$A$4:$A$8,0)))</f>
      </c>
      <c r="DM241" s="3">
        <f>IF(L241="",0,INDEX(Tablas!$C$4:$C$8,MATCH(L241,Tablas!$A$4:$A$8,0)))</f>
      </c>
      <c r="DN241" s="3">
        <f>IF(M241="",0,INDEX(Tablas!$C$4:$C$8,MATCH(M241,Tablas!$A$4:$A$8,0)))</f>
      </c>
      <c r="DO241" s="3">
        <f>IF(N241="",0,INDEX(Tablas!$C$4:$C$8,MATCH(N241,Tablas!$A$4:$A$8,0)))</f>
      </c>
      <c r="DP241" s="3">
        <f>IF(O241="",0,INDEX(Tablas!$C$4:$C$8,MATCH(O241,Tablas!$A$4:$A$8,0)))</f>
      </c>
      <c r="DQ241" s="3">
        <f>IF(P241="",0,INDEX(Tablas!$C$4:$C$8,MATCH(P241,Tablas!$A$4:$A$8,0)))</f>
      </c>
      <c r="DR241" s="3">
        <f>IF(Q241="",0,INDEX(Tablas!$C$4:$C$8,MATCH(Q241,Tablas!$A$4:$A$8,0)))</f>
      </c>
      <c r="DS241" s="3">
        <f>IF(R241="",0,INDEX(Tablas!$C$4:$C$8,MATCH(R241,Tablas!$A$4:$A$8,0)))</f>
      </c>
      <c r="DT241" s="3">
        <f>IF(S241="",0,INDEX(Tablas!$C$4:$C$8,MATCH(S241,Tablas!$A$4:$A$8,0)))</f>
      </c>
      <c r="DU241" s="3">
        <f>IF(T241="",0,INDEX(Tablas!$C$4:$C$8,MATCH(T241,Tablas!$A$4:$A$8,0)))</f>
      </c>
      <c r="DV241" s="3">
        <f>IF(U241="",0,INDEX(Tablas!$C$4:$C$8,MATCH(U241,Tablas!$A$4:$A$8,0)))</f>
      </c>
      <c r="DW241" s="3">
        <f>IF(V241="",0,INDEX(Tablas!$C$4:$C$8,MATCH(V241,Tablas!$A$4:$A$8,0)))</f>
      </c>
      <c r="DX241" s="3">
        <f>IF(W241="",0,INDEX(Tablas!$C$4:$C$8,MATCH(W241,Tablas!$A$4:$A$8,0)))</f>
      </c>
      <c r="DY241" s="3">
        <f>IF(X241="",0,INDEX(Tablas!$C$4:$C$8,MATCH(X241,Tablas!$A$4:$A$8,0)))</f>
      </c>
      <c r="DZ241" s="3">
        <f>IF(Y241="",0,INDEX(Tablas!$C$4:$C$8,MATCH(Y241,Tablas!$A$4:$A$8,0)))</f>
      </c>
      <c r="EA241" s="3">
        <f>IF(Z241="",0,INDEX(Tablas!$B$4:$B$8,MATCH(Z241,Tablas!$A$4:$A$8,0)))</f>
      </c>
      <c r="EB241" s="3">
        <f>IF(AA241="",0,INDEX(Tablas!$B$4:$B$8,MATCH(AA241,Tablas!$A$4:$A$8,0)))</f>
      </c>
      <c r="EC241" s="3">
        <f>IF(AB241="",0,INDEX(Tablas!$B$4:$B$8,MATCH(AB241,Tablas!$A$4:$A$8,0)))</f>
      </c>
      <c r="ED241" s="3">
        <f>IF(AC241="",0,INDEX(Tablas!$B$4:$B$8,MATCH(AC241,Tablas!$A$4:$A$8,0)))</f>
      </c>
      <c r="EE241" s="3">
        <f>IF(AD241="",0,INDEX(Tablas!$B$4:$B$8,MATCH(AD241,Tablas!$A$4:$A$8,0)))</f>
      </c>
      <c r="EF241" s="3">
        <f>IF(AE241="",0,INDEX(Tablas!$B$4:$B$8,MATCH(AE241,Tablas!$A$4:$A$8,0)))</f>
      </c>
      <c r="EG241" s="3">
        <f>IF(AF241="",0,INDEX(Tablas!$C$4:$C$8,MATCH(AF241,Tablas!$A$4:$A$8,0)))</f>
      </c>
      <c r="EH241" s="3">
        <f>IF(AG241="",0,INDEX(Tablas!$B$4:$B$8,MATCH(AG241,Tablas!$A$4:$A$8,0)))</f>
      </c>
      <c r="EI241" s="3">
        <f>IF(AH241="",0,INDEX(Tablas!$B$4:$B$8,MATCH(AH241,Tablas!$A$4:$A$8,0)))</f>
      </c>
      <c r="EJ241" s="3">
        <f>IF(AI241="",0,INDEX(Tablas!$B$4:$B$8,MATCH(AI241,Tablas!$A$4:$A$8,0)))</f>
      </c>
      <c r="EK241" s="3">
        <f>IF(AJ241="",0,INDEX(Tablas!$B$4:$B$8,MATCH(AJ241,Tablas!$A$4:$A$8,0)))</f>
      </c>
      <c r="EL241" s="3">
        <f>IF(AK241="",0,INDEX(Tablas!$B$4:$B$8,MATCH(AK241,Tablas!$A$4:$A$8,0)))</f>
      </c>
      <c r="EM241" s="3">
        <f>IF(AL241="",0,INDEX(Tablas!$B$4:$B$8,MATCH(AL241,Tablas!$A$4:$A$8,0)))</f>
      </c>
      <c r="EN241" s="3">
        <f>IF(AM241="",0,INDEX(Tablas!$B$4:$B$8,MATCH(AM241,Tablas!$A$4:$A$8,0)))</f>
      </c>
      <c r="EO241" s="3">
        <f>IF(AN241="",0,INDEX(Tablas!$B$4:$B$8,MATCH(AN241,Tablas!$A$4:$A$8,0)))</f>
      </c>
      <c r="EP241" s="3">
        <f>IF(AO241="",0,INDEX(Tablas!$B$4:$B$8,MATCH(AO241,Tablas!$A$4:$A$8,0)))</f>
      </c>
      <c r="EQ241" s="3">
        <f>IF(AP241="",0,INDEX(Tablas!$B$4:$B$8,MATCH(AP241,Tablas!$A$4:$A$8,0)))</f>
      </c>
      <c r="ER241" s="3">
        <f>IF(AQ241="",0,INDEX(Tablas!$B$4:$B$8,MATCH(AQ241,Tablas!$A$4:$A$8,0)))</f>
      </c>
      <c r="ES241" s="3">
        <f>IF(AR241="",0,INDEX(Tablas!$B$4:$B$8,MATCH(AR241,Tablas!$A$4:$A$8,0)))</f>
      </c>
      <c r="ET241" s="3">
        <f>IF(AS241="",0,INDEX(Tablas!$B$4:$B$8,MATCH(AS241,Tablas!$A$4:$A$8,0)))</f>
      </c>
      <c r="EU241" s="3">
        <f>IF(AT241="",0,INDEX(Tablas!$B$4:$B$8,MATCH(AT241,Tablas!$A$4:$A$8,0)))</f>
      </c>
      <c r="EV241" s="3">
        <f>IF(AU241="",0,INDEX(Tablas!$B$4:$B$8,MATCH(AU241,Tablas!$A$4:$A$8,0)))</f>
      </c>
      <c r="EW241" s="3">
        <f>IF(AV241="",0,INDEX(Tablas!$B$4:$B$8,MATCH(AV241,Tablas!$A$4:$A$8,0)))</f>
      </c>
      <c r="EX241" s="3">
        <f>IF(AW241="",0,INDEX(Tablas!$B$4:$B$8,MATCH(AW241,Tablas!$A$4:$A$8,0)))</f>
      </c>
      <c r="EY241" s="3">
        <f>IF(AX241="",0,INDEX(Tablas!$B$4:$B$8,MATCH(AX241,Tablas!$A$4:$A$8,0)))</f>
      </c>
      <c r="EZ241" s="3">
        <f>IF(AY241="",0,INDEX(Tablas!$B$4:$B$8,MATCH(AY241,Tablas!$A$4:$A$8,0)))</f>
      </c>
      <c r="FA241" s="3">
        <f>IF(AZ241="",0,INDEX(Tablas!$B$4:$B$8,MATCH(AZ241,Tablas!$A$4:$A$8,0)))</f>
      </c>
      <c r="FB241" s="3">
        <f>IF(BA241="",0,INDEX(Tablas!$B$4:$B$8,MATCH(BA241,Tablas!$A$4:$A$8,0)))</f>
      </c>
      <c r="FC241" s="3">
        <f>IF(BB241="",0,INDEX(Tablas!$B$4:$B$8,MATCH(BB241,Tablas!$A$4:$A$8,0)))</f>
      </c>
      <c r="FD241" s="3">
        <f>IF(BC241="",0,INDEX(Tablas!$B$4:$B$8,MATCH(BC241,Tablas!$A$4:$A$8,0)))</f>
      </c>
      <c r="FE241" s="3">
        <f>IF(BD241="",0,INDEX(Tablas!$B$4:$B$8,MATCH(BD241,Tablas!$A$4:$A$8,0)))</f>
      </c>
      <c r="FF241" s="3">
        <f>IF(BE241="",0,INDEX(Tablas!$C$4:$C$8,MATCH(BE241,Tablas!$A$4:$A$8,0)))</f>
      </c>
      <c r="FG241" s="3">
        <f>IF(BF241="",0,INDEX(Tablas!$B$4:$B$8,MATCH(BF241,Tablas!$A$4:$A$8,0)))</f>
      </c>
      <c r="FH241" s="3">
        <f>IF(BG241="",0,INDEX(Tablas!$B$4:$B$8,MATCH(BG241,Tablas!$A$4:$A$8,0)))</f>
      </c>
      <c r="FI241" s="3">
        <f>IF(BH241="",0,INDEX(Tablas!$B$4:$B$8,MATCH(BH241,Tablas!$A$4:$A$8,0)))</f>
      </c>
      <c r="FJ241" s="3">
        <f>IF(BI241="",0,INDEX(Tablas!$C$4:$C$8,MATCH(BI241,Tablas!$A$4:$A$8,0)))</f>
      </c>
      <c r="FK241" s="3">
        <f>IF(BJ241="",0,INDEX(Tablas!$C$4:$C$8,MATCH(BJ241,Tablas!$A$4:$A$8,0)))</f>
      </c>
      <c r="FL241" s="3">
        <f>IF(BK241="",0,INDEX(Tablas!$C$4:$C$8,MATCH(BK241,Tablas!$A$4:$A$8,0)))</f>
      </c>
      <c r="FM241" s="3">
        <f>IF(BL241="",0,INDEX(Tablas!$C$4:$C$8,MATCH(BL241,Tablas!$A$4:$A$8,0)))</f>
      </c>
      <c r="FN241" s="3">
        <f>IF(BM241="",0,INDEX(Tablas!$C$4:$C$8,MATCH(BM241,Tablas!$A$4:$A$8,0)))</f>
      </c>
      <c r="FO241" s="3">
        <f>IF(BN241="",0,INDEX(Tablas!$C$4:$C$8,MATCH(BN241,Tablas!$A$4:$A$8,0)))</f>
      </c>
      <c r="FP241" s="3">
        <f>IF(BO241="",0,INDEX(Tablas!$C$4:$C$8,MATCH(BO241,Tablas!$A$4:$A$8,0)))</f>
      </c>
      <c r="FQ241" s="3">
        <f>IF(OR($B241&lt;&gt;"Sí",BP241=""),0,INDEX(Tablas!$C$4:$C$8,MATCH(BP241,Tablas!$A$4:$A$8,0)))</f>
      </c>
      <c r="FR241" s="3">
        <f>IF(OR($B241&lt;&gt;"Sí",BQ241=""),0,INDEX(Tablas!$C$4:$C$8,MATCH(BQ241,Tablas!$A$4:$A$8,0)))</f>
      </c>
      <c r="FS241" s="3">
        <f>IF(OR($B241&lt;&gt;"Sí",BR241=""),0,INDEX(Tablas!$C$4:$C$8,MATCH(BR241,Tablas!$A$4:$A$8,0)))</f>
      </c>
      <c r="FT241" s="3">
        <f>IF(OR($B241&lt;&gt;"Sí",BS241=""),0,INDEX(Tablas!$C$4:$C$8,MATCH(BS241,Tablas!$A$4:$A$8,0)))</f>
      </c>
      <c r="FU241" s="3">
        <f>IF(OR($C241&lt;&gt;"Sí",BT241=""),0,INDEX(Tablas!$C$4:$C$8,MATCH(BT241,Tablas!$A$4:$A$8,0)))</f>
      </c>
      <c r="FV241" s="3">
        <f>IF(OR($C241&lt;&gt;"Sí",BU241=""),0,INDEX(Tablas!$C$4:$C$8,MATCH(BU241,Tablas!$A$4:$A$8,0)))</f>
      </c>
      <c r="FW241" s="3">
        <f>IF(OR($C241&lt;&gt;"Sí",BV241=""),0,INDEX(Tablas!$C$4:$C$8,MATCH(BV241,Tablas!$A$4:$A$8,0)))</f>
      </c>
      <c r="FX241" s="3">
        <f>IF(OR($C241&lt;&gt;"Sí",BW241=""),0,INDEX(Tablas!$C$4:$C$8,MATCH(BW241,Tablas!$A$4:$A$8,0)))</f>
      </c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6">
        <f>IF(COUNTA($A242:$BW242)=0,"",SUM(DE242:FX242))</f>
      </c>
      <c r="BY242" s="6">
        <f>IF(BX242="","",IF(BX242&lt;Tablas!$C$11,"Nulo",IF(BX242&lt;Tablas!$D$11,"Bajo",IF(BX242&lt;Tablas!$E$11,"Medio",IF(BX242&lt;Tablas!$F$11,"Alto","Muy alto")))))</f>
      </c>
      <c r="BZ242" s="3">
        <f>IF($BX242="","",SUM(DE242,DG242,DF242,DH242,DI242))</f>
      </c>
      <c r="CA242" s="3">
        <f>IF(BZ242="","",IF(BZ242&lt;Tablas!$C$12,"Nulo",IF(BZ242&lt;Tablas!$D$12,"Bajo",IF(BZ242&lt;Tablas!$E$12,"Medio",IF(BZ242&lt;Tablas!$F$12,"Alto","Muy alto")))))</f>
      </c>
      <c r="CB242" s="3">
        <f>IF($BX242="","",SUM(DJ242,DP242,DK242,DL242,DM242,DN242,DO242,FQ242,FR242,FS242,FT242,DQ242,DR242,DS242,DT242,EC242,ED242,EE242,EF242,EA242,EB242,EG242,EH242,EM242,EN242))</f>
      </c>
      <c r="CC242" s="3">
        <f>IF(CB242="","",IF(CB242&lt;Tablas!$C$13,"Nulo",IF(CB242&lt;Tablas!$D$13,"Bajo",IF(CB242&lt;Tablas!$E$13,"Medio",IF(CB242&lt;Tablas!$F$13,"Alto","Muy alto")))))</f>
      </c>
      <c r="CD242" s="3">
        <f>IF($BX242="","",SUM(DU242,DV242,DW242,DX242,DY242,DZ242))</f>
      </c>
      <c r="CE242" s="3">
        <f>IF(CD242="","",IF(CD242&lt;Tablas!$C$14,"Nulo",IF(CD242&lt;Tablas!$D$14,"Bajo",IF(CD242&lt;Tablas!$E$14,"Medio",IF(CD242&lt;Tablas!$F$14,"Alto","Muy alto")))))</f>
      </c>
      <c r="CF242" s="3">
        <f>IF($BX242="","",SUM(EI242,EJ242,EK242,EL242,EO242,EP242,EQ242,ER242,ES242,ET242,EU242,EV242,EW242,EX242,FU242,FV242,FW242,FX242,FI242,FJ242,FK242,FL242,FM242,FN242,FO242,FP242))</f>
      </c>
      <c r="CG242" s="3">
        <f>IF(CF242="","",IF(CF242&lt;Tablas!$C$15,"Nulo",IF(CF242&lt;Tablas!$D$15,"Bajo",IF(CF242&lt;Tablas!$E$15,"Medio",IF(CF242&lt;Tablas!$F$15,"Alto","Muy alto")))))</f>
      </c>
      <c r="CH242" s="3">
        <f>IF($BX242="","",SUM(EY242,EZ242,FA242,FB242,FC242,FD242,FG242,FH242,FE242,FF242))</f>
      </c>
      <c r="CI242" s="3">
        <f>IF(CH242="","",IF(CH242&lt;Tablas!$C$16,"Nulo",IF(CH242&lt;Tablas!$D$16,"Bajo",IF(CH242&lt;Tablas!$E$16,"Medio",IF(CH242&lt;Tablas!$F$16,"Alto","Muy alto")))))</f>
      </c>
      <c r="CJ242" s="3">
        <f>IF($BX242="","",SUM(DE242,DG242,DF242,DH242,DI242))</f>
      </c>
      <c r="CK242" s="3">
        <f>IF(CJ242="","",IF(CJ242&lt;Tablas!$C$17,"Nulo",IF(CJ242&lt;Tablas!$D$17,"Bajo",IF(CJ242&lt;Tablas!$E$17,"Medio",IF(CJ242&lt;Tablas!$F$17,"Alto","Muy alto")))))</f>
      </c>
      <c r="CL242" s="3">
        <f>IF($BX242="","",SUM(DJ242,DP242,DK242,DL242,DM242,DN242,DO242,FQ242,FR242,FS242,FT242,DQ242,DR242,DS242,DT242))</f>
      </c>
      <c r="CM242" s="3">
        <f>IF(CL242="","",IF(CL242&lt;Tablas!$C$18,"Nulo",IF(CL242&lt;Tablas!$D$18,"Bajo",IF(CL242&lt;Tablas!$E$18,"Medio",IF(CL242&lt;Tablas!$F$18,"Alto","Muy alto")))))</f>
      </c>
      <c r="CN242" s="3">
        <f>IF($BX242="","",SUM(EC242,ED242,EE242,EF242,EA242,EB242,EG242,EH242,EM242,EN242))</f>
      </c>
      <c r="CO242" s="3">
        <f>IF(CN242="","",IF(CN242&lt;Tablas!$C$19,"Nulo",IF(CN242&lt;Tablas!$D$19,"Bajo",IF(CN242&lt;Tablas!$E$19,"Medio",IF(CN242&lt;Tablas!$F$19,"Alto","Muy alto")))))</f>
      </c>
      <c r="CP242" s="3">
        <f>IF($BX242="","",SUM(DU242,DV242))</f>
      </c>
      <c r="CQ242" s="3">
        <f>IF(CP242="","",IF(CP242&lt;Tablas!$C$20,"Nulo",IF(CP242&lt;Tablas!$D$20,"Bajo",IF(CP242&lt;Tablas!$E$20,"Medio",IF(CP242&lt;Tablas!$F$20,"Alto","Muy alto")))))</f>
      </c>
      <c r="CR242" s="3">
        <f>IF($BX242="","",SUM(DW242,DX242,DY242,DZ242))</f>
      </c>
      <c r="CS242" s="3">
        <f>IF(CR242="","",IF(CR242&lt;Tablas!$C$21,"Nulo",IF(CR242&lt;Tablas!$D$21,"Bajo",IF(CR242&lt;Tablas!$E$21,"Medio",IF(CR242&lt;Tablas!$F$21,"Alto","Muy alto")))))</f>
      </c>
      <c r="CT242" s="3">
        <f>IF($BX242="","",SUM(EI242,EJ242,EK242,EL242,EO242,EP242,EQ242,ER242,ES242))</f>
      </c>
      <c r="CU242" s="3">
        <f>IF(CT242="","",IF(CT242&lt;Tablas!$C$22,"Nulo",IF(CT242&lt;Tablas!$D$22,"Bajo",IF(CT242&lt;Tablas!$E$22,"Medio",IF(CT242&lt;Tablas!$F$22,"Alto","Muy alto")))))</f>
      </c>
      <c r="CV242" s="3">
        <f>IF($BX242="","",SUM(ET242,EU242,EV242,EW242,EX242,FU242,FV242,FW242,FX242))</f>
      </c>
      <c r="CW242" s="3">
        <f>IF(CV242="","",IF(CV242&lt;Tablas!$C$23,"Nulo",IF(CV242&lt;Tablas!$D$23,"Bajo",IF(CV242&lt;Tablas!$E$23,"Medio",IF(CV242&lt;Tablas!$F$23,"Alto","Muy alto")))))</f>
      </c>
      <c r="CX242" s="3">
        <f>IF($BX242="","",SUM(FI242,FJ242,FK242,FL242,FM242,FN242,FO242,FP242))</f>
      </c>
      <c r="CY242" s="3">
        <f>IF(CX242="","",IF(CX242&lt;Tablas!$C$24,"Nulo",IF(CX242&lt;Tablas!$D$24,"Bajo",IF(CX242&lt;Tablas!$E$24,"Medio",IF(CX242&lt;Tablas!$F$24,"Alto","Muy alto")))))</f>
      </c>
      <c r="CZ242" s="3">
        <f>IF($BX242="","",SUM(EY242,EZ242,FA242,FB242,FC242,FD242))</f>
      </c>
      <c r="DA242" s="3">
        <f>IF(CZ242="","",IF(CZ242&lt;Tablas!$C$25,"Nulo",IF(CZ242&lt;Tablas!$D$25,"Bajo",IF(CZ242&lt;Tablas!$E$25,"Medio",IF(CZ242&lt;Tablas!$F$25,"Alto","Muy alto")))))</f>
      </c>
      <c r="DB242" s="3">
        <f>IF($BX242="","",SUM(FG242,FH242,FE242,FF242))</f>
      </c>
      <c r="DC242" s="3">
        <f>IF(DB242="","",IF(DB242&lt;Tablas!$C$26,"Nulo",IF(DB242&lt;Tablas!$D$26,"Bajo",IF(DB242&lt;Tablas!$E$26,"Medio",IF(DB242&lt;Tablas!$F$26,"Alto","Muy alto")))))</f>
      </c>
      <c r="DD242" s="3">
        <f>IF($BX242="","",COUNTBLANK(D242:BO242)+IF($B242="Sí",COUNTBLANK(BP242:BS242),0)+IF($C242="Sí",COUNTBLANK(BT242:BW242),0)+IF($B242="",1,0)+IF($C242="",1,0))</f>
      </c>
      <c r="DE242" s="3">
        <f>IF(D242="",0,INDEX(Tablas!$B$4:$B$8,MATCH(D242,Tablas!$A$4:$A$8,0)))</f>
      </c>
      <c r="DF242" s="3">
        <f>IF(E242="",0,INDEX(Tablas!$C$4:$C$8,MATCH(E242,Tablas!$A$4:$A$8,0)))</f>
      </c>
      <c r="DG242" s="3">
        <f>IF(F242="",0,INDEX(Tablas!$C$4:$C$8,MATCH(F242,Tablas!$A$4:$A$8,0)))</f>
      </c>
      <c r="DH242" s="3">
        <f>IF(G242="",0,INDEX(Tablas!$B$4:$B$8,MATCH(G242,Tablas!$A$4:$A$8,0)))</f>
      </c>
      <c r="DI242" s="3">
        <f>IF(H242="",0,INDEX(Tablas!$C$4:$C$8,MATCH(H242,Tablas!$A$4:$A$8,0)))</f>
      </c>
      <c r="DJ242" s="3">
        <f>IF(I242="",0,INDEX(Tablas!$C$4:$C$8,MATCH(I242,Tablas!$A$4:$A$8,0)))</f>
      </c>
      <c r="DK242" s="3">
        <f>IF(J242="",0,INDEX(Tablas!$C$4:$C$8,MATCH(J242,Tablas!$A$4:$A$8,0)))</f>
      </c>
      <c r="DL242" s="3">
        <f>IF(K242="",0,INDEX(Tablas!$C$4:$C$8,MATCH(K242,Tablas!$A$4:$A$8,0)))</f>
      </c>
      <c r="DM242" s="3">
        <f>IF(L242="",0,INDEX(Tablas!$C$4:$C$8,MATCH(L242,Tablas!$A$4:$A$8,0)))</f>
      </c>
      <c r="DN242" s="3">
        <f>IF(M242="",0,INDEX(Tablas!$C$4:$C$8,MATCH(M242,Tablas!$A$4:$A$8,0)))</f>
      </c>
      <c r="DO242" s="3">
        <f>IF(N242="",0,INDEX(Tablas!$C$4:$C$8,MATCH(N242,Tablas!$A$4:$A$8,0)))</f>
      </c>
      <c r="DP242" s="3">
        <f>IF(O242="",0,INDEX(Tablas!$C$4:$C$8,MATCH(O242,Tablas!$A$4:$A$8,0)))</f>
      </c>
      <c r="DQ242" s="3">
        <f>IF(P242="",0,INDEX(Tablas!$C$4:$C$8,MATCH(P242,Tablas!$A$4:$A$8,0)))</f>
      </c>
      <c r="DR242" s="3">
        <f>IF(Q242="",0,INDEX(Tablas!$C$4:$C$8,MATCH(Q242,Tablas!$A$4:$A$8,0)))</f>
      </c>
      <c r="DS242" s="3">
        <f>IF(R242="",0,INDEX(Tablas!$C$4:$C$8,MATCH(R242,Tablas!$A$4:$A$8,0)))</f>
      </c>
      <c r="DT242" s="3">
        <f>IF(S242="",0,INDEX(Tablas!$C$4:$C$8,MATCH(S242,Tablas!$A$4:$A$8,0)))</f>
      </c>
      <c r="DU242" s="3">
        <f>IF(T242="",0,INDEX(Tablas!$C$4:$C$8,MATCH(T242,Tablas!$A$4:$A$8,0)))</f>
      </c>
      <c r="DV242" s="3">
        <f>IF(U242="",0,INDEX(Tablas!$C$4:$C$8,MATCH(U242,Tablas!$A$4:$A$8,0)))</f>
      </c>
      <c r="DW242" s="3">
        <f>IF(V242="",0,INDEX(Tablas!$C$4:$C$8,MATCH(V242,Tablas!$A$4:$A$8,0)))</f>
      </c>
      <c r="DX242" s="3">
        <f>IF(W242="",0,INDEX(Tablas!$C$4:$C$8,MATCH(W242,Tablas!$A$4:$A$8,0)))</f>
      </c>
      <c r="DY242" s="3">
        <f>IF(X242="",0,INDEX(Tablas!$C$4:$C$8,MATCH(X242,Tablas!$A$4:$A$8,0)))</f>
      </c>
      <c r="DZ242" s="3">
        <f>IF(Y242="",0,INDEX(Tablas!$C$4:$C$8,MATCH(Y242,Tablas!$A$4:$A$8,0)))</f>
      </c>
      <c r="EA242" s="3">
        <f>IF(Z242="",0,INDEX(Tablas!$B$4:$B$8,MATCH(Z242,Tablas!$A$4:$A$8,0)))</f>
      </c>
      <c r="EB242" s="3">
        <f>IF(AA242="",0,INDEX(Tablas!$B$4:$B$8,MATCH(AA242,Tablas!$A$4:$A$8,0)))</f>
      </c>
      <c r="EC242" s="3">
        <f>IF(AB242="",0,INDEX(Tablas!$B$4:$B$8,MATCH(AB242,Tablas!$A$4:$A$8,0)))</f>
      </c>
      <c r="ED242" s="3">
        <f>IF(AC242="",0,INDEX(Tablas!$B$4:$B$8,MATCH(AC242,Tablas!$A$4:$A$8,0)))</f>
      </c>
      <c r="EE242" s="3">
        <f>IF(AD242="",0,INDEX(Tablas!$B$4:$B$8,MATCH(AD242,Tablas!$A$4:$A$8,0)))</f>
      </c>
      <c r="EF242" s="3">
        <f>IF(AE242="",0,INDEX(Tablas!$B$4:$B$8,MATCH(AE242,Tablas!$A$4:$A$8,0)))</f>
      </c>
      <c r="EG242" s="3">
        <f>IF(AF242="",0,INDEX(Tablas!$C$4:$C$8,MATCH(AF242,Tablas!$A$4:$A$8,0)))</f>
      </c>
      <c r="EH242" s="3">
        <f>IF(AG242="",0,INDEX(Tablas!$B$4:$B$8,MATCH(AG242,Tablas!$A$4:$A$8,0)))</f>
      </c>
      <c r="EI242" s="3">
        <f>IF(AH242="",0,INDEX(Tablas!$B$4:$B$8,MATCH(AH242,Tablas!$A$4:$A$8,0)))</f>
      </c>
      <c r="EJ242" s="3">
        <f>IF(AI242="",0,INDEX(Tablas!$B$4:$B$8,MATCH(AI242,Tablas!$A$4:$A$8,0)))</f>
      </c>
      <c r="EK242" s="3">
        <f>IF(AJ242="",0,INDEX(Tablas!$B$4:$B$8,MATCH(AJ242,Tablas!$A$4:$A$8,0)))</f>
      </c>
      <c r="EL242" s="3">
        <f>IF(AK242="",0,INDEX(Tablas!$B$4:$B$8,MATCH(AK242,Tablas!$A$4:$A$8,0)))</f>
      </c>
      <c r="EM242" s="3">
        <f>IF(AL242="",0,INDEX(Tablas!$B$4:$B$8,MATCH(AL242,Tablas!$A$4:$A$8,0)))</f>
      </c>
      <c r="EN242" s="3">
        <f>IF(AM242="",0,INDEX(Tablas!$B$4:$B$8,MATCH(AM242,Tablas!$A$4:$A$8,0)))</f>
      </c>
      <c r="EO242" s="3">
        <f>IF(AN242="",0,INDEX(Tablas!$B$4:$B$8,MATCH(AN242,Tablas!$A$4:$A$8,0)))</f>
      </c>
      <c r="EP242" s="3">
        <f>IF(AO242="",0,INDEX(Tablas!$B$4:$B$8,MATCH(AO242,Tablas!$A$4:$A$8,0)))</f>
      </c>
      <c r="EQ242" s="3">
        <f>IF(AP242="",0,INDEX(Tablas!$B$4:$B$8,MATCH(AP242,Tablas!$A$4:$A$8,0)))</f>
      </c>
      <c r="ER242" s="3">
        <f>IF(AQ242="",0,INDEX(Tablas!$B$4:$B$8,MATCH(AQ242,Tablas!$A$4:$A$8,0)))</f>
      </c>
      <c r="ES242" s="3">
        <f>IF(AR242="",0,INDEX(Tablas!$B$4:$B$8,MATCH(AR242,Tablas!$A$4:$A$8,0)))</f>
      </c>
      <c r="ET242" s="3">
        <f>IF(AS242="",0,INDEX(Tablas!$B$4:$B$8,MATCH(AS242,Tablas!$A$4:$A$8,0)))</f>
      </c>
      <c r="EU242" s="3">
        <f>IF(AT242="",0,INDEX(Tablas!$B$4:$B$8,MATCH(AT242,Tablas!$A$4:$A$8,0)))</f>
      </c>
      <c r="EV242" s="3">
        <f>IF(AU242="",0,INDEX(Tablas!$B$4:$B$8,MATCH(AU242,Tablas!$A$4:$A$8,0)))</f>
      </c>
      <c r="EW242" s="3">
        <f>IF(AV242="",0,INDEX(Tablas!$B$4:$B$8,MATCH(AV242,Tablas!$A$4:$A$8,0)))</f>
      </c>
      <c r="EX242" s="3">
        <f>IF(AW242="",0,INDEX(Tablas!$B$4:$B$8,MATCH(AW242,Tablas!$A$4:$A$8,0)))</f>
      </c>
      <c r="EY242" s="3">
        <f>IF(AX242="",0,INDEX(Tablas!$B$4:$B$8,MATCH(AX242,Tablas!$A$4:$A$8,0)))</f>
      </c>
      <c r="EZ242" s="3">
        <f>IF(AY242="",0,INDEX(Tablas!$B$4:$B$8,MATCH(AY242,Tablas!$A$4:$A$8,0)))</f>
      </c>
      <c r="FA242" s="3">
        <f>IF(AZ242="",0,INDEX(Tablas!$B$4:$B$8,MATCH(AZ242,Tablas!$A$4:$A$8,0)))</f>
      </c>
      <c r="FB242" s="3">
        <f>IF(BA242="",0,INDEX(Tablas!$B$4:$B$8,MATCH(BA242,Tablas!$A$4:$A$8,0)))</f>
      </c>
      <c r="FC242" s="3">
        <f>IF(BB242="",0,INDEX(Tablas!$B$4:$B$8,MATCH(BB242,Tablas!$A$4:$A$8,0)))</f>
      </c>
      <c r="FD242" s="3">
        <f>IF(BC242="",0,INDEX(Tablas!$B$4:$B$8,MATCH(BC242,Tablas!$A$4:$A$8,0)))</f>
      </c>
      <c r="FE242" s="3">
        <f>IF(BD242="",0,INDEX(Tablas!$B$4:$B$8,MATCH(BD242,Tablas!$A$4:$A$8,0)))</f>
      </c>
      <c r="FF242" s="3">
        <f>IF(BE242="",0,INDEX(Tablas!$C$4:$C$8,MATCH(BE242,Tablas!$A$4:$A$8,0)))</f>
      </c>
      <c r="FG242" s="3">
        <f>IF(BF242="",0,INDEX(Tablas!$B$4:$B$8,MATCH(BF242,Tablas!$A$4:$A$8,0)))</f>
      </c>
      <c r="FH242" s="3">
        <f>IF(BG242="",0,INDEX(Tablas!$B$4:$B$8,MATCH(BG242,Tablas!$A$4:$A$8,0)))</f>
      </c>
      <c r="FI242" s="3">
        <f>IF(BH242="",0,INDEX(Tablas!$B$4:$B$8,MATCH(BH242,Tablas!$A$4:$A$8,0)))</f>
      </c>
      <c r="FJ242" s="3">
        <f>IF(BI242="",0,INDEX(Tablas!$C$4:$C$8,MATCH(BI242,Tablas!$A$4:$A$8,0)))</f>
      </c>
      <c r="FK242" s="3">
        <f>IF(BJ242="",0,INDEX(Tablas!$C$4:$C$8,MATCH(BJ242,Tablas!$A$4:$A$8,0)))</f>
      </c>
      <c r="FL242" s="3">
        <f>IF(BK242="",0,INDEX(Tablas!$C$4:$C$8,MATCH(BK242,Tablas!$A$4:$A$8,0)))</f>
      </c>
      <c r="FM242" s="3">
        <f>IF(BL242="",0,INDEX(Tablas!$C$4:$C$8,MATCH(BL242,Tablas!$A$4:$A$8,0)))</f>
      </c>
      <c r="FN242" s="3">
        <f>IF(BM242="",0,INDEX(Tablas!$C$4:$C$8,MATCH(BM242,Tablas!$A$4:$A$8,0)))</f>
      </c>
      <c r="FO242" s="3">
        <f>IF(BN242="",0,INDEX(Tablas!$C$4:$C$8,MATCH(BN242,Tablas!$A$4:$A$8,0)))</f>
      </c>
      <c r="FP242" s="3">
        <f>IF(BO242="",0,INDEX(Tablas!$C$4:$C$8,MATCH(BO242,Tablas!$A$4:$A$8,0)))</f>
      </c>
      <c r="FQ242" s="3">
        <f>IF(OR($B242&lt;&gt;"Sí",BP242=""),0,INDEX(Tablas!$C$4:$C$8,MATCH(BP242,Tablas!$A$4:$A$8,0)))</f>
      </c>
      <c r="FR242" s="3">
        <f>IF(OR($B242&lt;&gt;"Sí",BQ242=""),0,INDEX(Tablas!$C$4:$C$8,MATCH(BQ242,Tablas!$A$4:$A$8,0)))</f>
      </c>
      <c r="FS242" s="3">
        <f>IF(OR($B242&lt;&gt;"Sí",BR242=""),0,INDEX(Tablas!$C$4:$C$8,MATCH(BR242,Tablas!$A$4:$A$8,0)))</f>
      </c>
      <c r="FT242" s="3">
        <f>IF(OR($B242&lt;&gt;"Sí",BS242=""),0,INDEX(Tablas!$C$4:$C$8,MATCH(BS242,Tablas!$A$4:$A$8,0)))</f>
      </c>
      <c r="FU242" s="3">
        <f>IF(OR($C242&lt;&gt;"Sí",BT242=""),0,INDEX(Tablas!$C$4:$C$8,MATCH(BT242,Tablas!$A$4:$A$8,0)))</f>
      </c>
      <c r="FV242" s="3">
        <f>IF(OR($C242&lt;&gt;"Sí",BU242=""),0,INDEX(Tablas!$C$4:$C$8,MATCH(BU242,Tablas!$A$4:$A$8,0)))</f>
      </c>
      <c r="FW242" s="3">
        <f>IF(OR($C242&lt;&gt;"Sí",BV242=""),0,INDEX(Tablas!$C$4:$C$8,MATCH(BV242,Tablas!$A$4:$A$8,0)))</f>
      </c>
      <c r="FX242" s="3">
        <f>IF(OR($C242&lt;&gt;"Sí",BW242=""),0,INDEX(Tablas!$C$4:$C$8,MATCH(BW242,Tablas!$A$4:$A$8,0)))</f>
      </c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6">
        <f>IF(COUNTA($A243:$BW243)=0,"",SUM(DE243:FX243))</f>
      </c>
      <c r="BY243" s="6">
        <f>IF(BX243="","",IF(BX243&lt;Tablas!$C$11,"Nulo",IF(BX243&lt;Tablas!$D$11,"Bajo",IF(BX243&lt;Tablas!$E$11,"Medio",IF(BX243&lt;Tablas!$F$11,"Alto","Muy alto")))))</f>
      </c>
      <c r="BZ243" s="3">
        <f>IF($BX243="","",SUM(DE243,DG243,DF243,DH243,DI243))</f>
      </c>
      <c r="CA243" s="3">
        <f>IF(BZ243="","",IF(BZ243&lt;Tablas!$C$12,"Nulo",IF(BZ243&lt;Tablas!$D$12,"Bajo",IF(BZ243&lt;Tablas!$E$12,"Medio",IF(BZ243&lt;Tablas!$F$12,"Alto","Muy alto")))))</f>
      </c>
      <c r="CB243" s="3">
        <f>IF($BX243="","",SUM(DJ243,DP243,DK243,DL243,DM243,DN243,DO243,FQ243,FR243,FS243,FT243,DQ243,DR243,DS243,DT243,EC243,ED243,EE243,EF243,EA243,EB243,EG243,EH243,EM243,EN243))</f>
      </c>
      <c r="CC243" s="3">
        <f>IF(CB243="","",IF(CB243&lt;Tablas!$C$13,"Nulo",IF(CB243&lt;Tablas!$D$13,"Bajo",IF(CB243&lt;Tablas!$E$13,"Medio",IF(CB243&lt;Tablas!$F$13,"Alto","Muy alto")))))</f>
      </c>
      <c r="CD243" s="3">
        <f>IF($BX243="","",SUM(DU243,DV243,DW243,DX243,DY243,DZ243))</f>
      </c>
      <c r="CE243" s="3">
        <f>IF(CD243="","",IF(CD243&lt;Tablas!$C$14,"Nulo",IF(CD243&lt;Tablas!$D$14,"Bajo",IF(CD243&lt;Tablas!$E$14,"Medio",IF(CD243&lt;Tablas!$F$14,"Alto","Muy alto")))))</f>
      </c>
      <c r="CF243" s="3">
        <f>IF($BX243="","",SUM(EI243,EJ243,EK243,EL243,EO243,EP243,EQ243,ER243,ES243,ET243,EU243,EV243,EW243,EX243,FU243,FV243,FW243,FX243,FI243,FJ243,FK243,FL243,FM243,FN243,FO243,FP243))</f>
      </c>
      <c r="CG243" s="3">
        <f>IF(CF243="","",IF(CF243&lt;Tablas!$C$15,"Nulo",IF(CF243&lt;Tablas!$D$15,"Bajo",IF(CF243&lt;Tablas!$E$15,"Medio",IF(CF243&lt;Tablas!$F$15,"Alto","Muy alto")))))</f>
      </c>
      <c r="CH243" s="3">
        <f>IF($BX243="","",SUM(EY243,EZ243,FA243,FB243,FC243,FD243,FG243,FH243,FE243,FF243))</f>
      </c>
      <c r="CI243" s="3">
        <f>IF(CH243="","",IF(CH243&lt;Tablas!$C$16,"Nulo",IF(CH243&lt;Tablas!$D$16,"Bajo",IF(CH243&lt;Tablas!$E$16,"Medio",IF(CH243&lt;Tablas!$F$16,"Alto","Muy alto")))))</f>
      </c>
      <c r="CJ243" s="3">
        <f>IF($BX243="","",SUM(DE243,DG243,DF243,DH243,DI243))</f>
      </c>
      <c r="CK243" s="3">
        <f>IF(CJ243="","",IF(CJ243&lt;Tablas!$C$17,"Nulo",IF(CJ243&lt;Tablas!$D$17,"Bajo",IF(CJ243&lt;Tablas!$E$17,"Medio",IF(CJ243&lt;Tablas!$F$17,"Alto","Muy alto")))))</f>
      </c>
      <c r="CL243" s="3">
        <f>IF($BX243="","",SUM(DJ243,DP243,DK243,DL243,DM243,DN243,DO243,FQ243,FR243,FS243,FT243,DQ243,DR243,DS243,DT243))</f>
      </c>
      <c r="CM243" s="3">
        <f>IF(CL243="","",IF(CL243&lt;Tablas!$C$18,"Nulo",IF(CL243&lt;Tablas!$D$18,"Bajo",IF(CL243&lt;Tablas!$E$18,"Medio",IF(CL243&lt;Tablas!$F$18,"Alto","Muy alto")))))</f>
      </c>
      <c r="CN243" s="3">
        <f>IF($BX243="","",SUM(EC243,ED243,EE243,EF243,EA243,EB243,EG243,EH243,EM243,EN243))</f>
      </c>
      <c r="CO243" s="3">
        <f>IF(CN243="","",IF(CN243&lt;Tablas!$C$19,"Nulo",IF(CN243&lt;Tablas!$D$19,"Bajo",IF(CN243&lt;Tablas!$E$19,"Medio",IF(CN243&lt;Tablas!$F$19,"Alto","Muy alto")))))</f>
      </c>
      <c r="CP243" s="3">
        <f>IF($BX243="","",SUM(DU243,DV243))</f>
      </c>
      <c r="CQ243" s="3">
        <f>IF(CP243="","",IF(CP243&lt;Tablas!$C$20,"Nulo",IF(CP243&lt;Tablas!$D$20,"Bajo",IF(CP243&lt;Tablas!$E$20,"Medio",IF(CP243&lt;Tablas!$F$20,"Alto","Muy alto")))))</f>
      </c>
      <c r="CR243" s="3">
        <f>IF($BX243="","",SUM(DW243,DX243,DY243,DZ243))</f>
      </c>
      <c r="CS243" s="3">
        <f>IF(CR243="","",IF(CR243&lt;Tablas!$C$21,"Nulo",IF(CR243&lt;Tablas!$D$21,"Bajo",IF(CR243&lt;Tablas!$E$21,"Medio",IF(CR243&lt;Tablas!$F$21,"Alto","Muy alto")))))</f>
      </c>
      <c r="CT243" s="3">
        <f>IF($BX243="","",SUM(EI243,EJ243,EK243,EL243,EO243,EP243,EQ243,ER243,ES243))</f>
      </c>
      <c r="CU243" s="3">
        <f>IF(CT243="","",IF(CT243&lt;Tablas!$C$22,"Nulo",IF(CT243&lt;Tablas!$D$22,"Bajo",IF(CT243&lt;Tablas!$E$22,"Medio",IF(CT243&lt;Tablas!$F$22,"Alto","Muy alto")))))</f>
      </c>
      <c r="CV243" s="3">
        <f>IF($BX243="","",SUM(ET243,EU243,EV243,EW243,EX243,FU243,FV243,FW243,FX243))</f>
      </c>
      <c r="CW243" s="3">
        <f>IF(CV243="","",IF(CV243&lt;Tablas!$C$23,"Nulo",IF(CV243&lt;Tablas!$D$23,"Bajo",IF(CV243&lt;Tablas!$E$23,"Medio",IF(CV243&lt;Tablas!$F$23,"Alto","Muy alto")))))</f>
      </c>
      <c r="CX243" s="3">
        <f>IF($BX243="","",SUM(FI243,FJ243,FK243,FL243,FM243,FN243,FO243,FP243))</f>
      </c>
      <c r="CY243" s="3">
        <f>IF(CX243="","",IF(CX243&lt;Tablas!$C$24,"Nulo",IF(CX243&lt;Tablas!$D$24,"Bajo",IF(CX243&lt;Tablas!$E$24,"Medio",IF(CX243&lt;Tablas!$F$24,"Alto","Muy alto")))))</f>
      </c>
      <c r="CZ243" s="3">
        <f>IF($BX243="","",SUM(EY243,EZ243,FA243,FB243,FC243,FD243))</f>
      </c>
      <c r="DA243" s="3">
        <f>IF(CZ243="","",IF(CZ243&lt;Tablas!$C$25,"Nulo",IF(CZ243&lt;Tablas!$D$25,"Bajo",IF(CZ243&lt;Tablas!$E$25,"Medio",IF(CZ243&lt;Tablas!$F$25,"Alto","Muy alto")))))</f>
      </c>
      <c r="DB243" s="3">
        <f>IF($BX243="","",SUM(FG243,FH243,FE243,FF243))</f>
      </c>
      <c r="DC243" s="3">
        <f>IF(DB243="","",IF(DB243&lt;Tablas!$C$26,"Nulo",IF(DB243&lt;Tablas!$D$26,"Bajo",IF(DB243&lt;Tablas!$E$26,"Medio",IF(DB243&lt;Tablas!$F$26,"Alto","Muy alto")))))</f>
      </c>
      <c r="DD243" s="3">
        <f>IF($BX243="","",COUNTBLANK(D243:BO243)+IF($B243="Sí",COUNTBLANK(BP243:BS243),0)+IF($C243="Sí",COUNTBLANK(BT243:BW243),0)+IF($B243="",1,0)+IF($C243="",1,0))</f>
      </c>
      <c r="DE243" s="3">
        <f>IF(D243="",0,INDEX(Tablas!$B$4:$B$8,MATCH(D243,Tablas!$A$4:$A$8,0)))</f>
      </c>
      <c r="DF243" s="3">
        <f>IF(E243="",0,INDEX(Tablas!$C$4:$C$8,MATCH(E243,Tablas!$A$4:$A$8,0)))</f>
      </c>
      <c r="DG243" s="3">
        <f>IF(F243="",0,INDEX(Tablas!$C$4:$C$8,MATCH(F243,Tablas!$A$4:$A$8,0)))</f>
      </c>
      <c r="DH243" s="3">
        <f>IF(G243="",0,INDEX(Tablas!$B$4:$B$8,MATCH(G243,Tablas!$A$4:$A$8,0)))</f>
      </c>
      <c r="DI243" s="3">
        <f>IF(H243="",0,INDEX(Tablas!$C$4:$C$8,MATCH(H243,Tablas!$A$4:$A$8,0)))</f>
      </c>
      <c r="DJ243" s="3">
        <f>IF(I243="",0,INDEX(Tablas!$C$4:$C$8,MATCH(I243,Tablas!$A$4:$A$8,0)))</f>
      </c>
      <c r="DK243" s="3">
        <f>IF(J243="",0,INDEX(Tablas!$C$4:$C$8,MATCH(J243,Tablas!$A$4:$A$8,0)))</f>
      </c>
      <c r="DL243" s="3">
        <f>IF(K243="",0,INDEX(Tablas!$C$4:$C$8,MATCH(K243,Tablas!$A$4:$A$8,0)))</f>
      </c>
      <c r="DM243" s="3">
        <f>IF(L243="",0,INDEX(Tablas!$C$4:$C$8,MATCH(L243,Tablas!$A$4:$A$8,0)))</f>
      </c>
      <c r="DN243" s="3">
        <f>IF(M243="",0,INDEX(Tablas!$C$4:$C$8,MATCH(M243,Tablas!$A$4:$A$8,0)))</f>
      </c>
      <c r="DO243" s="3">
        <f>IF(N243="",0,INDEX(Tablas!$C$4:$C$8,MATCH(N243,Tablas!$A$4:$A$8,0)))</f>
      </c>
      <c r="DP243" s="3">
        <f>IF(O243="",0,INDEX(Tablas!$C$4:$C$8,MATCH(O243,Tablas!$A$4:$A$8,0)))</f>
      </c>
      <c r="DQ243" s="3">
        <f>IF(P243="",0,INDEX(Tablas!$C$4:$C$8,MATCH(P243,Tablas!$A$4:$A$8,0)))</f>
      </c>
      <c r="DR243" s="3">
        <f>IF(Q243="",0,INDEX(Tablas!$C$4:$C$8,MATCH(Q243,Tablas!$A$4:$A$8,0)))</f>
      </c>
      <c r="DS243" s="3">
        <f>IF(R243="",0,INDEX(Tablas!$C$4:$C$8,MATCH(R243,Tablas!$A$4:$A$8,0)))</f>
      </c>
      <c r="DT243" s="3">
        <f>IF(S243="",0,INDEX(Tablas!$C$4:$C$8,MATCH(S243,Tablas!$A$4:$A$8,0)))</f>
      </c>
      <c r="DU243" s="3">
        <f>IF(T243="",0,INDEX(Tablas!$C$4:$C$8,MATCH(T243,Tablas!$A$4:$A$8,0)))</f>
      </c>
      <c r="DV243" s="3">
        <f>IF(U243="",0,INDEX(Tablas!$C$4:$C$8,MATCH(U243,Tablas!$A$4:$A$8,0)))</f>
      </c>
      <c r="DW243" s="3">
        <f>IF(V243="",0,INDEX(Tablas!$C$4:$C$8,MATCH(V243,Tablas!$A$4:$A$8,0)))</f>
      </c>
      <c r="DX243" s="3">
        <f>IF(W243="",0,INDEX(Tablas!$C$4:$C$8,MATCH(W243,Tablas!$A$4:$A$8,0)))</f>
      </c>
      <c r="DY243" s="3">
        <f>IF(X243="",0,INDEX(Tablas!$C$4:$C$8,MATCH(X243,Tablas!$A$4:$A$8,0)))</f>
      </c>
      <c r="DZ243" s="3">
        <f>IF(Y243="",0,INDEX(Tablas!$C$4:$C$8,MATCH(Y243,Tablas!$A$4:$A$8,0)))</f>
      </c>
      <c r="EA243" s="3">
        <f>IF(Z243="",0,INDEX(Tablas!$B$4:$B$8,MATCH(Z243,Tablas!$A$4:$A$8,0)))</f>
      </c>
      <c r="EB243" s="3">
        <f>IF(AA243="",0,INDEX(Tablas!$B$4:$B$8,MATCH(AA243,Tablas!$A$4:$A$8,0)))</f>
      </c>
      <c r="EC243" s="3">
        <f>IF(AB243="",0,INDEX(Tablas!$B$4:$B$8,MATCH(AB243,Tablas!$A$4:$A$8,0)))</f>
      </c>
      <c r="ED243" s="3">
        <f>IF(AC243="",0,INDEX(Tablas!$B$4:$B$8,MATCH(AC243,Tablas!$A$4:$A$8,0)))</f>
      </c>
      <c r="EE243" s="3">
        <f>IF(AD243="",0,INDEX(Tablas!$B$4:$B$8,MATCH(AD243,Tablas!$A$4:$A$8,0)))</f>
      </c>
      <c r="EF243" s="3">
        <f>IF(AE243="",0,INDEX(Tablas!$B$4:$B$8,MATCH(AE243,Tablas!$A$4:$A$8,0)))</f>
      </c>
      <c r="EG243" s="3">
        <f>IF(AF243="",0,INDEX(Tablas!$C$4:$C$8,MATCH(AF243,Tablas!$A$4:$A$8,0)))</f>
      </c>
      <c r="EH243" s="3">
        <f>IF(AG243="",0,INDEX(Tablas!$B$4:$B$8,MATCH(AG243,Tablas!$A$4:$A$8,0)))</f>
      </c>
      <c r="EI243" s="3">
        <f>IF(AH243="",0,INDEX(Tablas!$B$4:$B$8,MATCH(AH243,Tablas!$A$4:$A$8,0)))</f>
      </c>
      <c r="EJ243" s="3">
        <f>IF(AI243="",0,INDEX(Tablas!$B$4:$B$8,MATCH(AI243,Tablas!$A$4:$A$8,0)))</f>
      </c>
      <c r="EK243" s="3">
        <f>IF(AJ243="",0,INDEX(Tablas!$B$4:$B$8,MATCH(AJ243,Tablas!$A$4:$A$8,0)))</f>
      </c>
      <c r="EL243" s="3">
        <f>IF(AK243="",0,INDEX(Tablas!$B$4:$B$8,MATCH(AK243,Tablas!$A$4:$A$8,0)))</f>
      </c>
      <c r="EM243" s="3">
        <f>IF(AL243="",0,INDEX(Tablas!$B$4:$B$8,MATCH(AL243,Tablas!$A$4:$A$8,0)))</f>
      </c>
      <c r="EN243" s="3">
        <f>IF(AM243="",0,INDEX(Tablas!$B$4:$B$8,MATCH(AM243,Tablas!$A$4:$A$8,0)))</f>
      </c>
      <c r="EO243" s="3">
        <f>IF(AN243="",0,INDEX(Tablas!$B$4:$B$8,MATCH(AN243,Tablas!$A$4:$A$8,0)))</f>
      </c>
      <c r="EP243" s="3">
        <f>IF(AO243="",0,INDEX(Tablas!$B$4:$B$8,MATCH(AO243,Tablas!$A$4:$A$8,0)))</f>
      </c>
      <c r="EQ243" s="3">
        <f>IF(AP243="",0,INDEX(Tablas!$B$4:$B$8,MATCH(AP243,Tablas!$A$4:$A$8,0)))</f>
      </c>
      <c r="ER243" s="3">
        <f>IF(AQ243="",0,INDEX(Tablas!$B$4:$B$8,MATCH(AQ243,Tablas!$A$4:$A$8,0)))</f>
      </c>
      <c r="ES243" s="3">
        <f>IF(AR243="",0,INDEX(Tablas!$B$4:$B$8,MATCH(AR243,Tablas!$A$4:$A$8,0)))</f>
      </c>
      <c r="ET243" s="3">
        <f>IF(AS243="",0,INDEX(Tablas!$B$4:$B$8,MATCH(AS243,Tablas!$A$4:$A$8,0)))</f>
      </c>
      <c r="EU243" s="3">
        <f>IF(AT243="",0,INDEX(Tablas!$B$4:$B$8,MATCH(AT243,Tablas!$A$4:$A$8,0)))</f>
      </c>
      <c r="EV243" s="3">
        <f>IF(AU243="",0,INDEX(Tablas!$B$4:$B$8,MATCH(AU243,Tablas!$A$4:$A$8,0)))</f>
      </c>
      <c r="EW243" s="3">
        <f>IF(AV243="",0,INDEX(Tablas!$B$4:$B$8,MATCH(AV243,Tablas!$A$4:$A$8,0)))</f>
      </c>
      <c r="EX243" s="3">
        <f>IF(AW243="",0,INDEX(Tablas!$B$4:$B$8,MATCH(AW243,Tablas!$A$4:$A$8,0)))</f>
      </c>
      <c r="EY243" s="3">
        <f>IF(AX243="",0,INDEX(Tablas!$B$4:$B$8,MATCH(AX243,Tablas!$A$4:$A$8,0)))</f>
      </c>
      <c r="EZ243" s="3">
        <f>IF(AY243="",0,INDEX(Tablas!$B$4:$B$8,MATCH(AY243,Tablas!$A$4:$A$8,0)))</f>
      </c>
      <c r="FA243" s="3">
        <f>IF(AZ243="",0,INDEX(Tablas!$B$4:$B$8,MATCH(AZ243,Tablas!$A$4:$A$8,0)))</f>
      </c>
      <c r="FB243" s="3">
        <f>IF(BA243="",0,INDEX(Tablas!$B$4:$B$8,MATCH(BA243,Tablas!$A$4:$A$8,0)))</f>
      </c>
      <c r="FC243" s="3">
        <f>IF(BB243="",0,INDEX(Tablas!$B$4:$B$8,MATCH(BB243,Tablas!$A$4:$A$8,0)))</f>
      </c>
      <c r="FD243" s="3">
        <f>IF(BC243="",0,INDEX(Tablas!$B$4:$B$8,MATCH(BC243,Tablas!$A$4:$A$8,0)))</f>
      </c>
      <c r="FE243" s="3">
        <f>IF(BD243="",0,INDEX(Tablas!$B$4:$B$8,MATCH(BD243,Tablas!$A$4:$A$8,0)))</f>
      </c>
      <c r="FF243" s="3">
        <f>IF(BE243="",0,INDEX(Tablas!$C$4:$C$8,MATCH(BE243,Tablas!$A$4:$A$8,0)))</f>
      </c>
      <c r="FG243" s="3">
        <f>IF(BF243="",0,INDEX(Tablas!$B$4:$B$8,MATCH(BF243,Tablas!$A$4:$A$8,0)))</f>
      </c>
      <c r="FH243" s="3">
        <f>IF(BG243="",0,INDEX(Tablas!$B$4:$B$8,MATCH(BG243,Tablas!$A$4:$A$8,0)))</f>
      </c>
      <c r="FI243" s="3">
        <f>IF(BH243="",0,INDEX(Tablas!$B$4:$B$8,MATCH(BH243,Tablas!$A$4:$A$8,0)))</f>
      </c>
      <c r="FJ243" s="3">
        <f>IF(BI243="",0,INDEX(Tablas!$C$4:$C$8,MATCH(BI243,Tablas!$A$4:$A$8,0)))</f>
      </c>
      <c r="FK243" s="3">
        <f>IF(BJ243="",0,INDEX(Tablas!$C$4:$C$8,MATCH(BJ243,Tablas!$A$4:$A$8,0)))</f>
      </c>
      <c r="FL243" s="3">
        <f>IF(BK243="",0,INDEX(Tablas!$C$4:$C$8,MATCH(BK243,Tablas!$A$4:$A$8,0)))</f>
      </c>
      <c r="FM243" s="3">
        <f>IF(BL243="",0,INDEX(Tablas!$C$4:$C$8,MATCH(BL243,Tablas!$A$4:$A$8,0)))</f>
      </c>
      <c r="FN243" s="3">
        <f>IF(BM243="",0,INDEX(Tablas!$C$4:$C$8,MATCH(BM243,Tablas!$A$4:$A$8,0)))</f>
      </c>
      <c r="FO243" s="3">
        <f>IF(BN243="",0,INDEX(Tablas!$C$4:$C$8,MATCH(BN243,Tablas!$A$4:$A$8,0)))</f>
      </c>
      <c r="FP243" s="3">
        <f>IF(BO243="",0,INDEX(Tablas!$C$4:$C$8,MATCH(BO243,Tablas!$A$4:$A$8,0)))</f>
      </c>
      <c r="FQ243" s="3">
        <f>IF(OR($B243&lt;&gt;"Sí",BP243=""),0,INDEX(Tablas!$C$4:$C$8,MATCH(BP243,Tablas!$A$4:$A$8,0)))</f>
      </c>
      <c r="FR243" s="3">
        <f>IF(OR($B243&lt;&gt;"Sí",BQ243=""),0,INDEX(Tablas!$C$4:$C$8,MATCH(BQ243,Tablas!$A$4:$A$8,0)))</f>
      </c>
      <c r="FS243" s="3">
        <f>IF(OR($B243&lt;&gt;"Sí",BR243=""),0,INDEX(Tablas!$C$4:$C$8,MATCH(BR243,Tablas!$A$4:$A$8,0)))</f>
      </c>
      <c r="FT243" s="3">
        <f>IF(OR($B243&lt;&gt;"Sí",BS243=""),0,INDEX(Tablas!$C$4:$C$8,MATCH(BS243,Tablas!$A$4:$A$8,0)))</f>
      </c>
      <c r="FU243" s="3">
        <f>IF(OR($C243&lt;&gt;"Sí",BT243=""),0,INDEX(Tablas!$C$4:$C$8,MATCH(BT243,Tablas!$A$4:$A$8,0)))</f>
      </c>
      <c r="FV243" s="3">
        <f>IF(OR($C243&lt;&gt;"Sí",BU243=""),0,INDEX(Tablas!$C$4:$C$8,MATCH(BU243,Tablas!$A$4:$A$8,0)))</f>
      </c>
      <c r="FW243" s="3">
        <f>IF(OR($C243&lt;&gt;"Sí",BV243=""),0,INDEX(Tablas!$C$4:$C$8,MATCH(BV243,Tablas!$A$4:$A$8,0)))</f>
      </c>
      <c r="FX243" s="3">
        <f>IF(OR($C243&lt;&gt;"Sí",BW243=""),0,INDEX(Tablas!$C$4:$C$8,MATCH(BW243,Tablas!$A$4:$A$8,0)))</f>
      </c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6">
        <f>IF(COUNTA($A244:$BW244)=0,"",SUM(DE244:FX244))</f>
      </c>
      <c r="BY244" s="6">
        <f>IF(BX244="","",IF(BX244&lt;Tablas!$C$11,"Nulo",IF(BX244&lt;Tablas!$D$11,"Bajo",IF(BX244&lt;Tablas!$E$11,"Medio",IF(BX244&lt;Tablas!$F$11,"Alto","Muy alto")))))</f>
      </c>
      <c r="BZ244" s="3">
        <f>IF($BX244="","",SUM(DE244,DG244,DF244,DH244,DI244))</f>
      </c>
      <c r="CA244" s="3">
        <f>IF(BZ244="","",IF(BZ244&lt;Tablas!$C$12,"Nulo",IF(BZ244&lt;Tablas!$D$12,"Bajo",IF(BZ244&lt;Tablas!$E$12,"Medio",IF(BZ244&lt;Tablas!$F$12,"Alto","Muy alto")))))</f>
      </c>
      <c r="CB244" s="3">
        <f>IF($BX244="","",SUM(DJ244,DP244,DK244,DL244,DM244,DN244,DO244,FQ244,FR244,FS244,FT244,DQ244,DR244,DS244,DT244,EC244,ED244,EE244,EF244,EA244,EB244,EG244,EH244,EM244,EN244))</f>
      </c>
      <c r="CC244" s="3">
        <f>IF(CB244="","",IF(CB244&lt;Tablas!$C$13,"Nulo",IF(CB244&lt;Tablas!$D$13,"Bajo",IF(CB244&lt;Tablas!$E$13,"Medio",IF(CB244&lt;Tablas!$F$13,"Alto","Muy alto")))))</f>
      </c>
      <c r="CD244" s="3">
        <f>IF($BX244="","",SUM(DU244,DV244,DW244,DX244,DY244,DZ244))</f>
      </c>
      <c r="CE244" s="3">
        <f>IF(CD244="","",IF(CD244&lt;Tablas!$C$14,"Nulo",IF(CD244&lt;Tablas!$D$14,"Bajo",IF(CD244&lt;Tablas!$E$14,"Medio",IF(CD244&lt;Tablas!$F$14,"Alto","Muy alto")))))</f>
      </c>
      <c r="CF244" s="3">
        <f>IF($BX244="","",SUM(EI244,EJ244,EK244,EL244,EO244,EP244,EQ244,ER244,ES244,ET244,EU244,EV244,EW244,EX244,FU244,FV244,FW244,FX244,FI244,FJ244,FK244,FL244,FM244,FN244,FO244,FP244))</f>
      </c>
      <c r="CG244" s="3">
        <f>IF(CF244="","",IF(CF244&lt;Tablas!$C$15,"Nulo",IF(CF244&lt;Tablas!$D$15,"Bajo",IF(CF244&lt;Tablas!$E$15,"Medio",IF(CF244&lt;Tablas!$F$15,"Alto","Muy alto")))))</f>
      </c>
      <c r="CH244" s="3">
        <f>IF($BX244="","",SUM(EY244,EZ244,FA244,FB244,FC244,FD244,FG244,FH244,FE244,FF244))</f>
      </c>
      <c r="CI244" s="3">
        <f>IF(CH244="","",IF(CH244&lt;Tablas!$C$16,"Nulo",IF(CH244&lt;Tablas!$D$16,"Bajo",IF(CH244&lt;Tablas!$E$16,"Medio",IF(CH244&lt;Tablas!$F$16,"Alto","Muy alto")))))</f>
      </c>
      <c r="CJ244" s="3">
        <f>IF($BX244="","",SUM(DE244,DG244,DF244,DH244,DI244))</f>
      </c>
      <c r="CK244" s="3">
        <f>IF(CJ244="","",IF(CJ244&lt;Tablas!$C$17,"Nulo",IF(CJ244&lt;Tablas!$D$17,"Bajo",IF(CJ244&lt;Tablas!$E$17,"Medio",IF(CJ244&lt;Tablas!$F$17,"Alto","Muy alto")))))</f>
      </c>
      <c r="CL244" s="3">
        <f>IF($BX244="","",SUM(DJ244,DP244,DK244,DL244,DM244,DN244,DO244,FQ244,FR244,FS244,FT244,DQ244,DR244,DS244,DT244))</f>
      </c>
      <c r="CM244" s="3">
        <f>IF(CL244="","",IF(CL244&lt;Tablas!$C$18,"Nulo",IF(CL244&lt;Tablas!$D$18,"Bajo",IF(CL244&lt;Tablas!$E$18,"Medio",IF(CL244&lt;Tablas!$F$18,"Alto","Muy alto")))))</f>
      </c>
      <c r="CN244" s="3">
        <f>IF($BX244="","",SUM(EC244,ED244,EE244,EF244,EA244,EB244,EG244,EH244,EM244,EN244))</f>
      </c>
      <c r="CO244" s="3">
        <f>IF(CN244="","",IF(CN244&lt;Tablas!$C$19,"Nulo",IF(CN244&lt;Tablas!$D$19,"Bajo",IF(CN244&lt;Tablas!$E$19,"Medio",IF(CN244&lt;Tablas!$F$19,"Alto","Muy alto")))))</f>
      </c>
      <c r="CP244" s="3">
        <f>IF($BX244="","",SUM(DU244,DV244))</f>
      </c>
      <c r="CQ244" s="3">
        <f>IF(CP244="","",IF(CP244&lt;Tablas!$C$20,"Nulo",IF(CP244&lt;Tablas!$D$20,"Bajo",IF(CP244&lt;Tablas!$E$20,"Medio",IF(CP244&lt;Tablas!$F$20,"Alto","Muy alto")))))</f>
      </c>
      <c r="CR244" s="3">
        <f>IF($BX244="","",SUM(DW244,DX244,DY244,DZ244))</f>
      </c>
      <c r="CS244" s="3">
        <f>IF(CR244="","",IF(CR244&lt;Tablas!$C$21,"Nulo",IF(CR244&lt;Tablas!$D$21,"Bajo",IF(CR244&lt;Tablas!$E$21,"Medio",IF(CR244&lt;Tablas!$F$21,"Alto","Muy alto")))))</f>
      </c>
      <c r="CT244" s="3">
        <f>IF($BX244="","",SUM(EI244,EJ244,EK244,EL244,EO244,EP244,EQ244,ER244,ES244))</f>
      </c>
      <c r="CU244" s="3">
        <f>IF(CT244="","",IF(CT244&lt;Tablas!$C$22,"Nulo",IF(CT244&lt;Tablas!$D$22,"Bajo",IF(CT244&lt;Tablas!$E$22,"Medio",IF(CT244&lt;Tablas!$F$22,"Alto","Muy alto")))))</f>
      </c>
      <c r="CV244" s="3">
        <f>IF($BX244="","",SUM(ET244,EU244,EV244,EW244,EX244,FU244,FV244,FW244,FX244))</f>
      </c>
      <c r="CW244" s="3">
        <f>IF(CV244="","",IF(CV244&lt;Tablas!$C$23,"Nulo",IF(CV244&lt;Tablas!$D$23,"Bajo",IF(CV244&lt;Tablas!$E$23,"Medio",IF(CV244&lt;Tablas!$F$23,"Alto","Muy alto")))))</f>
      </c>
      <c r="CX244" s="3">
        <f>IF($BX244="","",SUM(FI244,FJ244,FK244,FL244,FM244,FN244,FO244,FP244))</f>
      </c>
      <c r="CY244" s="3">
        <f>IF(CX244="","",IF(CX244&lt;Tablas!$C$24,"Nulo",IF(CX244&lt;Tablas!$D$24,"Bajo",IF(CX244&lt;Tablas!$E$24,"Medio",IF(CX244&lt;Tablas!$F$24,"Alto","Muy alto")))))</f>
      </c>
      <c r="CZ244" s="3">
        <f>IF($BX244="","",SUM(EY244,EZ244,FA244,FB244,FC244,FD244))</f>
      </c>
      <c r="DA244" s="3">
        <f>IF(CZ244="","",IF(CZ244&lt;Tablas!$C$25,"Nulo",IF(CZ244&lt;Tablas!$D$25,"Bajo",IF(CZ244&lt;Tablas!$E$25,"Medio",IF(CZ244&lt;Tablas!$F$25,"Alto","Muy alto")))))</f>
      </c>
      <c r="DB244" s="3">
        <f>IF($BX244="","",SUM(FG244,FH244,FE244,FF244))</f>
      </c>
      <c r="DC244" s="3">
        <f>IF(DB244="","",IF(DB244&lt;Tablas!$C$26,"Nulo",IF(DB244&lt;Tablas!$D$26,"Bajo",IF(DB244&lt;Tablas!$E$26,"Medio",IF(DB244&lt;Tablas!$F$26,"Alto","Muy alto")))))</f>
      </c>
      <c r="DD244" s="3">
        <f>IF($BX244="","",COUNTBLANK(D244:BO244)+IF($B244="Sí",COUNTBLANK(BP244:BS244),0)+IF($C244="Sí",COUNTBLANK(BT244:BW244),0)+IF($B244="",1,0)+IF($C244="",1,0))</f>
      </c>
      <c r="DE244" s="3">
        <f>IF(D244="",0,INDEX(Tablas!$B$4:$B$8,MATCH(D244,Tablas!$A$4:$A$8,0)))</f>
      </c>
      <c r="DF244" s="3">
        <f>IF(E244="",0,INDEX(Tablas!$C$4:$C$8,MATCH(E244,Tablas!$A$4:$A$8,0)))</f>
      </c>
      <c r="DG244" s="3">
        <f>IF(F244="",0,INDEX(Tablas!$C$4:$C$8,MATCH(F244,Tablas!$A$4:$A$8,0)))</f>
      </c>
      <c r="DH244" s="3">
        <f>IF(G244="",0,INDEX(Tablas!$B$4:$B$8,MATCH(G244,Tablas!$A$4:$A$8,0)))</f>
      </c>
      <c r="DI244" s="3">
        <f>IF(H244="",0,INDEX(Tablas!$C$4:$C$8,MATCH(H244,Tablas!$A$4:$A$8,0)))</f>
      </c>
      <c r="DJ244" s="3">
        <f>IF(I244="",0,INDEX(Tablas!$C$4:$C$8,MATCH(I244,Tablas!$A$4:$A$8,0)))</f>
      </c>
      <c r="DK244" s="3">
        <f>IF(J244="",0,INDEX(Tablas!$C$4:$C$8,MATCH(J244,Tablas!$A$4:$A$8,0)))</f>
      </c>
      <c r="DL244" s="3">
        <f>IF(K244="",0,INDEX(Tablas!$C$4:$C$8,MATCH(K244,Tablas!$A$4:$A$8,0)))</f>
      </c>
      <c r="DM244" s="3">
        <f>IF(L244="",0,INDEX(Tablas!$C$4:$C$8,MATCH(L244,Tablas!$A$4:$A$8,0)))</f>
      </c>
      <c r="DN244" s="3">
        <f>IF(M244="",0,INDEX(Tablas!$C$4:$C$8,MATCH(M244,Tablas!$A$4:$A$8,0)))</f>
      </c>
      <c r="DO244" s="3">
        <f>IF(N244="",0,INDEX(Tablas!$C$4:$C$8,MATCH(N244,Tablas!$A$4:$A$8,0)))</f>
      </c>
      <c r="DP244" s="3">
        <f>IF(O244="",0,INDEX(Tablas!$C$4:$C$8,MATCH(O244,Tablas!$A$4:$A$8,0)))</f>
      </c>
      <c r="DQ244" s="3">
        <f>IF(P244="",0,INDEX(Tablas!$C$4:$C$8,MATCH(P244,Tablas!$A$4:$A$8,0)))</f>
      </c>
      <c r="DR244" s="3">
        <f>IF(Q244="",0,INDEX(Tablas!$C$4:$C$8,MATCH(Q244,Tablas!$A$4:$A$8,0)))</f>
      </c>
      <c r="DS244" s="3">
        <f>IF(R244="",0,INDEX(Tablas!$C$4:$C$8,MATCH(R244,Tablas!$A$4:$A$8,0)))</f>
      </c>
      <c r="DT244" s="3">
        <f>IF(S244="",0,INDEX(Tablas!$C$4:$C$8,MATCH(S244,Tablas!$A$4:$A$8,0)))</f>
      </c>
      <c r="DU244" s="3">
        <f>IF(T244="",0,INDEX(Tablas!$C$4:$C$8,MATCH(T244,Tablas!$A$4:$A$8,0)))</f>
      </c>
      <c r="DV244" s="3">
        <f>IF(U244="",0,INDEX(Tablas!$C$4:$C$8,MATCH(U244,Tablas!$A$4:$A$8,0)))</f>
      </c>
      <c r="DW244" s="3">
        <f>IF(V244="",0,INDEX(Tablas!$C$4:$C$8,MATCH(V244,Tablas!$A$4:$A$8,0)))</f>
      </c>
      <c r="DX244" s="3">
        <f>IF(W244="",0,INDEX(Tablas!$C$4:$C$8,MATCH(W244,Tablas!$A$4:$A$8,0)))</f>
      </c>
      <c r="DY244" s="3">
        <f>IF(X244="",0,INDEX(Tablas!$C$4:$C$8,MATCH(X244,Tablas!$A$4:$A$8,0)))</f>
      </c>
      <c r="DZ244" s="3">
        <f>IF(Y244="",0,INDEX(Tablas!$C$4:$C$8,MATCH(Y244,Tablas!$A$4:$A$8,0)))</f>
      </c>
      <c r="EA244" s="3">
        <f>IF(Z244="",0,INDEX(Tablas!$B$4:$B$8,MATCH(Z244,Tablas!$A$4:$A$8,0)))</f>
      </c>
      <c r="EB244" s="3">
        <f>IF(AA244="",0,INDEX(Tablas!$B$4:$B$8,MATCH(AA244,Tablas!$A$4:$A$8,0)))</f>
      </c>
      <c r="EC244" s="3">
        <f>IF(AB244="",0,INDEX(Tablas!$B$4:$B$8,MATCH(AB244,Tablas!$A$4:$A$8,0)))</f>
      </c>
      <c r="ED244" s="3">
        <f>IF(AC244="",0,INDEX(Tablas!$B$4:$B$8,MATCH(AC244,Tablas!$A$4:$A$8,0)))</f>
      </c>
      <c r="EE244" s="3">
        <f>IF(AD244="",0,INDEX(Tablas!$B$4:$B$8,MATCH(AD244,Tablas!$A$4:$A$8,0)))</f>
      </c>
      <c r="EF244" s="3">
        <f>IF(AE244="",0,INDEX(Tablas!$B$4:$B$8,MATCH(AE244,Tablas!$A$4:$A$8,0)))</f>
      </c>
      <c r="EG244" s="3">
        <f>IF(AF244="",0,INDEX(Tablas!$C$4:$C$8,MATCH(AF244,Tablas!$A$4:$A$8,0)))</f>
      </c>
      <c r="EH244" s="3">
        <f>IF(AG244="",0,INDEX(Tablas!$B$4:$B$8,MATCH(AG244,Tablas!$A$4:$A$8,0)))</f>
      </c>
      <c r="EI244" s="3">
        <f>IF(AH244="",0,INDEX(Tablas!$B$4:$B$8,MATCH(AH244,Tablas!$A$4:$A$8,0)))</f>
      </c>
      <c r="EJ244" s="3">
        <f>IF(AI244="",0,INDEX(Tablas!$B$4:$B$8,MATCH(AI244,Tablas!$A$4:$A$8,0)))</f>
      </c>
      <c r="EK244" s="3">
        <f>IF(AJ244="",0,INDEX(Tablas!$B$4:$B$8,MATCH(AJ244,Tablas!$A$4:$A$8,0)))</f>
      </c>
      <c r="EL244" s="3">
        <f>IF(AK244="",0,INDEX(Tablas!$B$4:$B$8,MATCH(AK244,Tablas!$A$4:$A$8,0)))</f>
      </c>
      <c r="EM244" s="3">
        <f>IF(AL244="",0,INDEX(Tablas!$B$4:$B$8,MATCH(AL244,Tablas!$A$4:$A$8,0)))</f>
      </c>
      <c r="EN244" s="3">
        <f>IF(AM244="",0,INDEX(Tablas!$B$4:$B$8,MATCH(AM244,Tablas!$A$4:$A$8,0)))</f>
      </c>
      <c r="EO244" s="3">
        <f>IF(AN244="",0,INDEX(Tablas!$B$4:$B$8,MATCH(AN244,Tablas!$A$4:$A$8,0)))</f>
      </c>
      <c r="EP244" s="3">
        <f>IF(AO244="",0,INDEX(Tablas!$B$4:$B$8,MATCH(AO244,Tablas!$A$4:$A$8,0)))</f>
      </c>
      <c r="EQ244" s="3">
        <f>IF(AP244="",0,INDEX(Tablas!$B$4:$B$8,MATCH(AP244,Tablas!$A$4:$A$8,0)))</f>
      </c>
      <c r="ER244" s="3">
        <f>IF(AQ244="",0,INDEX(Tablas!$B$4:$B$8,MATCH(AQ244,Tablas!$A$4:$A$8,0)))</f>
      </c>
      <c r="ES244" s="3">
        <f>IF(AR244="",0,INDEX(Tablas!$B$4:$B$8,MATCH(AR244,Tablas!$A$4:$A$8,0)))</f>
      </c>
      <c r="ET244" s="3">
        <f>IF(AS244="",0,INDEX(Tablas!$B$4:$B$8,MATCH(AS244,Tablas!$A$4:$A$8,0)))</f>
      </c>
      <c r="EU244" s="3">
        <f>IF(AT244="",0,INDEX(Tablas!$B$4:$B$8,MATCH(AT244,Tablas!$A$4:$A$8,0)))</f>
      </c>
      <c r="EV244" s="3">
        <f>IF(AU244="",0,INDEX(Tablas!$B$4:$B$8,MATCH(AU244,Tablas!$A$4:$A$8,0)))</f>
      </c>
      <c r="EW244" s="3">
        <f>IF(AV244="",0,INDEX(Tablas!$B$4:$B$8,MATCH(AV244,Tablas!$A$4:$A$8,0)))</f>
      </c>
      <c r="EX244" s="3">
        <f>IF(AW244="",0,INDEX(Tablas!$B$4:$B$8,MATCH(AW244,Tablas!$A$4:$A$8,0)))</f>
      </c>
      <c r="EY244" s="3">
        <f>IF(AX244="",0,INDEX(Tablas!$B$4:$B$8,MATCH(AX244,Tablas!$A$4:$A$8,0)))</f>
      </c>
      <c r="EZ244" s="3">
        <f>IF(AY244="",0,INDEX(Tablas!$B$4:$B$8,MATCH(AY244,Tablas!$A$4:$A$8,0)))</f>
      </c>
      <c r="FA244" s="3">
        <f>IF(AZ244="",0,INDEX(Tablas!$B$4:$B$8,MATCH(AZ244,Tablas!$A$4:$A$8,0)))</f>
      </c>
      <c r="FB244" s="3">
        <f>IF(BA244="",0,INDEX(Tablas!$B$4:$B$8,MATCH(BA244,Tablas!$A$4:$A$8,0)))</f>
      </c>
      <c r="FC244" s="3">
        <f>IF(BB244="",0,INDEX(Tablas!$B$4:$B$8,MATCH(BB244,Tablas!$A$4:$A$8,0)))</f>
      </c>
      <c r="FD244" s="3">
        <f>IF(BC244="",0,INDEX(Tablas!$B$4:$B$8,MATCH(BC244,Tablas!$A$4:$A$8,0)))</f>
      </c>
      <c r="FE244" s="3">
        <f>IF(BD244="",0,INDEX(Tablas!$B$4:$B$8,MATCH(BD244,Tablas!$A$4:$A$8,0)))</f>
      </c>
      <c r="FF244" s="3">
        <f>IF(BE244="",0,INDEX(Tablas!$C$4:$C$8,MATCH(BE244,Tablas!$A$4:$A$8,0)))</f>
      </c>
      <c r="FG244" s="3">
        <f>IF(BF244="",0,INDEX(Tablas!$B$4:$B$8,MATCH(BF244,Tablas!$A$4:$A$8,0)))</f>
      </c>
      <c r="FH244" s="3">
        <f>IF(BG244="",0,INDEX(Tablas!$B$4:$B$8,MATCH(BG244,Tablas!$A$4:$A$8,0)))</f>
      </c>
      <c r="FI244" s="3">
        <f>IF(BH244="",0,INDEX(Tablas!$B$4:$B$8,MATCH(BH244,Tablas!$A$4:$A$8,0)))</f>
      </c>
      <c r="FJ244" s="3">
        <f>IF(BI244="",0,INDEX(Tablas!$C$4:$C$8,MATCH(BI244,Tablas!$A$4:$A$8,0)))</f>
      </c>
      <c r="FK244" s="3">
        <f>IF(BJ244="",0,INDEX(Tablas!$C$4:$C$8,MATCH(BJ244,Tablas!$A$4:$A$8,0)))</f>
      </c>
      <c r="FL244" s="3">
        <f>IF(BK244="",0,INDEX(Tablas!$C$4:$C$8,MATCH(BK244,Tablas!$A$4:$A$8,0)))</f>
      </c>
      <c r="FM244" s="3">
        <f>IF(BL244="",0,INDEX(Tablas!$C$4:$C$8,MATCH(BL244,Tablas!$A$4:$A$8,0)))</f>
      </c>
      <c r="FN244" s="3">
        <f>IF(BM244="",0,INDEX(Tablas!$C$4:$C$8,MATCH(BM244,Tablas!$A$4:$A$8,0)))</f>
      </c>
      <c r="FO244" s="3">
        <f>IF(BN244="",0,INDEX(Tablas!$C$4:$C$8,MATCH(BN244,Tablas!$A$4:$A$8,0)))</f>
      </c>
      <c r="FP244" s="3">
        <f>IF(BO244="",0,INDEX(Tablas!$C$4:$C$8,MATCH(BO244,Tablas!$A$4:$A$8,0)))</f>
      </c>
      <c r="FQ244" s="3">
        <f>IF(OR($B244&lt;&gt;"Sí",BP244=""),0,INDEX(Tablas!$C$4:$C$8,MATCH(BP244,Tablas!$A$4:$A$8,0)))</f>
      </c>
      <c r="FR244" s="3">
        <f>IF(OR($B244&lt;&gt;"Sí",BQ244=""),0,INDEX(Tablas!$C$4:$C$8,MATCH(BQ244,Tablas!$A$4:$A$8,0)))</f>
      </c>
      <c r="FS244" s="3">
        <f>IF(OR($B244&lt;&gt;"Sí",BR244=""),0,INDEX(Tablas!$C$4:$C$8,MATCH(BR244,Tablas!$A$4:$A$8,0)))</f>
      </c>
      <c r="FT244" s="3">
        <f>IF(OR($B244&lt;&gt;"Sí",BS244=""),0,INDEX(Tablas!$C$4:$C$8,MATCH(BS244,Tablas!$A$4:$A$8,0)))</f>
      </c>
      <c r="FU244" s="3">
        <f>IF(OR($C244&lt;&gt;"Sí",BT244=""),0,INDEX(Tablas!$C$4:$C$8,MATCH(BT244,Tablas!$A$4:$A$8,0)))</f>
      </c>
      <c r="FV244" s="3">
        <f>IF(OR($C244&lt;&gt;"Sí",BU244=""),0,INDEX(Tablas!$C$4:$C$8,MATCH(BU244,Tablas!$A$4:$A$8,0)))</f>
      </c>
      <c r="FW244" s="3">
        <f>IF(OR($C244&lt;&gt;"Sí",BV244=""),0,INDEX(Tablas!$C$4:$C$8,MATCH(BV244,Tablas!$A$4:$A$8,0)))</f>
      </c>
      <c r="FX244" s="3">
        <f>IF(OR($C244&lt;&gt;"Sí",BW244=""),0,INDEX(Tablas!$C$4:$C$8,MATCH(BW244,Tablas!$A$4:$A$8,0)))</f>
      </c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6">
        <f>IF(COUNTA($A245:$BW245)=0,"",SUM(DE245:FX245))</f>
      </c>
      <c r="BY245" s="6">
        <f>IF(BX245="","",IF(BX245&lt;Tablas!$C$11,"Nulo",IF(BX245&lt;Tablas!$D$11,"Bajo",IF(BX245&lt;Tablas!$E$11,"Medio",IF(BX245&lt;Tablas!$F$11,"Alto","Muy alto")))))</f>
      </c>
      <c r="BZ245" s="3">
        <f>IF($BX245="","",SUM(DE245,DG245,DF245,DH245,DI245))</f>
      </c>
      <c r="CA245" s="3">
        <f>IF(BZ245="","",IF(BZ245&lt;Tablas!$C$12,"Nulo",IF(BZ245&lt;Tablas!$D$12,"Bajo",IF(BZ245&lt;Tablas!$E$12,"Medio",IF(BZ245&lt;Tablas!$F$12,"Alto","Muy alto")))))</f>
      </c>
      <c r="CB245" s="3">
        <f>IF($BX245="","",SUM(DJ245,DP245,DK245,DL245,DM245,DN245,DO245,FQ245,FR245,FS245,FT245,DQ245,DR245,DS245,DT245,EC245,ED245,EE245,EF245,EA245,EB245,EG245,EH245,EM245,EN245))</f>
      </c>
      <c r="CC245" s="3">
        <f>IF(CB245="","",IF(CB245&lt;Tablas!$C$13,"Nulo",IF(CB245&lt;Tablas!$D$13,"Bajo",IF(CB245&lt;Tablas!$E$13,"Medio",IF(CB245&lt;Tablas!$F$13,"Alto","Muy alto")))))</f>
      </c>
      <c r="CD245" s="3">
        <f>IF($BX245="","",SUM(DU245,DV245,DW245,DX245,DY245,DZ245))</f>
      </c>
      <c r="CE245" s="3">
        <f>IF(CD245="","",IF(CD245&lt;Tablas!$C$14,"Nulo",IF(CD245&lt;Tablas!$D$14,"Bajo",IF(CD245&lt;Tablas!$E$14,"Medio",IF(CD245&lt;Tablas!$F$14,"Alto","Muy alto")))))</f>
      </c>
      <c r="CF245" s="3">
        <f>IF($BX245="","",SUM(EI245,EJ245,EK245,EL245,EO245,EP245,EQ245,ER245,ES245,ET245,EU245,EV245,EW245,EX245,FU245,FV245,FW245,FX245,FI245,FJ245,FK245,FL245,FM245,FN245,FO245,FP245))</f>
      </c>
      <c r="CG245" s="3">
        <f>IF(CF245="","",IF(CF245&lt;Tablas!$C$15,"Nulo",IF(CF245&lt;Tablas!$D$15,"Bajo",IF(CF245&lt;Tablas!$E$15,"Medio",IF(CF245&lt;Tablas!$F$15,"Alto","Muy alto")))))</f>
      </c>
      <c r="CH245" s="3">
        <f>IF($BX245="","",SUM(EY245,EZ245,FA245,FB245,FC245,FD245,FG245,FH245,FE245,FF245))</f>
      </c>
      <c r="CI245" s="3">
        <f>IF(CH245="","",IF(CH245&lt;Tablas!$C$16,"Nulo",IF(CH245&lt;Tablas!$D$16,"Bajo",IF(CH245&lt;Tablas!$E$16,"Medio",IF(CH245&lt;Tablas!$F$16,"Alto","Muy alto")))))</f>
      </c>
      <c r="CJ245" s="3">
        <f>IF($BX245="","",SUM(DE245,DG245,DF245,DH245,DI245))</f>
      </c>
      <c r="CK245" s="3">
        <f>IF(CJ245="","",IF(CJ245&lt;Tablas!$C$17,"Nulo",IF(CJ245&lt;Tablas!$D$17,"Bajo",IF(CJ245&lt;Tablas!$E$17,"Medio",IF(CJ245&lt;Tablas!$F$17,"Alto","Muy alto")))))</f>
      </c>
      <c r="CL245" s="3">
        <f>IF($BX245="","",SUM(DJ245,DP245,DK245,DL245,DM245,DN245,DO245,FQ245,FR245,FS245,FT245,DQ245,DR245,DS245,DT245))</f>
      </c>
      <c r="CM245" s="3">
        <f>IF(CL245="","",IF(CL245&lt;Tablas!$C$18,"Nulo",IF(CL245&lt;Tablas!$D$18,"Bajo",IF(CL245&lt;Tablas!$E$18,"Medio",IF(CL245&lt;Tablas!$F$18,"Alto","Muy alto")))))</f>
      </c>
      <c r="CN245" s="3">
        <f>IF($BX245="","",SUM(EC245,ED245,EE245,EF245,EA245,EB245,EG245,EH245,EM245,EN245))</f>
      </c>
      <c r="CO245" s="3">
        <f>IF(CN245="","",IF(CN245&lt;Tablas!$C$19,"Nulo",IF(CN245&lt;Tablas!$D$19,"Bajo",IF(CN245&lt;Tablas!$E$19,"Medio",IF(CN245&lt;Tablas!$F$19,"Alto","Muy alto")))))</f>
      </c>
      <c r="CP245" s="3">
        <f>IF($BX245="","",SUM(DU245,DV245))</f>
      </c>
      <c r="CQ245" s="3">
        <f>IF(CP245="","",IF(CP245&lt;Tablas!$C$20,"Nulo",IF(CP245&lt;Tablas!$D$20,"Bajo",IF(CP245&lt;Tablas!$E$20,"Medio",IF(CP245&lt;Tablas!$F$20,"Alto","Muy alto")))))</f>
      </c>
      <c r="CR245" s="3">
        <f>IF($BX245="","",SUM(DW245,DX245,DY245,DZ245))</f>
      </c>
      <c r="CS245" s="3">
        <f>IF(CR245="","",IF(CR245&lt;Tablas!$C$21,"Nulo",IF(CR245&lt;Tablas!$D$21,"Bajo",IF(CR245&lt;Tablas!$E$21,"Medio",IF(CR245&lt;Tablas!$F$21,"Alto","Muy alto")))))</f>
      </c>
      <c r="CT245" s="3">
        <f>IF($BX245="","",SUM(EI245,EJ245,EK245,EL245,EO245,EP245,EQ245,ER245,ES245))</f>
      </c>
      <c r="CU245" s="3">
        <f>IF(CT245="","",IF(CT245&lt;Tablas!$C$22,"Nulo",IF(CT245&lt;Tablas!$D$22,"Bajo",IF(CT245&lt;Tablas!$E$22,"Medio",IF(CT245&lt;Tablas!$F$22,"Alto","Muy alto")))))</f>
      </c>
      <c r="CV245" s="3">
        <f>IF($BX245="","",SUM(ET245,EU245,EV245,EW245,EX245,FU245,FV245,FW245,FX245))</f>
      </c>
      <c r="CW245" s="3">
        <f>IF(CV245="","",IF(CV245&lt;Tablas!$C$23,"Nulo",IF(CV245&lt;Tablas!$D$23,"Bajo",IF(CV245&lt;Tablas!$E$23,"Medio",IF(CV245&lt;Tablas!$F$23,"Alto","Muy alto")))))</f>
      </c>
      <c r="CX245" s="3">
        <f>IF($BX245="","",SUM(FI245,FJ245,FK245,FL245,FM245,FN245,FO245,FP245))</f>
      </c>
      <c r="CY245" s="3">
        <f>IF(CX245="","",IF(CX245&lt;Tablas!$C$24,"Nulo",IF(CX245&lt;Tablas!$D$24,"Bajo",IF(CX245&lt;Tablas!$E$24,"Medio",IF(CX245&lt;Tablas!$F$24,"Alto","Muy alto")))))</f>
      </c>
      <c r="CZ245" s="3">
        <f>IF($BX245="","",SUM(EY245,EZ245,FA245,FB245,FC245,FD245))</f>
      </c>
      <c r="DA245" s="3">
        <f>IF(CZ245="","",IF(CZ245&lt;Tablas!$C$25,"Nulo",IF(CZ245&lt;Tablas!$D$25,"Bajo",IF(CZ245&lt;Tablas!$E$25,"Medio",IF(CZ245&lt;Tablas!$F$25,"Alto","Muy alto")))))</f>
      </c>
      <c r="DB245" s="3">
        <f>IF($BX245="","",SUM(FG245,FH245,FE245,FF245))</f>
      </c>
      <c r="DC245" s="3">
        <f>IF(DB245="","",IF(DB245&lt;Tablas!$C$26,"Nulo",IF(DB245&lt;Tablas!$D$26,"Bajo",IF(DB245&lt;Tablas!$E$26,"Medio",IF(DB245&lt;Tablas!$F$26,"Alto","Muy alto")))))</f>
      </c>
      <c r="DD245" s="3">
        <f>IF($BX245="","",COUNTBLANK(D245:BO245)+IF($B245="Sí",COUNTBLANK(BP245:BS245),0)+IF($C245="Sí",COUNTBLANK(BT245:BW245),0)+IF($B245="",1,0)+IF($C245="",1,0))</f>
      </c>
      <c r="DE245" s="3">
        <f>IF(D245="",0,INDEX(Tablas!$B$4:$B$8,MATCH(D245,Tablas!$A$4:$A$8,0)))</f>
      </c>
      <c r="DF245" s="3">
        <f>IF(E245="",0,INDEX(Tablas!$C$4:$C$8,MATCH(E245,Tablas!$A$4:$A$8,0)))</f>
      </c>
      <c r="DG245" s="3">
        <f>IF(F245="",0,INDEX(Tablas!$C$4:$C$8,MATCH(F245,Tablas!$A$4:$A$8,0)))</f>
      </c>
      <c r="DH245" s="3">
        <f>IF(G245="",0,INDEX(Tablas!$B$4:$B$8,MATCH(G245,Tablas!$A$4:$A$8,0)))</f>
      </c>
      <c r="DI245" s="3">
        <f>IF(H245="",0,INDEX(Tablas!$C$4:$C$8,MATCH(H245,Tablas!$A$4:$A$8,0)))</f>
      </c>
      <c r="DJ245" s="3">
        <f>IF(I245="",0,INDEX(Tablas!$C$4:$C$8,MATCH(I245,Tablas!$A$4:$A$8,0)))</f>
      </c>
      <c r="DK245" s="3">
        <f>IF(J245="",0,INDEX(Tablas!$C$4:$C$8,MATCH(J245,Tablas!$A$4:$A$8,0)))</f>
      </c>
      <c r="DL245" s="3">
        <f>IF(K245="",0,INDEX(Tablas!$C$4:$C$8,MATCH(K245,Tablas!$A$4:$A$8,0)))</f>
      </c>
      <c r="DM245" s="3">
        <f>IF(L245="",0,INDEX(Tablas!$C$4:$C$8,MATCH(L245,Tablas!$A$4:$A$8,0)))</f>
      </c>
      <c r="DN245" s="3">
        <f>IF(M245="",0,INDEX(Tablas!$C$4:$C$8,MATCH(M245,Tablas!$A$4:$A$8,0)))</f>
      </c>
      <c r="DO245" s="3">
        <f>IF(N245="",0,INDEX(Tablas!$C$4:$C$8,MATCH(N245,Tablas!$A$4:$A$8,0)))</f>
      </c>
      <c r="DP245" s="3">
        <f>IF(O245="",0,INDEX(Tablas!$C$4:$C$8,MATCH(O245,Tablas!$A$4:$A$8,0)))</f>
      </c>
      <c r="DQ245" s="3">
        <f>IF(P245="",0,INDEX(Tablas!$C$4:$C$8,MATCH(P245,Tablas!$A$4:$A$8,0)))</f>
      </c>
      <c r="DR245" s="3">
        <f>IF(Q245="",0,INDEX(Tablas!$C$4:$C$8,MATCH(Q245,Tablas!$A$4:$A$8,0)))</f>
      </c>
      <c r="DS245" s="3">
        <f>IF(R245="",0,INDEX(Tablas!$C$4:$C$8,MATCH(R245,Tablas!$A$4:$A$8,0)))</f>
      </c>
      <c r="DT245" s="3">
        <f>IF(S245="",0,INDEX(Tablas!$C$4:$C$8,MATCH(S245,Tablas!$A$4:$A$8,0)))</f>
      </c>
      <c r="DU245" s="3">
        <f>IF(T245="",0,INDEX(Tablas!$C$4:$C$8,MATCH(T245,Tablas!$A$4:$A$8,0)))</f>
      </c>
      <c r="DV245" s="3">
        <f>IF(U245="",0,INDEX(Tablas!$C$4:$C$8,MATCH(U245,Tablas!$A$4:$A$8,0)))</f>
      </c>
      <c r="DW245" s="3">
        <f>IF(V245="",0,INDEX(Tablas!$C$4:$C$8,MATCH(V245,Tablas!$A$4:$A$8,0)))</f>
      </c>
      <c r="DX245" s="3">
        <f>IF(W245="",0,INDEX(Tablas!$C$4:$C$8,MATCH(W245,Tablas!$A$4:$A$8,0)))</f>
      </c>
      <c r="DY245" s="3">
        <f>IF(X245="",0,INDEX(Tablas!$C$4:$C$8,MATCH(X245,Tablas!$A$4:$A$8,0)))</f>
      </c>
      <c r="DZ245" s="3">
        <f>IF(Y245="",0,INDEX(Tablas!$C$4:$C$8,MATCH(Y245,Tablas!$A$4:$A$8,0)))</f>
      </c>
      <c r="EA245" s="3">
        <f>IF(Z245="",0,INDEX(Tablas!$B$4:$B$8,MATCH(Z245,Tablas!$A$4:$A$8,0)))</f>
      </c>
      <c r="EB245" s="3">
        <f>IF(AA245="",0,INDEX(Tablas!$B$4:$B$8,MATCH(AA245,Tablas!$A$4:$A$8,0)))</f>
      </c>
      <c r="EC245" s="3">
        <f>IF(AB245="",0,INDEX(Tablas!$B$4:$B$8,MATCH(AB245,Tablas!$A$4:$A$8,0)))</f>
      </c>
      <c r="ED245" s="3">
        <f>IF(AC245="",0,INDEX(Tablas!$B$4:$B$8,MATCH(AC245,Tablas!$A$4:$A$8,0)))</f>
      </c>
      <c r="EE245" s="3">
        <f>IF(AD245="",0,INDEX(Tablas!$B$4:$B$8,MATCH(AD245,Tablas!$A$4:$A$8,0)))</f>
      </c>
      <c r="EF245" s="3">
        <f>IF(AE245="",0,INDEX(Tablas!$B$4:$B$8,MATCH(AE245,Tablas!$A$4:$A$8,0)))</f>
      </c>
      <c r="EG245" s="3">
        <f>IF(AF245="",0,INDEX(Tablas!$C$4:$C$8,MATCH(AF245,Tablas!$A$4:$A$8,0)))</f>
      </c>
      <c r="EH245" s="3">
        <f>IF(AG245="",0,INDEX(Tablas!$B$4:$B$8,MATCH(AG245,Tablas!$A$4:$A$8,0)))</f>
      </c>
      <c r="EI245" s="3">
        <f>IF(AH245="",0,INDEX(Tablas!$B$4:$B$8,MATCH(AH245,Tablas!$A$4:$A$8,0)))</f>
      </c>
      <c r="EJ245" s="3">
        <f>IF(AI245="",0,INDEX(Tablas!$B$4:$B$8,MATCH(AI245,Tablas!$A$4:$A$8,0)))</f>
      </c>
      <c r="EK245" s="3">
        <f>IF(AJ245="",0,INDEX(Tablas!$B$4:$B$8,MATCH(AJ245,Tablas!$A$4:$A$8,0)))</f>
      </c>
      <c r="EL245" s="3">
        <f>IF(AK245="",0,INDEX(Tablas!$B$4:$B$8,MATCH(AK245,Tablas!$A$4:$A$8,0)))</f>
      </c>
      <c r="EM245" s="3">
        <f>IF(AL245="",0,INDEX(Tablas!$B$4:$B$8,MATCH(AL245,Tablas!$A$4:$A$8,0)))</f>
      </c>
      <c r="EN245" s="3">
        <f>IF(AM245="",0,INDEX(Tablas!$B$4:$B$8,MATCH(AM245,Tablas!$A$4:$A$8,0)))</f>
      </c>
      <c r="EO245" s="3">
        <f>IF(AN245="",0,INDEX(Tablas!$B$4:$B$8,MATCH(AN245,Tablas!$A$4:$A$8,0)))</f>
      </c>
      <c r="EP245" s="3">
        <f>IF(AO245="",0,INDEX(Tablas!$B$4:$B$8,MATCH(AO245,Tablas!$A$4:$A$8,0)))</f>
      </c>
      <c r="EQ245" s="3">
        <f>IF(AP245="",0,INDEX(Tablas!$B$4:$B$8,MATCH(AP245,Tablas!$A$4:$A$8,0)))</f>
      </c>
      <c r="ER245" s="3">
        <f>IF(AQ245="",0,INDEX(Tablas!$B$4:$B$8,MATCH(AQ245,Tablas!$A$4:$A$8,0)))</f>
      </c>
      <c r="ES245" s="3">
        <f>IF(AR245="",0,INDEX(Tablas!$B$4:$B$8,MATCH(AR245,Tablas!$A$4:$A$8,0)))</f>
      </c>
      <c r="ET245" s="3">
        <f>IF(AS245="",0,INDEX(Tablas!$B$4:$B$8,MATCH(AS245,Tablas!$A$4:$A$8,0)))</f>
      </c>
      <c r="EU245" s="3">
        <f>IF(AT245="",0,INDEX(Tablas!$B$4:$B$8,MATCH(AT245,Tablas!$A$4:$A$8,0)))</f>
      </c>
      <c r="EV245" s="3">
        <f>IF(AU245="",0,INDEX(Tablas!$B$4:$B$8,MATCH(AU245,Tablas!$A$4:$A$8,0)))</f>
      </c>
      <c r="EW245" s="3">
        <f>IF(AV245="",0,INDEX(Tablas!$B$4:$B$8,MATCH(AV245,Tablas!$A$4:$A$8,0)))</f>
      </c>
      <c r="EX245" s="3">
        <f>IF(AW245="",0,INDEX(Tablas!$B$4:$B$8,MATCH(AW245,Tablas!$A$4:$A$8,0)))</f>
      </c>
      <c r="EY245" s="3">
        <f>IF(AX245="",0,INDEX(Tablas!$B$4:$B$8,MATCH(AX245,Tablas!$A$4:$A$8,0)))</f>
      </c>
      <c r="EZ245" s="3">
        <f>IF(AY245="",0,INDEX(Tablas!$B$4:$B$8,MATCH(AY245,Tablas!$A$4:$A$8,0)))</f>
      </c>
      <c r="FA245" s="3">
        <f>IF(AZ245="",0,INDEX(Tablas!$B$4:$B$8,MATCH(AZ245,Tablas!$A$4:$A$8,0)))</f>
      </c>
      <c r="FB245" s="3">
        <f>IF(BA245="",0,INDEX(Tablas!$B$4:$B$8,MATCH(BA245,Tablas!$A$4:$A$8,0)))</f>
      </c>
      <c r="FC245" s="3">
        <f>IF(BB245="",0,INDEX(Tablas!$B$4:$B$8,MATCH(BB245,Tablas!$A$4:$A$8,0)))</f>
      </c>
      <c r="FD245" s="3">
        <f>IF(BC245="",0,INDEX(Tablas!$B$4:$B$8,MATCH(BC245,Tablas!$A$4:$A$8,0)))</f>
      </c>
      <c r="FE245" s="3">
        <f>IF(BD245="",0,INDEX(Tablas!$B$4:$B$8,MATCH(BD245,Tablas!$A$4:$A$8,0)))</f>
      </c>
      <c r="FF245" s="3">
        <f>IF(BE245="",0,INDEX(Tablas!$C$4:$C$8,MATCH(BE245,Tablas!$A$4:$A$8,0)))</f>
      </c>
      <c r="FG245" s="3">
        <f>IF(BF245="",0,INDEX(Tablas!$B$4:$B$8,MATCH(BF245,Tablas!$A$4:$A$8,0)))</f>
      </c>
      <c r="FH245" s="3">
        <f>IF(BG245="",0,INDEX(Tablas!$B$4:$B$8,MATCH(BG245,Tablas!$A$4:$A$8,0)))</f>
      </c>
      <c r="FI245" s="3">
        <f>IF(BH245="",0,INDEX(Tablas!$B$4:$B$8,MATCH(BH245,Tablas!$A$4:$A$8,0)))</f>
      </c>
      <c r="FJ245" s="3">
        <f>IF(BI245="",0,INDEX(Tablas!$C$4:$C$8,MATCH(BI245,Tablas!$A$4:$A$8,0)))</f>
      </c>
      <c r="FK245" s="3">
        <f>IF(BJ245="",0,INDEX(Tablas!$C$4:$C$8,MATCH(BJ245,Tablas!$A$4:$A$8,0)))</f>
      </c>
      <c r="FL245" s="3">
        <f>IF(BK245="",0,INDEX(Tablas!$C$4:$C$8,MATCH(BK245,Tablas!$A$4:$A$8,0)))</f>
      </c>
      <c r="FM245" s="3">
        <f>IF(BL245="",0,INDEX(Tablas!$C$4:$C$8,MATCH(BL245,Tablas!$A$4:$A$8,0)))</f>
      </c>
      <c r="FN245" s="3">
        <f>IF(BM245="",0,INDEX(Tablas!$C$4:$C$8,MATCH(BM245,Tablas!$A$4:$A$8,0)))</f>
      </c>
      <c r="FO245" s="3">
        <f>IF(BN245="",0,INDEX(Tablas!$C$4:$C$8,MATCH(BN245,Tablas!$A$4:$A$8,0)))</f>
      </c>
      <c r="FP245" s="3">
        <f>IF(BO245="",0,INDEX(Tablas!$C$4:$C$8,MATCH(BO245,Tablas!$A$4:$A$8,0)))</f>
      </c>
      <c r="FQ245" s="3">
        <f>IF(OR($B245&lt;&gt;"Sí",BP245=""),0,INDEX(Tablas!$C$4:$C$8,MATCH(BP245,Tablas!$A$4:$A$8,0)))</f>
      </c>
      <c r="FR245" s="3">
        <f>IF(OR($B245&lt;&gt;"Sí",BQ245=""),0,INDEX(Tablas!$C$4:$C$8,MATCH(BQ245,Tablas!$A$4:$A$8,0)))</f>
      </c>
      <c r="FS245" s="3">
        <f>IF(OR($B245&lt;&gt;"Sí",BR245=""),0,INDEX(Tablas!$C$4:$C$8,MATCH(BR245,Tablas!$A$4:$A$8,0)))</f>
      </c>
      <c r="FT245" s="3">
        <f>IF(OR($B245&lt;&gt;"Sí",BS245=""),0,INDEX(Tablas!$C$4:$C$8,MATCH(BS245,Tablas!$A$4:$A$8,0)))</f>
      </c>
      <c r="FU245" s="3">
        <f>IF(OR($C245&lt;&gt;"Sí",BT245=""),0,INDEX(Tablas!$C$4:$C$8,MATCH(BT245,Tablas!$A$4:$A$8,0)))</f>
      </c>
      <c r="FV245" s="3">
        <f>IF(OR($C245&lt;&gt;"Sí",BU245=""),0,INDEX(Tablas!$C$4:$C$8,MATCH(BU245,Tablas!$A$4:$A$8,0)))</f>
      </c>
      <c r="FW245" s="3">
        <f>IF(OR($C245&lt;&gt;"Sí",BV245=""),0,INDEX(Tablas!$C$4:$C$8,MATCH(BV245,Tablas!$A$4:$A$8,0)))</f>
      </c>
      <c r="FX245" s="3">
        <f>IF(OR($C245&lt;&gt;"Sí",BW245=""),0,INDEX(Tablas!$C$4:$C$8,MATCH(BW245,Tablas!$A$4:$A$8,0)))</f>
      </c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6">
        <f>IF(COUNTA($A246:$BW246)=0,"",SUM(DE246:FX246))</f>
      </c>
      <c r="BY246" s="6">
        <f>IF(BX246="","",IF(BX246&lt;Tablas!$C$11,"Nulo",IF(BX246&lt;Tablas!$D$11,"Bajo",IF(BX246&lt;Tablas!$E$11,"Medio",IF(BX246&lt;Tablas!$F$11,"Alto","Muy alto")))))</f>
      </c>
      <c r="BZ246" s="3">
        <f>IF($BX246="","",SUM(DE246,DG246,DF246,DH246,DI246))</f>
      </c>
      <c r="CA246" s="3">
        <f>IF(BZ246="","",IF(BZ246&lt;Tablas!$C$12,"Nulo",IF(BZ246&lt;Tablas!$D$12,"Bajo",IF(BZ246&lt;Tablas!$E$12,"Medio",IF(BZ246&lt;Tablas!$F$12,"Alto","Muy alto")))))</f>
      </c>
      <c r="CB246" s="3">
        <f>IF($BX246="","",SUM(DJ246,DP246,DK246,DL246,DM246,DN246,DO246,FQ246,FR246,FS246,FT246,DQ246,DR246,DS246,DT246,EC246,ED246,EE246,EF246,EA246,EB246,EG246,EH246,EM246,EN246))</f>
      </c>
      <c r="CC246" s="3">
        <f>IF(CB246="","",IF(CB246&lt;Tablas!$C$13,"Nulo",IF(CB246&lt;Tablas!$D$13,"Bajo",IF(CB246&lt;Tablas!$E$13,"Medio",IF(CB246&lt;Tablas!$F$13,"Alto","Muy alto")))))</f>
      </c>
      <c r="CD246" s="3">
        <f>IF($BX246="","",SUM(DU246,DV246,DW246,DX246,DY246,DZ246))</f>
      </c>
      <c r="CE246" s="3">
        <f>IF(CD246="","",IF(CD246&lt;Tablas!$C$14,"Nulo",IF(CD246&lt;Tablas!$D$14,"Bajo",IF(CD246&lt;Tablas!$E$14,"Medio",IF(CD246&lt;Tablas!$F$14,"Alto","Muy alto")))))</f>
      </c>
      <c r="CF246" s="3">
        <f>IF($BX246="","",SUM(EI246,EJ246,EK246,EL246,EO246,EP246,EQ246,ER246,ES246,ET246,EU246,EV246,EW246,EX246,FU246,FV246,FW246,FX246,FI246,FJ246,FK246,FL246,FM246,FN246,FO246,FP246))</f>
      </c>
      <c r="CG246" s="3">
        <f>IF(CF246="","",IF(CF246&lt;Tablas!$C$15,"Nulo",IF(CF246&lt;Tablas!$D$15,"Bajo",IF(CF246&lt;Tablas!$E$15,"Medio",IF(CF246&lt;Tablas!$F$15,"Alto","Muy alto")))))</f>
      </c>
      <c r="CH246" s="3">
        <f>IF($BX246="","",SUM(EY246,EZ246,FA246,FB246,FC246,FD246,FG246,FH246,FE246,FF246))</f>
      </c>
      <c r="CI246" s="3">
        <f>IF(CH246="","",IF(CH246&lt;Tablas!$C$16,"Nulo",IF(CH246&lt;Tablas!$D$16,"Bajo",IF(CH246&lt;Tablas!$E$16,"Medio",IF(CH246&lt;Tablas!$F$16,"Alto","Muy alto")))))</f>
      </c>
      <c r="CJ246" s="3">
        <f>IF($BX246="","",SUM(DE246,DG246,DF246,DH246,DI246))</f>
      </c>
      <c r="CK246" s="3">
        <f>IF(CJ246="","",IF(CJ246&lt;Tablas!$C$17,"Nulo",IF(CJ246&lt;Tablas!$D$17,"Bajo",IF(CJ246&lt;Tablas!$E$17,"Medio",IF(CJ246&lt;Tablas!$F$17,"Alto","Muy alto")))))</f>
      </c>
      <c r="CL246" s="3">
        <f>IF($BX246="","",SUM(DJ246,DP246,DK246,DL246,DM246,DN246,DO246,FQ246,FR246,FS246,FT246,DQ246,DR246,DS246,DT246))</f>
      </c>
      <c r="CM246" s="3">
        <f>IF(CL246="","",IF(CL246&lt;Tablas!$C$18,"Nulo",IF(CL246&lt;Tablas!$D$18,"Bajo",IF(CL246&lt;Tablas!$E$18,"Medio",IF(CL246&lt;Tablas!$F$18,"Alto","Muy alto")))))</f>
      </c>
      <c r="CN246" s="3">
        <f>IF($BX246="","",SUM(EC246,ED246,EE246,EF246,EA246,EB246,EG246,EH246,EM246,EN246))</f>
      </c>
      <c r="CO246" s="3">
        <f>IF(CN246="","",IF(CN246&lt;Tablas!$C$19,"Nulo",IF(CN246&lt;Tablas!$D$19,"Bajo",IF(CN246&lt;Tablas!$E$19,"Medio",IF(CN246&lt;Tablas!$F$19,"Alto","Muy alto")))))</f>
      </c>
      <c r="CP246" s="3">
        <f>IF($BX246="","",SUM(DU246,DV246))</f>
      </c>
      <c r="CQ246" s="3">
        <f>IF(CP246="","",IF(CP246&lt;Tablas!$C$20,"Nulo",IF(CP246&lt;Tablas!$D$20,"Bajo",IF(CP246&lt;Tablas!$E$20,"Medio",IF(CP246&lt;Tablas!$F$20,"Alto","Muy alto")))))</f>
      </c>
      <c r="CR246" s="3">
        <f>IF($BX246="","",SUM(DW246,DX246,DY246,DZ246))</f>
      </c>
      <c r="CS246" s="3">
        <f>IF(CR246="","",IF(CR246&lt;Tablas!$C$21,"Nulo",IF(CR246&lt;Tablas!$D$21,"Bajo",IF(CR246&lt;Tablas!$E$21,"Medio",IF(CR246&lt;Tablas!$F$21,"Alto","Muy alto")))))</f>
      </c>
      <c r="CT246" s="3">
        <f>IF($BX246="","",SUM(EI246,EJ246,EK246,EL246,EO246,EP246,EQ246,ER246,ES246))</f>
      </c>
      <c r="CU246" s="3">
        <f>IF(CT246="","",IF(CT246&lt;Tablas!$C$22,"Nulo",IF(CT246&lt;Tablas!$D$22,"Bajo",IF(CT246&lt;Tablas!$E$22,"Medio",IF(CT246&lt;Tablas!$F$22,"Alto","Muy alto")))))</f>
      </c>
      <c r="CV246" s="3">
        <f>IF($BX246="","",SUM(ET246,EU246,EV246,EW246,EX246,FU246,FV246,FW246,FX246))</f>
      </c>
      <c r="CW246" s="3">
        <f>IF(CV246="","",IF(CV246&lt;Tablas!$C$23,"Nulo",IF(CV246&lt;Tablas!$D$23,"Bajo",IF(CV246&lt;Tablas!$E$23,"Medio",IF(CV246&lt;Tablas!$F$23,"Alto","Muy alto")))))</f>
      </c>
      <c r="CX246" s="3">
        <f>IF($BX246="","",SUM(FI246,FJ246,FK246,FL246,FM246,FN246,FO246,FP246))</f>
      </c>
      <c r="CY246" s="3">
        <f>IF(CX246="","",IF(CX246&lt;Tablas!$C$24,"Nulo",IF(CX246&lt;Tablas!$D$24,"Bajo",IF(CX246&lt;Tablas!$E$24,"Medio",IF(CX246&lt;Tablas!$F$24,"Alto","Muy alto")))))</f>
      </c>
      <c r="CZ246" s="3">
        <f>IF($BX246="","",SUM(EY246,EZ246,FA246,FB246,FC246,FD246))</f>
      </c>
      <c r="DA246" s="3">
        <f>IF(CZ246="","",IF(CZ246&lt;Tablas!$C$25,"Nulo",IF(CZ246&lt;Tablas!$D$25,"Bajo",IF(CZ246&lt;Tablas!$E$25,"Medio",IF(CZ246&lt;Tablas!$F$25,"Alto","Muy alto")))))</f>
      </c>
      <c r="DB246" s="3">
        <f>IF($BX246="","",SUM(FG246,FH246,FE246,FF246))</f>
      </c>
      <c r="DC246" s="3">
        <f>IF(DB246="","",IF(DB246&lt;Tablas!$C$26,"Nulo",IF(DB246&lt;Tablas!$D$26,"Bajo",IF(DB246&lt;Tablas!$E$26,"Medio",IF(DB246&lt;Tablas!$F$26,"Alto","Muy alto")))))</f>
      </c>
      <c r="DD246" s="3">
        <f>IF($BX246="","",COUNTBLANK(D246:BO246)+IF($B246="Sí",COUNTBLANK(BP246:BS246),0)+IF($C246="Sí",COUNTBLANK(BT246:BW246),0)+IF($B246="",1,0)+IF($C246="",1,0))</f>
      </c>
      <c r="DE246" s="3">
        <f>IF(D246="",0,INDEX(Tablas!$B$4:$B$8,MATCH(D246,Tablas!$A$4:$A$8,0)))</f>
      </c>
      <c r="DF246" s="3">
        <f>IF(E246="",0,INDEX(Tablas!$C$4:$C$8,MATCH(E246,Tablas!$A$4:$A$8,0)))</f>
      </c>
      <c r="DG246" s="3">
        <f>IF(F246="",0,INDEX(Tablas!$C$4:$C$8,MATCH(F246,Tablas!$A$4:$A$8,0)))</f>
      </c>
      <c r="DH246" s="3">
        <f>IF(G246="",0,INDEX(Tablas!$B$4:$B$8,MATCH(G246,Tablas!$A$4:$A$8,0)))</f>
      </c>
      <c r="DI246" s="3">
        <f>IF(H246="",0,INDEX(Tablas!$C$4:$C$8,MATCH(H246,Tablas!$A$4:$A$8,0)))</f>
      </c>
      <c r="DJ246" s="3">
        <f>IF(I246="",0,INDEX(Tablas!$C$4:$C$8,MATCH(I246,Tablas!$A$4:$A$8,0)))</f>
      </c>
      <c r="DK246" s="3">
        <f>IF(J246="",0,INDEX(Tablas!$C$4:$C$8,MATCH(J246,Tablas!$A$4:$A$8,0)))</f>
      </c>
      <c r="DL246" s="3">
        <f>IF(K246="",0,INDEX(Tablas!$C$4:$C$8,MATCH(K246,Tablas!$A$4:$A$8,0)))</f>
      </c>
      <c r="DM246" s="3">
        <f>IF(L246="",0,INDEX(Tablas!$C$4:$C$8,MATCH(L246,Tablas!$A$4:$A$8,0)))</f>
      </c>
      <c r="DN246" s="3">
        <f>IF(M246="",0,INDEX(Tablas!$C$4:$C$8,MATCH(M246,Tablas!$A$4:$A$8,0)))</f>
      </c>
      <c r="DO246" s="3">
        <f>IF(N246="",0,INDEX(Tablas!$C$4:$C$8,MATCH(N246,Tablas!$A$4:$A$8,0)))</f>
      </c>
      <c r="DP246" s="3">
        <f>IF(O246="",0,INDEX(Tablas!$C$4:$C$8,MATCH(O246,Tablas!$A$4:$A$8,0)))</f>
      </c>
      <c r="DQ246" s="3">
        <f>IF(P246="",0,INDEX(Tablas!$C$4:$C$8,MATCH(P246,Tablas!$A$4:$A$8,0)))</f>
      </c>
      <c r="DR246" s="3">
        <f>IF(Q246="",0,INDEX(Tablas!$C$4:$C$8,MATCH(Q246,Tablas!$A$4:$A$8,0)))</f>
      </c>
      <c r="DS246" s="3">
        <f>IF(R246="",0,INDEX(Tablas!$C$4:$C$8,MATCH(R246,Tablas!$A$4:$A$8,0)))</f>
      </c>
      <c r="DT246" s="3">
        <f>IF(S246="",0,INDEX(Tablas!$C$4:$C$8,MATCH(S246,Tablas!$A$4:$A$8,0)))</f>
      </c>
      <c r="DU246" s="3">
        <f>IF(T246="",0,INDEX(Tablas!$C$4:$C$8,MATCH(T246,Tablas!$A$4:$A$8,0)))</f>
      </c>
      <c r="DV246" s="3">
        <f>IF(U246="",0,INDEX(Tablas!$C$4:$C$8,MATCH(U246,Tablas!$A$4:$A$8,0)))</f>
      </c>
      <c r="DW246" s="3">
        <f>IF(V246="",0,INDEX(Tablas!$C$4:$C$8,MATCH(V246,Tablas!$A$4:$A$8,0)))</f>
      </c>
      <c r="DX246" s="3">
        <f>IF(W246="",0,INDEX(Tablas!$C$4:$C$8,MATCH(W246,Tablas!$A$4:$A$8,0)))</f>
      </c>
      <c r="DY246" s="3">
        <f>IF(X246="",0,INDEX(Tablas!$C$4:$C$8,MATCH(X246,Tablas!$A$4:$A$8,0)))</f>
      </c>
      <c r="DZ246" s="3">
        <f>IF(Y246="",0,INDEX(Tablas!$C$4:$C$8,MATCH(Y246,Tablas!$A$4:$A$8,0)))</f>
      </c>
      <c r="EA246" s="3">
        <f>IF(Z246="",0,INDEX(Tablas!$B$4:$B$8,MATCH(Z246,Tablas!$A$4:$A$8,0)))</f>
      </c>
      <c r="EB246" s="3">
        <f>IF(AA246="",0,INDEX(Tablas!$B$4:$B$8,MATCH(AA246,Tablas!$A$4:$A$8,0)))</f>
      </c>
      <c r="EC246" s="3">
        <f>IF(AB246="",0,INDEX(Tablas!$B$4:$B$8,MATCH(AB246,Tablas!$A$4:$A$8,0)))</f>
      </c>
      <c r="ED246" s="3">
        <f>IF(AC246="",0,INDEX(Tablas!$B$4:$B$8,MATCH(AC246,Tablas!$A$4:$A$8,0)))</f>
      </c>
      <c r="EE246" s="3">
        <f>IF(AD246="",0,INDEX(Tablas!$B$4:$B$8,MATCH(AD246,Tablas!$A$4:$A$8,0)))</f>
      </c>
      <c r="EF246" s="3">
        <f>IF(AE246="",0,INDEX(Tablas!$B$4:$B$8,MATCH(AE246,Tablas!$A$4:$A$8,0)))</f>
      </c>
      <c r="EG246" s="3">
        <f>IF(AF246="",0,INDEX(Tablas!$C$4:$C$8,MATCH(AF246,Tablas!$A$4:$A$8,0)))</f>
      </c>
      <c r="EH246" s="3">
        <f>IF(AG246="",0,INDEX(Tablas!$B$4:$B$8,MATCH(AG246,Tablas!$A$4:$A$8,0)))</f>
      </c>
      <c r="EI246" s="3">
        <f>IF(AH246="",0,INDEX(Tablas!$B$4:$B$8,MATCH(AH246,Tablas!$A$4:$A$8,0)))</f>
      </c>
      <c r="EJ246" s="3">
        <f>IF(AI246="",0,INDEX(Tablas!$B$4:$B$8,MATCH(AI246,Tablas!$A$4:$A$8,0)))</f>
      </c>
      <c r="EK246" s="3">
        <f>IF(AJ246="",0,INDEX(Tablas!$B$4:$B$8,MATCH(AJ246,Tablas!$A$4:$A$8,0)))</f>
      </c>
      <c r="EL246" s="3">
        <f>IF(AK246="",0,INDEX(Tablas!$B$4:$B$8,MATCH(AK246,Tablas!$A$4:$A$8,0)))</f>
      </c>
      <c r="EM246" s="3">
        <f>IF(AL246="",0,INDEX(Tablas!$B$4:$B$8,MATCH(AL246,Tablas!$A$4:$A$8,0)))</f>
      </c>
      <c r="EN246" s="3">
        <f>IF(AM246="",0,INDEX(Tablas!$B$4:$B$8,MATCH(AM246,Tablas!$A$4:$A$8,0)))</f>
      </c>
      <c r="EO246" s="3">
        <f>IF(AN246="",0,INDEX(Tablas!$B$4:$B$8,MATCH(AN246,Tablas!$A$4:$A$8,0)))</f>
      </c>
      <c r="EP246" s="3">
        <f>IF(AO246="",0,INDEX(Tablas!$B$4:$B$8,MATCH(AO246,Tablas!$A$4:$A$8,0)))</f>
      </c>
      <c r="EQ246" s="3">
        <f>IF(AP246="",0,INDEX(Tablas!$B$4:$B$8,MATCH(AP246,Tablas!$A$4:$A$8,0)))</f>
      </c>
      <c r="ER246" s="3">
        <f>IF(AQ246="",0,INDEX(Tablas!$B$4:$B$8,MATCH(AQ246,Tablas!$A$4:$A$8,0)))</f>
      </c>
      <c r="ES246" s="3">
        <f>IF(AR246="",0,INDEX(Tablas!$B$4:$B$8,MATCH(AR246,Tablas!$A$4:$A$8,0)))</f>
      </c>
      <c r="ET246" s="3">
        <f>IF(AS246="",0,INDEX(Tablas!$B$4:$B$8,MATCH(AS246,Tablas!$A$4:$A$8,0)))</f>
      </c>
      <c r="EU246" s="3">
        <f>IF(AT246="",0,INDEX(Tablas!$B$4:$B$8,MATCH(AT246,Tablas!$A$4:$A$8,0)))</f>
      </c>
      <c r="EV246" s="3">
        <f>IF(AU246="",0,INDEX(Tablas!$B$4:$B$8,MATCH(AU246,Tablas!$A$4:$A$8,0)))</f>
      </c>
      <c r="EW246" s="3">
        <f>IF(AV246="",0,INDEX(Tablas!$B$4:$B$8,MATCH(AV246,Tablas!$A$4:$A$8,0)))</f>
      </c>
      <c r="EX246" s="3">
        <f>IF(AW246="",0,INDEX(Tablas!$B$4:$B$8,MATCH(AW246,Tablas!$A$4:$A$8,0)))</f>
      </c>
      <c r="EY246" s="3">
        <f>IF(AX246="",0,INDEX(Tablas!$B$4:$B$8,MATCH(AX246,Tablas!$A$4:$A$8,0)))</f>
      </c>
      <c r="EZ246" s="3">
        <f>IF(AY246="",0,INDEX(Tablas!$B$4:$B$8,MATCH(AY246,Tablas!$A$4:$A$8,0)))</f>
      </c>
      <c r="FA246" s="3">
        <f>IF(AZ246="",0,INDEX(Tablas!$B$4:$B$8,MATCH(AZ246,Tablas!$A$4:$A$8,0)))</f>
      </c>
      <c r="FB246" s="3">
        <f>IF(BA246="",0,INDEX(Tablas!$B$4:$B$8,MATCH(BA246,Tablas!$A$4:$A$8,0)))</f>
      </c>
      <c r="FC246" s="3">
        <f>IF(BB246="",0,INDEX(Tablas!$B$4:$B$8,MATCH(BB246,Tablas!$A$4:$A$8,0)))</f>
      </c>
      <c r="FD246" s="3">
        <f>IF(BC246="",0,INDEX(Tablas!$B$4:$B$8,MATCH(BC246,Tablas!$A$4:$A$8,0)))</f>
      </c>
      <c r="FE246" s="3">
        <f>IF(BD246="",0,INDEX(Tablas!$B$4:$B$8,MATCH(BD246,Tablas!$A$4:$A$8,0)))</f>
      </c>
      <c r="FF246" s="3">
        <f>IF(BE246="",0,INDEX(Tablas!$C$4:$C$8,MATCH(BE246,Tablas!$A$4:$A$8,0)))</f>
      </c>
      <c r="FG246" s="3">
        <f>IF(BF246="",0,INDEX(Tablas!$B$4:$B$8,MATCH(BF246,Tablas!$A$4:$A$8,0)))</f>
      </c>
      <c r="FH246" s="3">
        <f>IF(BG246="",0,INDEX(Tablas!$B$4:$B$8,MATCH(BG246,Tablas!$A$4:$A$8,0)))</f>
      </c>
      <c r="FI246" s="3">
        <f>IF(BH246="",0,INDEX(Tablas!$B$4:$B$8,MATCH(BH246,Tablas!$A$4:$A$8,0)))</f>
      </c>
      <c r="FJ246" s="3">
        <f>IF(BI246="",0,INDEX(Tablas!$C$4:$C$8,MATCH(BI246,Tablas!$A$4:$A$8,0)))</f>
      </c>
      <c r="FK246" s="3">
        <f>IF(BJ246="",0,INDEX(Tablas!$C$4:$C$8,MATCH(BJ246,Tablas!$A$4:$A$8,0)))</f>
      </c>
      <c r="FL246" s="3">
        <f>IF(BK246="",0,INDEX(Tablas!$C$4:$C$8,MATCH(BK246,Tablas!$A$4:$A$8,0)))</f>
      </c>
      <c r="FM246" s="3">
        <f>IF(BL246="",0,INDEX(Tablas!$C$4:$C$8,MATCH(BL246,Tablas!$A$4:$A$8,0)))</f>
      </c>
      <c r="FN246" s="3">
        <f>IF(BM246="",0,INDEX(Tablas!$C$4:$C$8,MATCH(BM246,Tablas!$A$4:$A$8,0)))</f>
      </c>
      <c r="FO246" s="3">
        <f>IF(BN246="",0,INDEX(Tablas!$C$4:$C$8,MATCH(BN246,Tablas!$A$4:$A$8,0)))</f>
      </c>
      <c r="FP246" s="3">
        <f>IF(BO246="",0,INDEX(Tablas!$C$4:$C$8,MATCH(BO246,Tablas!$A$4:$A$8,0)))</f>
      </c>
      <c r="FQ246" s="3">
        <f>IF(OR($B246&lt;&gt;"Sí",BP246=""),0,INDEX(Tablas!$C$4:$C$8,MATCH(BP246,Tablas!$A$4:$A$8,0)))</f>
      </c>
      <c r="FR246" s="3">
        <f>IF(OR($B246&lt;&gt;"Sí",BQ246=""),0,INDEX(Tablas!$C$4:$C$8,MATCH(BQ246,Tablas!$A$4:$A$8,0)))</f>
      </c>
      <c r="FS246" s="3">
        <f>IF(OR($B246&lt;&gt;"Sí",BR246=""),0,INDEX(Tablas!$C$4:$C$8,MATCH(BR246,Tablas!$A$4:$A$8,0)))</f>
      </c>
      <c r="FT246" s="3">
        <f>IF(OR($B246&lt;&gt;"Sí",BS246=""),0,INDEX(Tablas!$C$4:$C$8,MATCH(BS246,Tablas!$A$4:$A$8,0)))</f>
      </c>
      <c r="FU246" s="3">
        <f>IF(OR($C246&lt;&gt;"Sí",BT246=""),0,INDEX(Tablas!$C$4:$C$8,MATCH(BT246,Tablas!$A$4:$A$8,0)))</f>
      </c>
      <c r="FV246" s="3">
        <f>IF(OR($C246&lt;&gt;"Sí",BU246=""),0,INDEX(Tablas!$C$4:$C$8,MATCH(BU246,Tablas!$A$4:$A$8,0)))</f>
      </c>
      <c r="FW246" s="3">
        <f>IF(OR($C246&lt;&gt;"Sí",BV246=""),0,INDEX(Tablas!$C$4:$C$8,MATCH(BV246,Tablas!$A$4:$A$8,0)))</f>
      </c>
      <c r="FX246" s="3">
        <f>IF(OR($C246&lt;&gt;"Sí",BW246=""),0,INDEX(Tablas!$C$4:$C$8,MATCH(BW246,Tablas!$A$4:$A$8,0)))</f>
      </c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6">
        <f>IF(COUNTA($A247:$BW247)=0,"",SUM(DE247:FX247))</f>
      </c>
      <c r="BY247" s="6">
        <f>IF(BX247="","",IF(BX247&lt;Tablas!$C$11,"Nulo",IF(BX247&lt;Tablas!$D$11,"Bajo",IF(BX247&lt;Tablas!$E$11,"Medio",IF(BX247&lt;Tablas!$F$11,"Alto","Muy alto")))))</f>
      </c>
      <c r="BZ247" s="3">
        <f>IF($BX247="","",SUM(DE247,DG247,DF247,DH247,DI247))</f>
      </c>
      <c r="CA247" s="3">
        <f>IF(BZ247="","",IF(BZ247&lt;Tablas!$C$12,"Nulo",IF(BZ247&lt;Tablas!$D$12,"Bajo",IF(BZ247&lt;Tablas!$E$12,"Medio",IF(BZ247&lt;Tablas!$F$12,"Alto","Muy alto")))))</f>
      </c>
      <c r="CB247" s="3">
        <f>IF($BX247="","",SUM(DJ247,DP247,DK247,DL247,DM247,DN247,DO247,FQ247,FR247,FS247,FT247,DQ247,DR247,DS247,DT247,EC247,ED247,EE247,EF247,EA247,EB247,EG247,EH247,EM247,EN247))</f>
      </c>
      <c r="CC247" s="3">
        <f>IF(CB247="","",IF(CB247&lt;Tablas!$C$13,"Nulo",IF(CB247&lt;Tablas!$D$13,"Bajo",IF(CB247&lt;Tablas!$E$13,"Medio",IF(CB247&lt;Tablas!$F$13,"Alto","Muy alto")))))</f>
      </c>
      <c r="CD247" s="3">
        <f>IF($BX247="","",SUM(DU247,DV247,DW247,DX247,DY247,DZ247))</f>
      </c>
      <c r="CE247" s="3">
        <f>IF(CD247="","",IF(CD247&lt;Tablas!$C$14,"Nulo",IF(CD247&lt;Tablas!$D$14,"Bajo",IF(CD247&lt;Tablas!$E$14,"Medio",IF(CD247&lt;Tablas!$F$14,"Alto","Muy alto")))))</f>
      </c>
      <c r="CF247" s="3">
        <f>IF($BX247="","",SUM(EI247,EJ247,EK247,EL247,EO247,EP247,EQ247,ER247,ES247,ET247,EU247,EV247,EW247,EX247,FU247,FV247,FW247,FX247,FI247,FJ247,FK247,FL247,FM247,FN247,FO247,FP247))</f>
      </c>
      <c r="CG247" s="3">
        <f>IF(CF247="","",IF(CF247&lt;Tablas!$C$15,"Nulo",IF(CF247&lt;Tablas!$D$15,"Bajo",IF(CF247&lt;Tablas!$E$15,"Medio",IF(CF247&lt;Tablas!$F$15,"Alto","Muy alto")))))</f>
      </c>
      <c r="CH247" s="3">
        <f>IF($BX247="","",SUM(EY247,EZ247,FA247,FB247,FC247,FD247,FG247,FH247,FE247,FF247))</f>
      </c>
      <c r="CI247" s="3">
        <f>IF(CH247="","",IF(CH247&lt;Tablas!$C$16,"Nulo",IF(CH247&lt;Tablas!$D$16,"Bajo",IF(CH247&lt;Tablas!$E$16,"Medio",IF(CH247&lt;Tablas!$F$16,"Alto","Muy alto")))))</f>
      </c>
      <c r="CJ247" s="3">
        <f>IF($BX247="","",SUM(DE247,DG247,DF247,DH247,DI247))</f>
      </c>
      <c r="CK247" s="3">
        <f>IF(CJ247="","",IF(CJ247&lt;Tablas!$C$17,"Nulo",IF(CJ247&lt;Tablas!$D$17,"Bajo",IF(CJ247&lt;Tablas!$E$17,"Medio",IF(CJ247&lt;Tablas!$F$17,"Alto","Muy alto")))))</f>
      </c>
      <c r="CL247" s="3">
        <f>IF($BX247="","",SUM(DJ247,DP247,DK247,DL247,DM247,DN247,DO247,FQ247,FR247,FS247,FT247,DQ247,DR247,DS247,DT247))</f>
      </c>
      <c r="CM247" s="3">
        <f>IF(CL247="","",IF(CL247&lt;Tablas!$C$18,"Nulo",IF(CL247&lt;Tablas!$D$18,"Bajo",IF(CL247&lt;Tablas!$E$18,"Medio",IF(CL247&lt;Tablas!$F$18,"Alto","Muy alto")))))</f>
      </c>
      <c r="CN247" s="3">
        <f>IF($BX247="","",SUM(EC247,ED247,EE247,EF247,EA247,EB247,EG247,EH247,EM247,EN247))</f>
      </c>
      <c r="CO247" s="3">
        <f>IF(CN247="","",IF(CN247&lt;Tablas!$C$19,"Nulo",IF(CN247&lt;Tablas!$D$19,"Bajo",IF(CN247&lt;Tablas!$E$19,"Medio",IF(CN247&lt;Tablas!$F$19,"Alto","Muy alto")))))</f>
      </c>
      <c r="CP247" s="3">
        <f>IF($BX247="","",SUM(DU247,DV247))</f>
      </c>
      <c r="CQ247" s="3">
        <f>IF(CP247="","",IF(CP247&lt;Tablas!$C$20,"Nulo",IF(CP247&lt;Tablas!$D$20,"Bajo",IF(CP247&lt;Tablas!$E$20,"Medio",IF(CP247&lt;Tablas!$F$20,"Alto","Muy alto")))))</f>
      </c>
      <c r="CR247" s="3">
        <f>IF($BX247="","",SUM(DW247,DX247,DY247,DZ247))</f>
      </c>
      <c r="CS247" s="3">
        <f>IF(CR247="","",IF(CR247&lt;Tablas!$C$21,"Nulo",IF(CR247&lt;Tablas!$D$21,"Bajo",IF(CR247&lt;Tablas!$E$21,"Medio",IF(CR247&lt;Tablas!$F$21,"Alto","Muy alto")))))</f>
      </c>
      <c r="CT247" s="3">
        <f>IF($BX247="","",SUM(EI247,EJ247,EK247,EL247,EO247,EP247,EQ247,ER247,ES247))</f>
      </c>
      <c r="CU247" s="3">
        <f>IF(CT247="","",IF(CT247&lt;Tablas!$C$22,"Nulo",IF(CT247&lt;Tablas!$D$22,"Bajo",IF(CT247&lt;Tablas!$E$22,"Medio",IF(CT247&lt;Tablas!$F$22,"Alto","Muy alto")))))</f>
      </c>
      <c r="CV247" s="3">
        <f>IF($BX247="","",SUM(ET247,EU247,EV247,EW247,EX247,FU247,FV247,FW247,FX247))</f>
      </c>
      <c r="CW247" s="3">
        <f>IF(CV247="","",IF(CV247&lt;Tablas!$C$23,"Nulo",IF(CV247&lt;Tablas!$D$23,"Bajo",IF(CV247&lt;Tablas!$E$23,"Medio",IF(CV247&lt;Tablas!$F$23,"Alto","Muy alto")))))</f>
      </c>
      <c r="CX247" s="3">
        <f>IF($BX247="","",SUM(FI247,FJ247,FK247,FL247,FM247,FN247,FO247,FP247))</f>
      </c>
      <c r="CY247" s="3">
        <f>IF(CX247="","",IF(CX247&lt;Tablas!$C$24,"Nulo",IF(CX247&lt;Tablas!$D$24,"Bajo",IF(CX247&lt;Tablas!$E$24,"Medio",IF(CX247&lt;Tablas!$F$24,"Alto","Muy alto")))))</f>
      </c>
      <c r="CZ247" s="3">
        <f>IF($BX247="","",SUM(EY247,EZ247,FA247,FB247,FC247,FD247))</f>
      </c>
      <c r="DA247" s="3">
        <f>IF(CZ247="","",IF(CZ247&lt;Tablas!$C$25,"Nulo",IF(CZ247&lt;Tablas!$D$25,"Bajo",IF(CZ247&lt;Tablas!$E$25,"Medio",IF(CZ247&lt;Tablas!$F$25,"Alto","Muy alto")))))</f>
      </c>
      <c r="DB247" s="3">
        <f>IF($BX247="","",SUM(FG247,FH247,FE247,FF247))</f>
      </c>
      <c r="DC247" s="3">
        <f>IF(DB247="","",IF(DB247&lt;Tablas!$C$26,"Nulo",IF(DB247&lt;Tablas!$D$26,"Bajo",IF(DB247&lt;Tablas!$E$26,"Medio",IF(DB247&lt;Tablas!$F$26,"Alto","Muy alto")))))</f>
      </c>
      <c r="DD247" s="3">
        <f>IF($BX247="","",COUNTBLANK(D247:BO247)+IF($B247="Sí",COUNTBLANK(BP247:BS247),0)+IF($C247="Sí",COUNTBLANK(BT247:BW247),0)+IF($B247="",1,0)+IF($C247="",1,0))</f>
      </c>
      <c r="DE247" s="3">
        <f>IF(D247="",0,INDEX(Tablas!$B$4:$B$8,MATCH(D247,Tablas!$A$4:$A$8,0)))</f>
      </c>
      <c r="DF247" s="3">
        <f>IF(E247="",0,INDEX(Tablas!$C$4:$C$8,MATCH(E247,Tablas!$A$4:$A$8,0)))</f>
      </c>
      <c r="DG247" s="3">
        <f>IF(F247="",0,INDEX(Tablas!$C$4:$C$8,MATCH(F247,Tablas!$A$4:$A$8,0)))</f>
      </c>
      <c r="DH247" s="3">
        <f>IF(G247="",0,INDEX(Tablas!$B$4:$B$8,MATCH(G247,Tablas!$A$4:$A$8,0)))</f>
      </c>
      <c r="DI247" s="3">
        <f>IF(H247="",0,INDEX(Tablas!$C$4:$C$8,MATCH(H247,Tablas!$A$4:$A$8,0)))</f>
      </c>
      <c r="DJ247" s="3">
        <f>IF(I247="",0,INDEX(Tablas!$C$4:$C$8,MATCH(I247,Tablas!$A$4:$A$8,0)))</f>
      </c>
      <c r="DK247" s="3">
        <f>IF(J247="",0,INDEX(Tablas!$C$4:$C$8,MATCH(J247,Tablas!$A$4:$A$8,0)))</f>
      </c>
      <c r="DL247" s="3">
        <f>IF(K247="",0,INDEX(Tablas!$C$4:$C$8,MATCH(K247,Tablas!$A$4:$A$8,0)))</f>
      </c>
      <c r="DM247" s="3">
        <f>IF(L247="",0,INDEX(Tablas!$C$4:$C$8,MATCH(L247,Tablas!$A$4:$A$8,0)))</f>
      </c>
      <c r="DN247" s="3">
        <f>IF(M247="",0,INDEX(Tablas!$C$4:$C$8,MATCH(M247,Tablas!$A$4:$A$8,0)))</f>
      </c>
      <c r="DO247" s="3">
        <f>IF(N247="",0,INDEX(Tablas!$C$4:$C$8,MATCH(N247,Tablas!$A$4:$A$8,0)))</f>
      </c>
      <c r="DP247" s="3">
        <f>IF(O247="",0,INDEX(Tablas!$C$4:$C$8,MATCH(O247,Tablas!$A$4:$A$8,0)))</f>
      </c>
      <c r="DQ247" s="3">
        <f>IF(P247="",0,INDEX(Tablas!$C$4:$C$8,MATCH(P247,Tablas!$A$4:$A$8,0)))</f>
      </c>
      <c r="DR247" s="3">
        <f>IF(Q247="",0,INDEX(Tablas!$C$4:$C$8,MATCH(Q247,Tablas!$A$4:$A$8,0)))</f>
      </c>
      <c r="DS247" s="3">
        <f>IF(R247="",0,INDEX(Tablas!$C$4:$C$8,MATCH(R247,Tablas!$A$4:$A$8,0)))</f>
      </c>
      <c r="DT247" s="3">
        <f>IF(S247="",0,INDEX(Tablas!$C$4:$C$8,MATCH(S247,Tablas!$A$4:$A$8,0)))</f>
      </c>
      <c r="DU247" s="3">
        <f>IF(T247="",0,INDEX(Tablas!$C$4:$C$8,MATCH(T247,Tablas!$A$4:$A$8,0)))</f>
      </c>
      <c r="DV247" s="3">
        <f>IF(U247="",0,INDEX(Tablas!$C$4:$C$8,MATCH(U247,Tablas!$A$4:$A$8,0)))</f>
      </c>
      <c r="DW247" s="3">
        <f>IF(V247="",0,INDEX(Tablas!$C$4:$C$8,MATCH(V247,Tablas!$A$4:$A$8,0)))</f>
      </c>
      <c r="DX247" s="3">
        <f>IF(W247="",0,INDEX(Tablas!$C$4:$C$8,MATCH(W247,Tablas!$A$4:$A$8,0)))</f>
      </c>
      <c r="DY247" s="3">
        <f>IF(X247="",0,INDEX(Tablas!$C$4:$C$8,MATCH(X247,Tablas!$A$4:$A$8,0)))</f>
      </c>
      <c r="DZ247" s="3">
        <f>IF(Y247="",0,INDEX(Tablas!$C$4:$C$8,MATCH(Y247,Tablas!$A$4:$A$8,0)))</f>
      </c>
      <c r="EA247" s="3">
        <f>IF(Z247="",0,INDEX(Tablas!$B$4:$B$8,MATCH(Z247,Tablas!$A$4:$A$8,0)))</f>
      </c>
      <c r="EB247" s="3">
        <f>IF(AA247="",0,INDEX(Tablas!$B$4:$B$8,MATCH(AA247,Tablas!$A$4:$A$8,0)))</f>
      </c>
      <c r="EC247" s="3">
        <f>IF(AB247="",0,INDEX(Tablas!$B$4:$B$8,MATCH(AB247,Tablas!$A$4:$A$8,0)))</f>
      </c>
      <c r="ED247" s="3">
        <f>IF(AC247="",0,INDEX(Tablas!$B$4:$B$8,MATCH(AC247,Tablas!$A$4:$A$8,0)))</f>
      </c>
      <c r="EE247" s="3">
        <f>IF(AD247="",0,INDEX(Tablas!$B$4:$B$8,MATCH(AD247,Tablas!$A$4:$A$8,0)))</f>
      </c>
      <c r="EF247" s="3">
        <f>IF(AE247="",0,INDEX(Tablas!$B$4:$B$8,MATCH(AE247,Tablas!$A$4:$A$8,0)))</f>
      </c>
      <c r="EG247" s="3">
        <f>IF(AF247="",0,INDEX(Tablas!$C$4:$C$8,MATCH(AF247,Tablas!$A$4:$A$8,0)))</f>
      </c>
      <c r="EH247" s="3">
        <f>IF(AG247="",0,INDEX(Tablas!$B$4:$B$8,MATCH(AG247,Tablas!$A$4:$A$8,0)))</f>
      </c>
      <c r="EI247" s="3">
        <f>IF(AH247="",0,INDEX(Tablas!$B$4:$B$8,MATCH(AH247,Tablas!$A$4:$A$8,0)))</f>
      </c>
      <c r="EJ247" s="3">
        <f>IF(AI247="",0,INDEX(Tablas!$B$4:$B$8,MATCH(AI247,Tablas!$A$4:$A$8,0)))</f>
      </c>
      <c r="EK247" s="3">
        <f>IF(AJ247="",0,INDEX(Tablas!$B$4:$B$8,MATCH(AJ247,Tablas!$A$4:$A$8,0)))</f>
      </c>
      <c r="EL247" s="3">
        <f>IF(AK247="",0,INDEX(Tablas!$B$4:$B$8,MATCH(AK247,Tablas!$A$4:$A$8,0)))</f>
      </c>
      <c r="EM247" s="3">
        <f>IF(AL247="",0,INDEX(Tablas!$B$4:$B$8,MATCH(AL247,Tablas!$A$4:$A$8,0)))</f>
      </c>
      <c r="EN247" s="3">
        <f>IF(AM247="",0,INDEX(Tablas!$B$4:$B$8,MATCH(AM247,Tablas!$A$4:$A$8,0)))</f>
      </c>
      <c r="EO247" s="3">
        <f>IF(AN247="",0,INDEX(Tablas!$B$4:$B$8,MATCH(AN247,Tablas!$A$4:$A$8,0)))</f>
      </c>
      <c r="EP247" s="3">
        <f>IF(AO247="",0,INDEX(Tablas!$B$4:$B$8,MATCH(AO247,Tablas!$A$4:$A$8,0)))</f>
      </c>
      <c r="EQ247" s="3">
        <f>IF(AP247="",0,INDEX(Tablas!$B$4:$B$8,MATCH(AP247,Tablas!$A$4:$A$8,0)))</f>
      </c>
      <c r="ER247" s="3">
        <f>IF(AQ247="",0,INDEX(Tablas!$B$4:$B$8,MATCH(AQ247,Tablas!$A$4:$A$8,0)))</f>
      </c>
      <c r="ES247" s="3">
        <f>IF(AR247="",0,INDEX(Tablas!$B$4:$B$8,MATCH(AR247,Tablas!$A$4:$A$8,0)))</f>
      </c>
      <c r="ET247" s="3">
        <f>IF(AS247="",0,INDEX(Tablas!$B$4:$B$8,MATCH(AS247,Tablas!$A$4:$A$8,0)))</f>
      </c>
      <c r="EU247" s="3">
        <f>IF(AT247="",0,INDEX(Tablas!$B$4:$B$8,MATCH(AT247,Tablas!$A$4:$A$8,0)))</f>
      </c>
      <c r="EV247" s="3">
        <f>IF(AU247="",0,INDEX(Tablas!$B$4:$B$8,MATCH(AU247,Tablas!$A$4:$A$8,0)))</f>
      </c>
      <c r="EW247" s="3">
        <f>IF(AV247="",0,INDEX(Tablas!$B$4:$B$8,MATCH(AV247,Tablas!$A$4:$A$8,0)))</f>
      </c>
      <c r="EX247" s="3">
        <f>IF(AW247="",0,INDEX(Tablas!$B$4:$B$8,MATCH(AW247,Tablas!$A$4:$A$8,0)))</f>
      </c>
      <c r="EY247" s="3">
        <f>IF(AX247="",0,INDEX(Tablas!$B$4:$B$8,MATCH(AX247,Tablas!$A$4:$A$8,0)))</f>
      </c>
      <c r="EZ247" s="3">
        <f>IF(AY247="",0,INDEX(Tablas!$B$4:$B$8,MATCH(AY247,Tablas!$A$4:$A$8,0)))</f>
      </c>
      <c r="FA247" s="3">
        <f>IF(AZ247="",0,INDEX(Tablas!$B$4:$B$8,MATCH(AZ247,Tablas!$A$4:$A$8,0)))</f>
      </c>
      <c r="FB247" s="3">
        <f>IF(BA247="",0,INDEX(Tablas!$B$4:$B$8,MATCH(BA247,Tablas!$A$4:$A$8,0)))</f>
      </c>
      <c r="FC247" s="3">
        <f>IF(BB247="",0,INDEX(Tablas!$B$4:$B$8,MATCH(BB247,Tablas!$A$4:$A$8,0)))</f>
      </c>
      <c r="FD247" s="3">
        <f>IF(BC247="",0,INDEX(Tablas!$B$4:$B$8,MATCH(BC247,Tablas!$A$4:$A$8,0)))</f>
      </c>
      <c r="FE247" s="3">
        <f>IF(BD247="",0,INDEX(Tablas!$B$4:$B$8,MATCH(BD247,Tablas!$A$4:$A$8,0)))</f>
      </c>
      <c r="FF247" s="3">
        <f>IF(BE247="",0,INDEX(Tablas!$C$4:$C$8,MATCH(BE247,Tablas!$A$4:$A$8,0)))</f>
      </c>
      <c r="FG247" s="3">
        <f>IF(BF247="",0,INDEX(Tablas!$B$4:$B$8,MATCH(BF247,Tablas!$A$4:$A$8,0)))</f>
      </c>
      <c r="FH247" s="3">
        <f>IF(BG247="",0,INDEX(Tablas!$B$4:$B$8,MATCH(BG247,Tablas!$A$4:$A$8,0)))</f>
      </c>
      <c r="FI247" s="3">
        <f>IF(BH247="",0,INDEX(Tablas!$B$4:$B$8,MATCH(BH247,Tablas!$A$4:$A$8,0)))</f>
      </c>
      <c r="FJ247" s="3">
        <f>IF(BI247="",0,INDEX(Tablas!$C$4:$C$8,MATCH(BI247,Tablas!$A$4:$A$8,0)))</f>
      </c>
      <c r="FK247" s="3">
        <f>IF(BJ247="",0,INDEX(Tablas!$C$4:$C$8,MATCH(BJ247,Tablas!$A$4:$A$8,0)))</f>
      </c>
      <c r="FL247" s="3">
        <f>IF(BK247="",0,INDEX(Tablas!$C$4:$C$8,MATCH(BK247,Tablas!$A$4:$A$8,0)))</f>
      </c>
      <c r="FM247" s="3">
        <f>IF(BL247="",0,INDEX(Tablas!$C$4:$C$8,MATCH(BL247,Tablas!$A$4:$A$8,0)))</f>
      </c>
      <c r="FN247" s="3">
        <f>IF(BM247="",0,INDEX(Tablas!$C$4:$C$8,MATCH(BM247,Tablas!$A$4:$A$8,0)))</f>
      </c>
      <c r="FO247" s="3">
        <f>IF(BN247="",0,INDEX(Tablas!$C$4:$C$8,MATCH(BN247,Tablas!$A$4:$A$8,0)))</f>
      </c>
      <c r="FP247" s="3">
        <f>IF(BO247="",0,INDEX(Tablas!$C$4:$C$8,MATCH(BO247,Tablas!$A$4:$A$8,0)))</f>
      </c>
      <c r="FQ247" s="3">
        <f>IF(OR($B247&lt;&gt;"Sí",BP247=""),0,INDEX(Tablas!$C$4:$C$8,MATCH(BP247,Tablas!$A$4:$A$8,0)))</f>
      </c>
      <c r="FR247" s="3">
        <f>IF(OR($B247&lt;&gt;"Sí",BQ247=""),0,INDEX(Tablas!$C$4:$C$8,MATCH(BQ247,Tablas!$A$4:$A$8,0)))</f>
      </c>
      <c r="FS247" s="3">
        <f>IF(OR($B247&lt;&gt;"Sí",BR247=""),0,INDEX(Tablas!$C$4:$C$8,MATCH(BR247,Tablas!$A$4:$A$8,0)))</f>
      </c>
      <c r="FT247" s="3">
        <f>IF(OR($B247&lt;&gt;"Sí",BS247=""),0,INDEX(Tablas!$C$4:$C$8,MATCH(BS247,Tablas!$A$4:$A$8,0)))</f>
      </c>
      <c r="FU247" s="3">
        <f>IF(OR($C247&lt;&gt;"Sí",BT247=""),0,INDEX(Tablas!$C$4:$C$8,MATCH(BT247,Tablas!$A$4:$A$8,0)))</f>
      </c>
      <c r="FV247" s="3">
        <f>IF(OR($C247&lt;&gt;"Sí",BU247=""),0,INDEX(Tablas!$C$4:$C$8,MATCH(BU247,Tablas!$A$4:$A$8,0)))</f>
      </c>
      <c r="FW247" s="3">
        <f>IF(OR($C247&lt;&gt;"Sí",BV247=""),0,INDEX(Tablas!$C$4:$C$8,MATCH(BV247,Tablas!$A$4:$A$8,0)))</f>
      </c>
      <c r="FX247" s="3">
        <f>IF(OR($C247&lt;&gt;"Sí",BW247=""),0,INDEX(Tablas!$C$4:$C$8,MATCH(BW247,Tablas!$A$4:$A$8,0)))</f>
      </c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6">
        <f>IF(COUNTA($A248:$BW248)=0,"",SUM(DE248:FX248))</f>
      </c>
      <c r="BY248" s="6">
        <f>IF(BX248="","",IF(BX248&lt;Tablas!$C$11,"Nulo",IF(BX248&lt;Tablas!$D$11,"Bajo",IF(BX248&lt;Tablas!$E$11,"Medio",IF(BX248&lt;Tablas!$F$11,"Alto","Muy alto")))))</f>
      </c>
      <c r="BZ248" s="3">
        <f>IF($BX248="","",SUM(DE248,DG248,DF248,DH248,DI248))</f>
      </c>
      <c r="CA248" s="3">
        <f>IF(BZ248="","",IF(BZ248&lt;Tablas!$C$12,"Nulo",IF(BZ248&lt;Tablas!$D$12,"Bajo",IF(BZ248&lt;Tablas!$E$12,"Medio",IF(BZ248&lt;Tablas!$F$12,"Alto","Muy alto")))))</f>
      </c>
      <c r="CB248" s="3">
        <f>IF($BX248="","",SUM(DJ248,DP248,DK248,DL248,DM248,DN248,DO248,FQ248,FR248,FS248,FT248,DQ248,DR248,DS248,DT248,EC248,ED248,EE248,EF248,EA248,EB248,EG248,EH248,EM248,EN248))</f>
      </c>
      <c r="CC248" s="3">
        <f>IF(CB248="","",IF(CB248&lt;Tablas!$C$13,"Nulo",IF(CB248&lt;Tablas!$D$13,"Bajo",IF(CB248&lt;Tablas!$E$13,"Medio",IF(CB248&lt;Tablas!$F$13,"Alto","Muy alto")))))</f>
      </c>
      <c r="CD248" s="3">
        <f>IF($BX248="","",SUM(DU248,DV248,DW248,DX248,DY248,DZ248))</f>
      </c>
      <c r="CE248" s="3">
        <f>IF(CD248="","",IF(CD248&lt;Tablas!$C$14,"Nulo",IF(CD248&lt;Tablas!$D$14,"Bajo",IF(CD248&lt;Tablas!$E$14,"Medio",IF(CD248&lt;Tablas!$F$14,"Alto","Muy alto")))))</f>
      </c>
      <c r="CF248" s="3">
        <f>IF($BX248="","",SUM(EI248,EJ248,EK248,EL248,EO248,EP248,EQ248,ER248,ES248,ET248,EU248,EV248,EW248,EX248,FU248,FV248,FW248,FX248,FI248,FJ248,FK248,FL248,FM248,FN248,FO248,FP248))</f>
      </c>
      <c r="CG248" s="3">
        <f>IF(CF248="","",IF(CF248&lt;Tablas!$C$15,"Nulo",IF(CF248&lt;Tablas!$D$15,"Bajo",IF(CF248&lt;Tablas!$E$15,"Medio",IF(CF248&lt;Tablas!$F$15,"Alto","Muy alto")))))</f>
      </c>
      <c r="CH248" s="3">
        <f>IF($BX248="","",SUM(EY248,EZ248,FA248,FB248,FC248,FD248,FG248,FH248,FE248,FF248))</f>
      </c>
      <c r="CI248" s="3">
        <f>IF(CH248="","",IF(CH248&lt;Tablas!$C$16,"Nulo",IF(CH248&lt;Tablas!$D$16,"Bajo",IF(CH248&lt;Tablas!$E$16,"Medio",IF(CH248&lt;Tablas!$F$16,"Alto","Muy alto")))))</f>
      </c>
      <c r="CJ248" s="3">
        <f>IF($BX248="","",SUM(DE248,DG248,DF248,DH248,DI248))</f>
      </c>
      <c r="CK248" s="3">
        <f>IF(CJ248="","",IF(CJ248&lt;Tablas!$C$17,"Nulo",IF(CJ248&lt;Tablas!$D$17,"Bajo",IF(CJ248&lt;Tablas!$E$17,"Medio",IF(CJ248&lt;Tablas!$F$17,"Alto","Muy alto")))))</f>
      </c>
      <c r="CL248" s="3">
        <f>IF($BX248="","",SUM(DJ248,DP248,DK248,DL248,DM248,DN248,DO248,FQ248,FR248,FS248,FT248,DQ248,DR248,DS248,DT248))</f>
      </c>
      <c r="CM248" s="3">
        <f>IF(CL248="","",IF(CL248&lt;Tablas!$C$18,"Nulo",IF(CL248&lt;Tablas!$D$18,"Bajo",IF(CL248&lt;Tablas!$E$18,"Medio",IF(CL248&lt;Tablas!$F$18,"Alto","Muy alto")))))</f>
      </c>
      <c r="CN248" s="3">
        <f>IF($BX248="","",SUM(EC248,ED248,EE248,EF248,EA248,EB248,EG248,EH248,EM248,EN248))</f>
      </c>
      <c r="CO248" s="3">
        <f>IF(CN248="","",IF(CN248&lt;Tablas!$C$19,"Nulo",IF(CN248&lt;Tablas!$D$19,"Bajo",IF(CN248&lt;Tablas!$E$19,"Medio",IF(CN248&lt;Tablas!$F$19,"Alto","Muy alto")))))</f>
      </c>
      <c r="CP248" s="3">
        <f>IF($BX248="","",SUM(DU248,DV248))</f>
      </c>
      <c r="CQ248" s="3">
        <f>IF(CP248="","",IF(CP248&lt;Tablas!$C$20,"Nulo",IF(CP248&lt;Tablas!$D$20,"Bajo",IF(CP248&lt;Tablas!$E$20,"Medio",IF(CP248&lt;Tablas!$F$20,"Alto","Muy alto")))))</f>
      </c>
      <c r="CR248" s="3">
        <f>IF($BX248="","",SUM(DW248,DX248,DY248,DZ248))</f>
      </c>
      <c r="CS248" s="3">
        <f>IF(CR248="","",IF(CR248&lt;Tablas!$C$21,"Nulo",IF(CR248&lt;Tablas!$D$21,"Bajo",IF(CR248&lt;Tablas!$E$21,"Medio",IF(CR248&lt;Tablas!$F$21,"Alto","Muy alto")))))</f>
      </c>
      <c r="CT248" s="3">
        <f>IF($BX248="","",SUM(EI248,EJ248,EK248,EL248,EO248,EP248,EQ248,ER248,ES248))</f>
      </c>
      <c r="CU248" s="3">
        <f>IF(CT248="","",IF(CT248&lt;Tablas!$C$22,"Nulo",IF(CT248&lt;Tablas!$D$22,"Bajo",IF(CT248&lt;Tablas!$E$22,"Medio",IF(CT248&lt;Tablas!$F$22,"Alto","Muy alto")))))</f>
      </c>
      <c r="CV248" s="3">
        <f>IF($BX248="","",SUM(ET248,EU248,EV248,EW248,EX248,FU248,FV248,FW248,FX248))</f>
      </c>
      <c r="CW248" s="3">
        <f>IF(CV248="","",IF(CV248&lt;Tablas!$C$23,"Nulo",IF(CV248&lt;Tablas!$D$23,"Bajo",IF(CV248&lt;Tablas!$E$23,"Medio",IF(CV248&lt;Tablas!$F$23,"Alto","Muy alto")))))</f>
      </c>
      <c r="CX248" s="3">
        <f>IF($BX248="","",SUM(FI248,FJ248,FK248,FL248,FM248,FN248,FO248,FP248))</f>
      </c>
      <c r="CY248" s="3">
        <f>IF(CX248="","",IF(CX248&lt;Tablas!$C$24,"Nulo",IF(CX248&lt;Tablas!$D$24,"Bajo",IF(CX248&lt;Tablas!$E$24,"Medio",IF(CX248&lt;Tablas!$F$24,"Alto","Muy alto")))))</f>
      </c>
      <c r="CZ248" s="3">
        <f>IF($BX248="","",SUM(EY248,EZ248,FA248,FB248,FC248,FD248))</f>
      </c>
      <c r="DA248" s="3">
        <f>IF(CZ248="","",IF(CZ248&lt;Tablas!$C$25,"Nulo",IF(CZ248&lt;Tablas!$D$25,"Bajo",IF(CZ248&lt;Tablas!$E$25,"Medio",IF(CZ248&lt;Tablas!$F$25,"Alto","Muy alto")))))</f>
      </c>
      <c r="DB248" s="3">
        <f>IF($BX248="","",SUM(FG248,FH248,FE248,FF248))</f>
      </c>
      <c r="DC248" s="3">
        <f>IF(DB248="","",IF(DB248&lt;Tablas!$C$26,"Nulo",IF(DB248&lt;Tablas!$D$26,"Bajo",IF(DB248&lt;Tablas!$E$26,"Medio",IF(DB248&lt;Tablas!$F$26,"Alto","Muy alto")))))</f>
      </c>
      <c r="DD248" s="3">
        <f>IF($BX248="","",COUNTBLANK(D248:BO248)+IF($B248="Sí",COUNTBLANK(BP248:BS248),0)+IF($C248="Sí",COUNTBLANK(BT248:BW248),0)+IF($B248="",1,0)+IF($C248="",1,0))</f>
      </c>
      <c r="DE248" s="3">
        <f>IF(D248="",0,INDEX(Tablas!$B$4:$B$8,MATCH(D248,Tablas!$A$4:$A$8,0)))</f>
      </c>
      <c r="DF248" s="3">
        <f>IF(E248="",0,INDEX(Tablas!$C$4:$C$8,MATCH(E248,Tablas!$A$4:$A$8,0)))</f>
      </c>
      <c r="DG248" s="3">
        <f>IF(F248="",0,INDEX(Tablas!$C$4:$C$8,MATCH(F248,Tablas!$A$4:$A$8,0)))</f>
      </c>
      <c r="DH248" s="3">
        <f>IF(G248="",0,INDEX(Tablas!$B$4:$B$8,MATCH(G248,Tablas!$A$4:$A$8,0)))</f>
      </c>
      <c r="DI248" s="3">
        <f>IF(H248="",0,INDEX(Tablas!$C$4:$C$8,MATCH(H248,Tablas!$A$4:$A$8,0)))</f>
      </c>
      <c r="DJ248" s="3">
        <f>IF(I248="",0,INDEX(Tablas!$C$4:$C$8,MATCH(I248,Tablas!$A$4:$A$8,0)))</f>
      </c>
      <c r="DK248" s="3">
        <f>IF(J248="",0,INDEX(Tablas!$C$4:$C$8,MATCH(J248,Tablas!$A$4:$A$8,0)))</f>
      </c>
      <c r="DL248" s="3">
        <f>IF(K248="",0,INDEX(Tablas!$C$4:$C$8,MATCH(K248,Tablas!$A$4:$A$8,0)))</f>
      </c>
      <c r="DM248" s="3">
        <f>IF(L248="",0,INDEX(Tablas!$C$4:$C$8,MATCH(L248,Tablas!$A$4:$A$8,0)))</f>
      </c>
      <c r="DN248" s="3">
        <f>IF(M248="",0,INDEX(Tablas!$C$4:$C$8,MATCH(M248,Tablas!$A$4:$A$8,0)))</f>
      </c>
      <c r="DO248" s="3">
        <f>IF(N248="",0,INDEX(Tablas!$C$4:$C$8,MATCH(N248,Tablas!$A$4:$A$8,0)))</f>
      </c>
      <c r="DP248" s="3">
        <f>IF(O248="",0,INDEX(Tablas!$C$4:$C$8,MATCH(O248,Tablas!$A$4:$A$8,0)))</f>
      </c>
      <c r="DQ248" s="3">
        <f>IF(P248="",0,INDEX(Tablas!$C$4:$C$8,MATCH(P248,Tablas!$A$4:$A$8,0)))</f>
      </c>
      <c r="DR248" s="3">
        <f>IF(Q248="",0,INDEX(Tablas!$C$4:$C$8,MATCH(Q248,Tablas!$A$4:$A$8,0)))</f>
      </c>
      <c r="DS248" s="3">
        <f>IF(R248="",0,INDEX(Tablas!$C$4:$C$8,MATCH(R248,Tablas!$A$4:$A$8,0)))</f>
      </c>
      <c r="DT248" s="3">
        <f>IF(S248="",0,INDEX(Tablas!$C$4:$C$8,MATCH(S248,Tablas!$A$4:$A$8,0)))</f>
      </c>
      <c r="DU248" s="3">
        <f>IF(T248="",0,INDEX(Tablas!$C$4:$C$8,MATCH(T248,Tablas!$A$4:$A$8,0)))</f>
      </c>
      <c r="DV248" s="3">
        <f>IF(U248="",0,INDEX(Tablas!$C$4:$C$8,MATCH(U248,Tablas!$A$4:$A$8,0)))</f>
      </c>
      <c r="DW248" s="3">
        <f>IF(V248="",0,INDEX(Tablas!$C$4:$C$8,MATCH(V248,Tablas!$A$4:$A$8,0)))</f>
      </c>
      <c r="DX248" s="3">
        <f>IF(W248="",0,INDEX(Tablas!$C$4:$C$8,MATCH(W248,Tablas!$A$4:$A$8,0)))</f>
      </c>
      <c r="DY248" s="3">
        <f>IF(X248="",0,INDEX(Tablas!$C$4:$C$8,MATCH(X248,Tablas!$A$4:$A$8,0)))</f>
      </c>
      <c r="DZ248" s="3">
        <f>IF(Y248="",0,INDEX(Tablas!$C$4:$C$8,MATCH(Y248,Tablas!$A$4:$A$8,0)))</f>
      </c>
      <c r="EA248" s="3">
        <f>IF(Z248="",0,INDEX(Tablas!$B$4:$B$8,MATCH(Z248,Tablas!$A$4:$A$8,0)))</f>
      </c>
      <c r="EB248" s="3">
        <f>IF(AA248="",0,INDEX(Tablas!$B$4:$B$8,MATCH(AA248,Tablas!$A$4:$A$8,0)))</f>
      </c>
      <c r="EC248" s="3">
        <f>IF(AB248="",0,INDEX(Tablas!$B$4:$B$8,MATCH(AB248,Tablas!$A$4:$A$8,0)))</f>
      </c>
      <c r="ED248" s="3">
        <f>IF(AC248="",0,INDEX(Tablas!$B$4:$B$8,MATCH(AC248,Tablas!$A$4:$A$8,0)))</f>
      </c>
      <c r="EE248" s="3">
        <f>IF(AD248="",0,INDEX(Tablas!$B$4:$B$8,MATCH(AD248,Tablas!$A$4:$A$8,0)))</f>
      </c>
      <c r="EF248" s="3">
        <f>IF(AE248="",0,INDEX(Tablas!$B$4:$B$8,MATCH(AE248,Tablas!$A$4:$A$8,0)))</f>
      </c>
      <c r="EG248" s="3">
        <f>IF(AF248="",0,INDEX(Tablas!$C$4:$C$8,MATCH(AF248,Tablas!$A$4:$A$8,0)))</f>
      </c>
      <c r="EH248" s="3">
        <f>IF(AG248="",0,INDEX(Tablas!$B$4:$B$8,MATCH(AG248,Tablas!$A$4:$A$8,0)))</f>
      </c>
      <c r="EI248" s="3">
        <f>IF(AH248="",0,INDEX(Tablas!$B$4:$B$8,MATCH(AH248,Tablas!$A$4:$A$8,0)))</f>
      </c>
      <c r="EJ248" s="3">
        <f>IF(AI248="",0,INDEX(Tablas!$B$4:$B$8,MATCH(AI248,Tablas!$A$4:$A$8,0)))</f>
      </c>
      <c r="EK248" s="3">
        <f>IF(AJ248="",0,INDEX(Tablas!$B$4:$B$8,MATCH(AJ248,Tablas!$A$4:$A$8,0)))</f>
      </c>
      <c r="EL248" s="3">
        <f>IF(AK248="",0,INDEX(Tablas!$B$4:$B$8,MATCH(AK248,Tablas!$A$4:$A$8,0)))</f>
      </c>
      <c r="EM248" s="3">
        <f>IF(AL248="",0,INDEX(Tablas!$B$4:$B$8,MATCH(AL248,Tablas!$A$4:$A$8,0)))</f>
      </c>
      <c r="EN248" s="3">
        <f>IF(AM248="",0,INDEX(Tablas!$B$4:$B$8,MATCH(AM248,Tablas!$A$4:$A$8,0)))</f>
      </c>
      <c r="EO248" s="3">
        <f>IF(AN248="",0,INDEX(Tablas!$B$4:$B$8,MATCH(AN248,Tablas!$A$4:$A$8,0)))</f>
      </c>
      <c r="EP248" s="3">
        <f>IF(AO248="",0,INDEX(Tablas!$B$4:$B$8,MATCH(AO248,Tablas!$A$4:$A$8,0)))</f>
      </c>
      <c r="EQ248" s="3">
        <f>IF(AP248="",0,INDEX(Tablas!$B$4:$B$8,MATCH(AP248,Tablas!$A$4:$A$8,0)))</f>
      </c>
      <c r="ER248" s="3">
        <f>IF(AQ248="",0,INDEX(Tablas!$B$4:$B$8,MATCH(AQ248,Tablas!$A$4:$A$8,0)))</f>
      </c>
      <c r="ES248" s="3">
        <f>IF(AR248="",0,INDEX(Tablas!$B$4:$B$8,MATCH(AR248,Tablas!$A$4:$A$8,0)))</f>
      </c>
      <c r="ET248" s="3">
        <f>IF(AS248="",0,INDEX(Tablas!$B$4:$B$8,MATCH(AS248,Tablas!$A$4:$A$8,0)))</f>
      </c>
      <c r="EU248" s="3">
        <f>IF(AT248="",0,INDEX(Tablas!$B$4:$B$8,MATCH(AT248,Tablas!$A$4:$A$8,0)))</f>
      </c>
      <c r="EV248" s="3">
        <f>IF(AU248="",0,INDEX(Tablas!$B$4:$B$8,MATCH(AU248,Tablas!$A$4:$A$8,0)))</f>
      </c>
      <c r="EW248" s="3">
        <f>IF(AV248="",0,INDEX(Tablas!$B$4:$B$8,MATCH(AV248,Tablas!$A$4:$A$8,0)))</f>
      </c>
      <c r="EX248" s="3">
        <f>IF(AW248="",0,INDEX(Tablas!$B$4:$B$8,MATCH(AW248,Tablas!$A$4:$A$8,0)))</f>
      </c>
      <c r="EY248" s="3">
        <f>IF(AX248="",0,INDEX(Tablas!$B$4:$B$8,MATCH(AX248,Tablas!$A$4:$A$8,0)))</f>
      </c>
      <c r="EZ248" s="3">
        <f>IF(AY248="",0,INDEX(Tablas!$B$4:$B$8,MATCH(AY248,Tablas!$A$4:$A$8,0)))</f>
      </c>
      <c r="FA248" s="3">
        <f>IF(AZ248="",0,INDEX(Tablas!$B$4:$B$8,MATCH(AZ248,Tablas!$A$4:$A$8,0)))</f>
      </c>
      <c r="FB248" s="3">
        <f>IF(BA248="",0,INDEX(Tablas!$B$4:$B$8,MATCH(BA248,Tablas!$A$4:$A$8,0)))</f>
      </c>
      <c r="FC248" s="3">
        <f>IF(BB248="",0,INDEX(Tablas!$B$4:$B$8,MATCH(BB248,Tablas!$A$4:$A$8,0)))</f>
      </c>
      <c r="FD248" s="3">
        <f>IF(BC248="",0,INDEX(Tablas!$B$4:$B$8,MATCH(BC248,Tablas!$A$4:$A$8,0)))</f>
      </c>
      <c r="FE248" s="3">
        <f>IF(BD248="",0,INDEX(Tablas!$B$4:$B$8,MATCH(BD248,Tablas!$A$4:$A$8,0)))</f>
      </c>
      <c r="FF248" s="3">
        <f>IF(BE248="",0,INDEX(Tablas!$C$4:$C$8,MATCH(BE248,Tablas!$A$4:$A$8,0)))</f>
      </c>
      <c r="FG248" s="3">
        <f>IF(BF248="",0,INDEX(Tablas!$B$4:$B$8,MATCH(BF248,Tablas!$A$4:$A$8,0)))</f>
      </c>
      <c r="FH248" s="3">
        <f>IF(BG248="",0,INDEX(Tablas!$B$4:$B$8,MATCH(BG248,Tablas!$A$4:$A$8,0)))</f>
      </c>
      <c r="FI248" s="3">
        <f>IF(BH248="",0,INDEX(Tablas!$B$4:$B$8,MATCH(BH248,Tablas!$A$4:$A$8,0)))</f>
      </c>
      <c r="FJ248" s="3">
        <f>IF(BI248="",0,INDEX(Tablas!$C$4:$C$8,MATCH(BI248,Tablas!$A$4:$A$8,0)))</f>
      </c>
      <c r="FK248" s="3">
        <f>IF(BJ248="",0,INDEX(Tablas!$C$4:$C$8,MATCH(BJ248,Tablas!$A$4:$A$8,0)))</f>
      </c>
      <c r="FL248" s="3">
        <f>IF(BK248="",0,INDEX(Tablas!$C$4:$C$8,MATCH(BK248,Tablas!$A$4:$A$8,0)))</f>
      </c>
      <c r="FM248" s="3">
        <f>IF(BL248="",0,INDEX(Tablas!$C$4:$C$8,MATCH(BL248,Tablas!$A$4:$A$8,0)))</f>
      </c>
      <c r="FN248" s="3">
        <f>IF(BM248="",0,INDEX(Tablas!$C$4:$C$8,MATCH(BM248,Tablas!$A$4:$A$8,0)))</f>
      </c>
      <c r="FO248" s="3">
        <f>IF(BN248="",0,INDEX(Tablas!$C$4:$C$8,MATCH(BN248,Tablas!$A$4:$A$8,0)))</f>
      </c>
      <c r="FP248" s="3">
        <f>IF(BO248="",0,INDEX(Tablas!$C$4:$C$8,MATCH(BO248,Tablas!$A$4:$A$8,0)))</f>
      </c>
      <c r="FQ248" s="3">
        <f>IF(OR($B248&lt;&gt;"Sí",BP248=""),0,INDEX(Tablas!$C$4:$C$8,MATCH(BP248,Tablas!$A$4:$A$8,0)))</f>
      </c>
      <c r="FR248" s="3">
        <f>IF(OR($B248&lt;&gt;"Sí",BQ248=""),0,INDEX(Tablas!$C$4:$C$8,MATCH(BQ248,Tablas!$A$4:$A$8,0)))</f>
      </c>
      <c r="FS248" s="3">
        <f>IF(OR($B248&lt;&gt;"Sí",BR248=""),0,INDEX(Tablas!$C$4:$C$8,MATCH(BR248,Tablas!$A$4:$A$8,0)))</f>
      </c>
      <c r="FT248" s="3">
        <f>IF(OR($B248&lt;&gt;"Sí",BS248=""),0,INDEX(Tablas!$C$4:$C$8,MATCH(BS248,Tablas!$A$4:$A$8,0)))</f>
      </c>
      <c r="FU248" s="3">
        <f>IF(OR($C248&lt;&gt;"Sí",BT248=""),0,INDEX(Tablas!$C$4:$C$8,MATCH(BT248,Tablas!$A$4:$A$8,0)))</f>
      </c>
      <c r="FV248" s="3">
        <f>IF(OR($C248&lt;&gt;"Sí",BU248=""),0,INDEX(Tablas!$C$4:$C$8,MATCH(BU248,Tablas!$A$4:$A$8,0)))</f>
      </c>
      <c r="FW248" s="3">
        <f>IF(OR($C248&lt;&gt;"Sí",BV248=""),0,INDEX(Tablas!$C$4:$C$8,MATCH(BV248,Tablas!$A$4:$A$8,0)))</f>
      </c>
      <c r="FX248" s="3">
        <f>IF(OR($C248&lt;&gt;"Sí",BW248=""),0,INDEX(Tablas!$C$4:$C$8,MATCH(BW248,Tablas!$A$4:$A$8,0)))</f>
      </c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6">
        <f>IF(COUNTA($A249:$BW249)=0,"",SUM(DE249:FX249))</f>
      </c>
      <c r="BY249" s="6">
        <f>IF(BX249="","",IF(BX249&lt;Tablas!$C$11,"Nulo",IF(BX249&lt;Tablas!$D$11,"Bajo",IF(BX249&lt;Tablas!$E$11,"Medio",IF(BX249&lt;Tablas!$F$11,"Alto","Muy alto")))))</f>
      </c>
      <c r="BZ249" s="3">
        <f>IF($BX249="","",SUM(DE249,DG249,DF249,DH249,DI249))</f>
      </c>
      <c r="CA249" s="3">
        <f>IF(BZ249="","",IF(BZ249&lt;Tablas!$C$12,"Nulo",IF(BZ249&lt;Tablas!$D$12,"Bajo",IF(BZ249&lt;Tablas!$E$12,"Medio",IF(BZ249&lt;Tablas!$F$12,"Alto","Muy alto")))))</f>
      </c>
      <c r="CB249" s="3">
        <f>IF($BX249="","",SUM(DJ249,DP249,DK249,DL249,DM249,DN249,DO249,FQ249,FR249,FS249,FT249,DQ249,DR249,DS249,DT249,EC249,ED249,EE249,EF249,EA249,EB249,EG249,EH249,EM249,EN249))</f>
      </c>
      <c r="CC249" s="3">
        <f>IF(CB249="","",IF(CB249&lt;Tablas!$C$13,"Nulo",IF(CB249&lt;Tablas!$D$13,"Bajo",IF(CB249&lt;Tablas!$E$13,"Medio",IF(CB249&lt;Tablas!$F$13,"Alto","Muy alto")))))</f>
      </c>
      <c r="CD249" s="3">
        <f>IF($BX249="","",SUM(DU249,DV249,DW249,DX249,DY249,DZ249))</f>
      </c>
      <c r="CE249" s="3">
        <f>IF(CD249="","",IF(CD249&lt;Tablas!$C$14,"Nulo",IF(CD249&lt;Tablas!$D$14,"Bajo",IF(CD249&lt;Tablas!$E$14,"Medio",IF(CD249&lt;Tablas!$F$14,"Alto","Muy alto")))))</f>
      </c>
      <c r="CF249" s="3">
        <f>IF($BX249="","",SUM(EI249,EJ249,EK249,EL249,EO249,EP249,EQ249,ER249,ES249,ET249,EU249,EV249,EW249,EX249,FU249,FV249,FW249,FX249,FI249,FJ249,FK249,FL249,FM249,FN249,FO249,FP249))</f>
      </c>
      <c r="CG249" s="3">
        <f>IF(CF249="","",IF(CF249&lt;Tablas!$C$15,"Nulo",IF(CF249&lt;Tablas!$D$15,"Bajo",IF(CF249&lt;Tablas!$E$15,"Medio",IF(CF249&lt;Tablas!$F$15,"Alto","Muy alto")))))</f>
      </c>
      <c r="CH249" s="3">
        <f>IF($BX249="","",SUM(EY249,EZ249,FA249,FB249,FC249,FD249,FG249,FH249,FE249,FF249))</f>
      </c>
      <c r="CI249" s="3">
        <f>IF(CH249="","",IF(CH249&lt;Tablas!$C$16,"Nulo",IF(CH249&lt;Tablas!$D$16,"Bajo",IF(CH249&lt;Tablas!$E$16,"Medio",IF(CH249&lt;Tablas!$F$16,"Alto","Muy alto")))))</f>
      </c>
      <c r="CJ249" s="3">
        <f>IF($BX249="","",SUM(DE249,DG249,DF249,DH249,DI249))</f>
      </c>
      <c r="CK249" s="3">
        <f>IF(CJ249="","",IF(CJ249&lt;Tablas!$C$17,"Nulo",IF(CJ249&lt;Tablas!$D$17,"Bajo",IF(CJ249&lt;Tablas!$E$17,"Medio",IF(CJ249&lt;Tablas!$F$17,"Alto","Muy alto")))))</f>
      </c>
      <c r="CL249" s="3">
        <f>IF($BX249="","",SUM(DJ249,DP249,DK249,DL249,DM249,DN249,DO249,FQ249,FR249,FS249,FT249,DQ249,DR249,DS249,DT249))</f>
      </c>
      <c r="CM249" s="3">
        <f>IF(CL249="","",IF(CL249&lt;Tablas!$C$18,"Nulo",IF(CL249&lt;Tablas!$D$18,"Bajo",IF(CL249&lt;Tablas!$E$18,"Medio",IF(CL249&lt;Tablas!$F$18,"Alto","Muy alto")))))</f>
      </c>
      <c r="CN249" s="3">
        <f>IF($BX249="","",SUM(EC249,ED249,EE249,EF249,EA249,EB249,EG249,EH249,EM249,EN249))</f>
      </c>
      <c r="CO249" s="3">
        <f>IF(CN249="","",IF(CN249&lt;Tablas!$C$19,"Nulo",IF(CN249&lt;Tablas!$D$19,"Bajo",IF(CN249&lt;Tablas!$E$19,"Medio",IF(CN249&lt;Tablas!$F$19,"Alto","Muy alto")))))</f>
      </c>
      <c r="CP249" s="3">
        <f>IF($BX249="","",SUM(DU249,DV249))</f>
      </c>
      <c r="CQ249" s="3">
        <f>IF(CP249="","",IF(CP249&lt;Tablas!$C$20,"Nulo",IF(CP249&lt;Tablas!$D$20,"Bajo",IF(CP249&lt;Tablas!$E$20,"Medio",IF(CP249&lt;Tablas!$F$20,"Alto","Muy alto")))))</f>
      </c>
      <c r="CR249" s="3">
        <f>IF($BX249="","",SUM(DW249,DX249,DY249,DZ249))</f>
      </c>
      <c r="CS249" s="3">
        <f>IF(CR249="","",IF(CR249&lt;Tablas!$C$21,"Nulo",IF(CR249&lt;Tablas!$D$21,"Bajo",IF(CR249&lt;Tablas!$E$21,"Medio",IF(CR249&lt;Tablas!$F$21,"Alto","Muy alto")))))</f>
      </c>
      <c r="CT249" s="3">
        <f>IF($BX249="","",SUM(EI249,EJ249,EK249,EL249,EO249,EP249,EQ249,ER249,ES249))</f>
      </c>
      <c r="CU249" s="3">
        <f>IF(CT249="","",IF(CT249&lt;Tablas!$C$22,"Nulo",IF(CT249&lt;Tablas!$D$22,"Bajo",IF(CT249&lt;Tablas!$E$22,"Medio",IF(CT249&lt;Tablas!$F$22,"Alto","Muy alto")))))</f>
      </c>
      <c r="CV249" s="3">
        <f>IF($BX249="","",SUM(ET249,EU249,EV249,EW249,EX249,FU249,FV249,FW249,FX249))</f>
      </c>
      <c r="CW249" s="3">
        <f>IF(CV249="","",IF(CV249&lt;Tablas!$C$23,"Nulo",IF(CV249&lt;Tablas!$D$23,"Bajo",IF(CV249&lt;Tablas!$E$23,"Medio",IF(CV249&lt;Tablas!$F$23,"Alto","Muy alto")))))</f>
      </c>
      <c r="CX249" s="3">
        <f>IF($BX249="","",SUM(FI249,FJ249,FK249,FL249,FM249,FN249,FO249,FP249))</f>
      </c>
      <c r="CY249" s="3">
        <f>IF(CX249="","",IF(CX249&lt;Tablas!$C$24,"Nulo",IF(CX249&lt;Tablas!$D$24,"Bajo",IF(CX249&lt;Tablas!$E$24,"Medio",IF(CX249&lt;Tablas!$F$24,"Alto","Muy alto")))))</f>
      </c>
      <c r="CZ249" s="3">
        <f>IF($BX249="","",SUM(EY249,EZ249,FA249,FB249,FC249,FD249))</f>
      </c>
      <c r="DA249" s="3">
        <f>IF(CZ249="","",IF(CZ249&lt;Tablas!$C$25,"Nulo",IF(CZ249&lt;Tablas!$D$25,"Bajo",IF(CZ249&lt;Tablas!$E$25,"Medio",IF(CZ249&lt;Tablas!$F$25,"Alto","Muy alto")))))</f>
      </c>
      <c r="DB249" s="3">
        <f>IF($BX249="","",SUM(FG249,FH249,FE249,FF249))</f>
      </c>
      <c r="DC249" s="3">
        <f>IF(DB249="","",IF(DB249&lt;Tablas!$C$26,"Nulo",IF(DB249&lt;Tablas!$D$26,"Bajo",IF(DB249&lt;Tablas!$E$26,"Medio",IF(DB249&lt;Tablas!$F$26,"Alto","Muy alto")))))</f>
      </c>
      <c r="DD249" s="3">
        <f>IF($BX249="","",COUNTBLANK(D249:BO249)+IF($B249="Sí",COUNTBLANK(BP249:BS249),0)+IF($C249="Sí",COUNTBLANK(BT249:BW249),0)+IF($B249="",1,0)+IF($C249="",1,0))</f>
      </c>
      <c r="DE249" s="3">
        <f>IF(D249="",0,INDEX(Tablas!$B$4:$B$8,MATCH(D249,Tablas!$A$4:$A$8,0)))</f>
      </c>
      <c r="DF249" s="3">
        <f>IF(E249="",0,INDEX(Tablas!$C$4:$C$8,MATCH(E249,Tablas!$A$4:$A$8,0)))</f>
      </c>
      <c r="DG249" s="3">
        <f>IF(F249="",0,INDEX(Tablas!$C$4:$C$8,MATCH(F249,Tablas!$A$4:$A$8,0)))</f>
      </c>
      <c r="DH249" s="3">
        <f>IF(G249="",0,INDEX(Tablas!$B$4:$B$8,MATCH(G249,Tablas!$A$4:$A$8,0)))</f>
      </c>
      <c r="DI249" s="3">
        <f>IF(H249="",0,INDEX(Tablas!$C$4:$C$8,MATCH(H249,Tablas!$A$4:$A$8,0)))</f>
      </c>
      <c r="DJ249" s="3">
        <f>IF(I249="",0,INDEX(Tablas!$C$4:$C$8,MATCH(I249,Tablas!$A$4:$A$8,0)))</f>
      </c>
      <c r="DK249" s="3">
        <f>IF(J249="",0,INDEX(Tablas!$C$4:$C$8,MATCH(J249,Tablas!$A$4:$A$8,0)))</f>
      </c>
      <c r="DL249" s="3">
        <f>IF(K249="",0,INDEX(Tablas!$C$4:$C$8,MATCH(K249,Tablas!$A$4:$A$8,0)))</f>
      </c>
      <c r="DM249" s="3">
        <f>IF(L249="",0,INDEX(Tablas!$C$4:$C$8,MATCH(L249,Tablas!$A$4:$A$8,0)))</f>
      </c>
      <c r="DN249" s="3">
        <f>IF(M249="",0,INDEX(Tablas!$C$4:$C$8,MATCH(M249,Tablas!$A$4:$A$8,0)))</f>
      </c>
      <c r="DO249" s="3">
        <f>IF(N249="",0,INDEX(Tablas!$C$4:$C$8,MATCH(N249,Tablas!$A$4:$A$8,0)))</f>
      </c>
      <c r="DP249" s="3">
        <f>IF(O249="",0,INDEX(Tablas!$C$4:$C$8,MATCH(O249,Tablas!$A$4:$A$8,0)))</f>
      </c>
      <c r="DQ249" s="3">
        <f>IF(P249="",0,INDEX(Tablas!$C$4:$C$8,MATCH(P249,Tablas!$A$4:$A$8,0)))</f>
      </c>
      <c r="DR249" s="3">
        <f>IF(Q249="",0,INDEX(Tablas!$C$4:$C$8,MATCH(Q249,Tablas!$A$4:$A$8,0)))</f>
      </c>
      <c r="DS249" s="3">
        <f>IF(R249="",0,INDEX(Tablas!$C$4:$C$8,MATCH(R249,Tablas!$A$4:$A$8,0)))</f>
      </c>
      <c r="DT249" s="3">
        <f>IF(S249="",0,INDEX(Tablas!$C$4:$C$8,MATCH(S249,Tablas!$A$4:$A$8,0)))</f>
      </c>
      <c r="DU249" s="3">
        <f>IF(T249="",0,INDEX(Tablas!$C$4:$C$8,MATCH(T249,Tablas!$A$4:$A$8,0)))</f>
      </c>
      <c r="DV249" s="3">
        <f>IF(U249="",0,INDEX(Tablas!$C$4:$C$8,MATCH(U249,Tablas!$A$4:$A$8,0)))</f>
      </c>
      <c r="DW249" s="3">
        <f>IF(V249="",0,INDEX(Tablas!$C$4:$C$8,MATCH(V249,Tablas!$A$4:$A$8,0)))</f>
      </c>
      <c r="DX249" s="3">
        <f>IF(W249="",0,INDEX(Tablas!$C$4:$C$8,MATCH(W249,Tablas!$A$4:$A$8,0)))</f>
      </c>
      <c r="DY249" s="3">
        <f>IF(X249="",0,INDEX(Tablas!$C$4:$C$8,MATCH(X249,Tablas!$A$4:$A$8,0)))</f>
      </c>
      <c r="DZ249" s="3">
        <f>IF(Y249="",0,INDEX(Tablas!$C$4:$C$8,MATCH(Y249,Tablas!$A$4:$A$8,0)))</f>
      </c>
      <c r="EA249" s="3">
        <f>IF(Z249="",0,INDEX(Tablas!$B$4:$B$8,MATCH(Z249,Tablas!$A$4:$A$8,0)))</f>
      </c>
      <c r="EB249" s="3">
        <f>IF(AA249="",0,INDEX(Tablas!$B$4:$B$8,MATCH(AA249,Tablas!$A$4:$A$8,0)))</f>
      </c>
      <c r="EC249" s="3">
        <f>IF(AB249="",0,INDEX(Tablas!$B$4:$B$8,MATCH(AB249,Tablas!$A$4:$A$8,0)))</f>
      </c>
      <c r="ED249" s="3">
        <f>IF(AC249="",0,INDEX(Tablas!$B$4:$B$8,MATCH(AC249,Tablas!$A$4:$A$8,0)))</f>
      </c>
      <c r="EE249" s="3">
        <f>IF(AD249="",0,INDEX(Tablas!$B$4:$B$8,MATCH(AD249,Tablas!$A$4:$A$8,0)))</f>
      </c>
      <c r="EF249" s="3">
        <f>IF(AE249="",0,INDEX(Tablas!$B$4:$B$8,MATCH(AE249,Tablas!$A$4:$A$8,0)))</f>
      </c>
      <c r="EG249" s="3">
        <f>IF(AF249="",0,INDEX(Tablas!$C$4:$C$8,MATCH(AF249,Tablas!$A$4:$A$8,0)))</f>
      </c>
      <c r="EH249" s="3">
        <f>IF(AG249="",0,INDEX(Tablas!$B$4:$B$8,MATCH(AG249,Tablas!$A$4:$A$8,0)))</f>
      </c>
      <c r="EI249" s="3">
        <f>IF(AH249="",0,INDEX(Tablas!$B$4:$B$8,MATCH(AH249,Tablas!$A$4:$A$8,0)))</f>
      </c>
      <c r="EJ249" s="3">
        <f>IF(AI249="",0,INDEX(Tablas!$B$4:$B$8,MATCH(AI249,Tablas!$A$4:$A$8,0)))</f>
      </c>
      <c r="EK249" s="3">
        <f>IF(AJ249="",0,INDEX(Tablas!$B$4:$B$8,MATCH(AJ249,Tablas!$A$4:$A$8,0)))</f>
      </c>
      <c r="EL249" s="3">
        <f>IF(AK249="",0,INDEX(Tablas!$B$4:$B$8,MATCH(AK249,Tablas!$A$4:$A$8,0)))</f>
      </c>
      <c r="EM249" s="3">
        <f>IF(AL249="",0,INDEX(Tablas!$B$4:$B$8,MATCH(AL249,Tablas!$A$4:$A$8,0)))</f>
      </c>
      <c r="EN249" s="3">
        <f>IF(AM249="",0,INDEX(Tablas!$B$4:$B$8,MATCH(AM249,Tablas!$A$4:$A$8,0)))</f>
      </c>
      <c r="EO249" s="3">
        <f>IF(AN249="",0,INDEX(Tablas!$B$4:$B$8,MATCH(AN249,Tablas!$A$4:$A$8,0)))</f>
      </c>
      <c r="EP249" s="3">
        <f>IF(AO249="",0,INDEX(Tablas!$B$4:$B$8,MATCH(AO249,Tablas!$A$4:$A$8,0)))</f>
      </c>
      <c r="EQ249" s="3">
        <f>IF(AP249="",0,INDEX(Tablas!$B$4:$B$8,MATCH(AP249,Tablas!$A$4:$A$8,0)))</f>
      </c>
      <c r="ER249" s="3">
        <f>IF(AQ249="",0,INDEX(Tablas!$B$4:$B$8,MATCH(AQ249,Tablas!$A$4:$A$8,0)))</f>
      </c>
      <c r="ES249" s="3">
        <f>IF(AR249="",0,INDEX(Tablas!$B$4:$B$8,MATCH(AR249,Tablas!$A$4:$A$8,0)))</f>
      </c>
      <c r="ET249" s="3">
        <f>IF(AS249="",0,INDEX(Tablas!$B$4:$B$8,MATCH(AS249,Tablas!$A$4:$A$8,0)))</f>
      </c>
      <c r="EU249" s="3">
        <f>IF(AT249="",0,INDEX(Tablas!$B$4:$B$8,MATCH(AT249,Tablas!$A$4:$A$8,0)))</f>
      </c>
      <c r="EV249" s="3">
        <f>IF(AU249="",0,INDEX(Tablas!$B$4:$B$8,MATCH(AU249,Tablas!$A$4:$A$8,0)))</f>
      </c>
      <c r="EW249" s="3">
        <f>IF(AV249="",0,INDEX(Tablas!$B$4:$B$8,MATCH(AV249,Tablas!$A$4:$A$8,0)))</f>
      </c>
      <c r="EX249" s="3">
        <f>IF(AW249="",0,INDEX(Tablas!$B$4:$B$8,MATCH(AW249,Tablas!$A$4:$A$8,0)))</f>
      </c>
      <c r="EY249" s="3">
        <f>IF(AX249="",0,INDEX(Tablas!$B$4:$B$8,MATCH(AX249,Tablas!$A$4:$A$8,0)))</f>
      </c>
      <c r="EZ249" s="3">
        <f>IF(AY249="",0,INDEX(Tablas!$B$4:$B$8,MATCH(AY249,Tablas!$A$4:$A$8,0)))</f>
      </c>
      <c r="FA249" s="3">
        <f>IF(AZ249="",0,INDEX(Tablas!$B$4:$B$8,MATCH(AZ249,Tablas!$A$4:$A$8,0)))</f>
      </c>
      <c r="FB249" s="3">
        <f>IF(BA249="",0,INDEX(Tablas!$B$4:$B$8,MATCH(BA249,Tablas!$A$4:$A$8,0)))</f>
      </c>
      <c r="FC249" s="3">
        <f>IF(BB249="",0,INDEX(Tablas!$B$4:$B$8,MATCH(BB249,Tablas!$A$4:$A$8,0)))</f>
      </c>
      <c r="FD249" s="3">
        <f>IF(BC249="",0,INDEX(Tablas!$B$4:$B$8,MATCH(BC249,Tablas!$A$4:$A$8,0)))</f>
      </c>
      <c r="FE249" s="3">
        <f>IF(BD249="",0,INDEX(Tablas!$B$4:$B$8,MATCH(BD249,Tablas!$A$4:$A$8,0)))</f>
      </c>
      <c r="FF249" s="3">
        <f>IF(BE249="",0,INDEX(Tablas!$C$4:$C$8,MATCH(BE249,Tablas!$A$4:$A$8,0)))</f>
      </c>
      <c r="FG249" s="3">
        <f>IF(BF249="",0,INDEX(Tablas!$B$4:$B$8,MATCH(BF249,Tablas!$A$4:$A$8,0)))</f>
      </c>
      <c r="FH249" s="3">
        <f>IF(BG249="",0,INDEX(Tablas!$B$4:$B$8,MATCH(BG249,Tablas!$A$4:$A$8,0)))</f>
      </c>
      <c r="FI249" s="3">
        <f>IF(BH249="",0,INDEX(Tablas!$B$4:$B$8,MATCH(BH249,Tablas!$A$4:$A$8,0)))</f>
      </c>
      <c r="FJ249" s="3">
        <f>IF(BI249="",0,INDEX(Tablas!$C$4:$C$8,MATCH(BI249,Tablas!$A$4:$A$8,0)))</f>
      </c>
      <c r="FK249" s="3">
        <f>IF(BJ249="",0,INDEX(Tablas!$C$4:$C$8,MATCH(BJ249,Tablas!$A$4:$A$8,0)))</f>
      </c>
      <c r="FL249" s="3">
        <f>IF(BK249="",0,INDEX(Tablas!$C$4:$C$8,MATCH(BK249,Tablas!$A$4:$A$8,0)))</f>
      </c>
      <c r="FM249" s="3">
        <f>IF(BL249="",0,INDEX(Tablas!$C$4:$C$8,MATCH(BL249,Tablas!$A$4:$A$8,0)))</f>
      </c>
      <c r="FN249" s="3">
        <f>IF(BM249="",0,INDEX(Tablas!$C$4:$C$8,MATCH(BM249,Tablas!$A$4:$A$8,0)))</f>
      </c>
      <c r="FO249" s="3">
        <f>IF(BN249="",0,INDEX(Tablas!$C$4:$C$8,MATCH(BN249,Tablas!$A$4:$A$8,0)))</f>
      </c>
      <c r="FP249" s="3">
        <f>IF(BO249="",0,INDEX(Tablas!$C$4:$C$8,MATCH(BO249,Tablas!$A$4:$A$8,0)))</f>
      </c>
      <c r="FQ249" s="3">
        <f>IF(OR($B249&lt;&gt;"Sí",BP249=""),0,INDEX(Tablas!$C$4:$C$8,MATCH(BP249,Tablas!$A$4:$A$8,0)))</f>
      </c>
      <c r="FR249" s="3">
        <f>IF(OR($B249&lt;&gt;"Sí",BQ249=""),0,INDEX(Tablas!$C$4:$C$8,MATCH(BQ249,Tablas!$A$4:$A$8,0)))</f>
      </c>
      <c r="FS249" s="3">
        <f>IF(OR($B249&lt;&gt;"Sí",BR249=""),0,INDEX(Tablas!$C$4:$C$8,MATCH(BR249,Tablas!$A$4:$A$8,0)))</f>
      </c>
      <c r="FT249" s="3">
        <f>IF(OR($B249&lt;&gt;"Sí",BS249=""),0,INDEX(Tablas!$C$4:$C$8,MATCH(BS249,Tablas!$A$4:$A$8,0)))</f>
      </c>
      <c r="FU249" s="3">
        <f>IF(OR($C249&lt;&gt;"Sí",BT249=""),0,INDEX(Tablas!$C$4:$C$8,MATCH(BT249,Tablas!$A$4:$A$8,0)))</f>
      </c>
      <c r="FV249" s="3">
        <f>IF(OR($C249&lt;&gt;"Sí",BU249=""),0,INDEX(Tablas!$C$4:$C$8,MATCH(BU249,Tablas!$A$4:$A$8,0)))</f>
      </c>
      <c r="FW249" s="3">
        <f>IF(OR($C249&lt;&gt;"Sí",BV249=""),0,INDEX(Tablas!$C$4:$C$8,MATCH(BV249,Tablas!$A$4:$A$8,0)))</f>
      </c>
      <c r="FX249" s="3">
        <f>IF(OR($C249&lt;&gt;"Sí",BW249=""),0,INDEX(Tablas!$C$4:$C$8,MATCH(BW249,Tablas!$A$4:$A$8,0)))</f>
      </c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6">
        <f>IF(COUNTA($A250:$BW250)=0,"",SUM(DE250:FX250))</f>
      </c>
      <c r="BY250" s="6">
        <f>IF(BX250="","",IF(BX250&lt;Tablas!$C$11,"Nulo",IF(BX250&lt;Tablas!$D$11,"Bajo",IF(BX250&lt;Tablas!$E$11,"Medio",IF(BX250&lt;Tablas!$F$11,"Alto","Muy alto")))))</f>
      </c>
      <c r="BZ250" s="3">
        <f>IF($BX250="","",SUM(DE250,DG250,DF250,DH250,DI250))</f>
      </c>
      <c r="CA250" s="3">
        <f>IF(BZ250="","",IF(BZ250&lt;Tablas!$C$12,"Nulo",IF(BZ250&lt;Tablas!$D$12,"Bajo",IF(BZ250&lt;Tablas!$E$12,"Medio",IF(BZ250&lt;Tablas!$F$12,"Alto","Muy alto")))))</f>
      </c>
      <c r="CB250" s="3">
        <f>IF($BX250="","",SUM(DJ250,DP250,DK250,DL250,DM250,DN250,DO250,FQ250,FR250,FS250,FT250,DQ250,DR250,DS250,DT250,EC250,ED250,EE250,EF250,EA250,EB250,EG250,EH250,EM250,EN250))</f>
      </c>
      <c r="CC250" s="3">
        <f>IF(CB250="","",IF(CB250&lt;Tablas!$C$13,"Nulo",IF(CB250&lt;Tablas!$D$13,"Bajo",IF(CB250&lt;Tablas!$E$13,"Medio",IF(CB250&lt;Tablas!$F$13,"Alto","Muy alto")))))</f>
      </c>
      <c r="CD250" s="3">
        <f>IF($BX250="","",SUM(DU250,DV250,DW250,DX250,DY250,DZ250))</f>
      </c>
      <c r="CE250" s="3">
        <f>IF(CD250="","",IF(CD250&lt;Tablas!$C$14,"Nulo",IF(CD250&lt;Tablas!$D$14,"Bajo",IF(CD250&lt;Tablas!$E$14,"Medio",IF(CD250&lt;Tablas!$F$14,"Alto","Muy alto")))))</f>
      </c>
      <c r="CF250" s="3">
        <f>IF($BX250="","",SUM(EI250,EJ250,EK250,EL250,EO250,EP250,EQ250,ER250,ES250,ET250,EU250,EV250,EW250,EX250,FU250,FV250,FW250,FX250,FI250,FJ250,FK250,FL250,FM250,FN250,FO250,FP250))</f>
      </c>
      <c r="CG250" s="3">
        <f>IF(CF250="","",IF(CF250&lt;Tablas!$C$15,"Nulo",IF(CF250&lt;Tablas!$D$15,"Bajo",IF(CF250&lt;Tablas!$E$15,"Medio",IF(CF250&lt;Tablas!$F$15,"Alto","Muy alto")))))</f>
      </c>
      <c r="CH250" s="3">
        <f>IF($BX250="","",SUM(EY250,EZ250,FA250,FB250,FC250,FD250,FG250,FH250,FE250,FF250))</f>
      </c>
      <c r="CI250" s="3">
        <f>IF(CH250="","",IF(CH250&lt;Tablas!$C$16,"Nulo",IF(CH250&lt;Tablas!$D$16,"Bajo",IF(CH250&lt;Tablas!$E$16,"Medio",IF(CH250&lt;Tablas!$F$16,"Alto","Muy alto")))))</f>
      </c>
      <c r="CJ250" s="3">
        <f>IF($BX250="","",SUM(DE250,DG250,DF250,DH250,DI250))</f>
      </c>
      <c r="CK250" s="3">
        <f>IF(CJ250="","",IF(CJ250&lt;Tablas!$C$17,"Nulo",IF(CJ250&lt;Tablas!$D$17,"Bajo",IF(CJ250&lt;Tablas!$E$17,"Medio",IF(CJ250&lt;Tablas!$F$17,"Alto","Muy alto")))))</f>
      </c>
      <c r="CL250" s="3">
        <f>IF($BX250="","",SUM(DJ250,DP250,DK250,DL250,DM250,DN250,DO250,FQ250,FR250,FS250,FT250,DQ250,DR250,DS250,DT250))</f>
      </c>
      <c r="CM250" s="3">
        <f>IF(CL250="","",IF(CL250&lt;Tablas!$C$18,"Nulo",IF(CL250&lt;Tablas!$D$18,"Bajo",IF(CL250&lt;Tablas!$E$18,"Medio",IF(CL250&lt;Tablas!$F$18,"Alto","Muy alto")))))</f>
      </c>
      <c r="CN250" s="3">
        <f>IF($BX250="","",SUM(EC250,ED250,EE250,EF250,EA250,EB250,EG250,EH250,EM250,EN250))</f>
      </c>
      <c r="CO250" s="3">
        <f>IF(CN250="","",IF(CN250&lt;Tablas!$C$19,"Nulo",IF(CN250&lt;Tablas!$D$19,"Bajo",IF(CN250&lt;Tablas!$E$19,"Medio",IF(CN250&lt;Tablas!$F$19,"Alto","Muy alto")))))</f>
      </c>
      <c r="CP250" s="3">
        <f>IF($BX250="","",SUM(DU250,DV250))</f>
      </c>
      <c r="CQ250" s="3">
        <f>IF(CP250="","",IF(CP250&lt;Tablas!$C$20,"Nulo",IF(CP250&lt;Tablas!$D$20,"Bajo",IF(CP250&lt;Tablas!$E$20,"Medio",IF(CP250&lt;Tablas!$F$20,"Alto","Muy alto")))))</f>
      </c>
      <c r="CR250" s="3">
        <f>IF($BX250="","",SUM(DW250,DX250,DY250,DZ250))</f>
      </c>
      <c r="CS250" s="3">
        <f>IF(CR250="","",IF(CR250&lt;Tablas!$C$21,"Nulo",IF(CR250&lt;Tablas!$D$21,"Bajo",IF(CR250&lt;Tablas!$E$21,"Medio",IF(CR250&lt;Tablas!$F$21,"Alto","Muy alto")))))</f>
      </c>
      <c r="CT250" s="3">
        <f>IF($BX250="","",SUM(EI250,EJ250,EK250,EL250,EO250,EP250,EQ250,ER250,ES250))</f>
      </c>
      <c r="CU250" s="3">
        <f>IF(CT250="","",IF(CT250&lt;Tablas!$C$22,"Nulo",IF(CT250&lt;Tablas!$D$22,"Bajo",IF(CT250&lt;Tablas!$E$22,"Medio",IF(CT250&lt;Tablas!$F$22,"Alto","Muy alto")))))</f>
      </c>
      <c r="CV250" s="3">
        <f>IF($BX250="","",SUM(ET250,EU250,EV250,EW250,EX250,FU250,FV250,FW250,FX250))</f>
      </c>
      <c r="CW250" s="3">
        <f>IF(CV250="","",IF(CV250&lt;Tablas!$C$23,"Nulo",IF(CV250&lt;Tablas!$D$23,"Bajo",IF(CV250&lt;Tablas!$E$23,"Medio",IF(CV250&lt;Tablas!$F$23,"Alto","Muy alto")))))</f>
      </c>
      <c r="CX250" s="3">
        <f>IF($BX250="","",SUM(FI250,FJ250,FK250,FL250,FM250,FN250,FO250,FP250))</f>
      </c>
      <c r="CY250" s="3">
        <f>IF(CX250="","",IF(CX250&lt;Tablas!$C$24,"Nulo",IF(CX250&lt;Tablas!$D$24,"Bajo",IF(CX250&lt;Tablas!$E$24,"Medio",IF(CX250&lt;Tablas!$F$24,"Alto","Muy alto")))))</f>
      </c>
      <c r="CZ250" s="3">
        <f>IF($BX250="","",SUM(EY250,EZ250,FA250,FB250,FC250,FD250))</f>
      </c>
      <c r="DA250" s="3">
        <f>IF(CZ250="","",IF(CZ250&lt;Tablas!$C$25,"Nulo",IF(CZ250&lt;Tablas!$D$25,"Bajo",IF(CZ250&lt;Tablas!$E$25,"Medio",IF(CZ250&lt;Tablas!$F$25,"Alto","Muy alto")))))</f>
      </c>
      <c r="DB250" s="3">
        <f>IF($BX250="","",SUM(FG250,FH250,FE250,FF250))</f>
      </c>
      <c r="DC250" s="3">
        <f>IF(DB250="","",IF(DB250&lt;Tablas!$C$26,"Nulo",IF(DB250&lt;Tablas!$D$26,"Bajo",IF(DB250&lt;Tablas!$E$26,"Medio",IF(DB250&lt;Tablas!$F$26,"Alto","Muy alto")))))</f>
      </c>
      <c r="DD250" s="3">
        <f>IF($BX250="","",COUNTBLANK(D250:BO250)+IF($B250="Sí",COUNTBLANK(BP250:BS250),0)+IF($C250="Sí",COUNTBLANK(BT250:BW250),0)+IF($B250="",1,0)+IF($C250="",1,0))</f>
      </c>
      <c r="DE250" s="3">
        <f>IF(D250="",0,INDEX(Tablas!$B$4:$B$8,MATCH(D250,Tablas!$A$4:$A$8,0)))</f>
      </c>
      <c r="DF250" s="3">
        <f>IF(E250="",0,INDEX(Tablas!$C$4:$C$8,MATCH(E250,Tablas!$A$4:$A$8,0)))</f>
      </c>
      <c r="DG250" s="3">
        <f>IF(F250="",0,INDEX(Tablas!$C$4:$C$8,MATCH(F250,Tablas!$A$4:$A$8,0)))</f>
      </c>
      <c r="DH250" s="3">
        <f>IF(G250="",0,INDEX(Tablas!$B$4:$B$8,MATCH(G250,Tablas!$A$4:$A$8,0)))</f>
      </c>
      <c r="DI250" s="3">
        <f>IF(H250="",0,INDEX(Tablas!$C$4:$C$8,MATCH(H250,Tablas!$A$4:$A$8,0)))</f>
      </c>
      <c r="DJ250" s="3">
        <f>IF(I250="",0,INDEX(Tablas!$C$4:$C$8,MATCH(I250,Tablas!$A$4:$A$8,0)))</f>
      </c>
      <c r="DK250" s="3">
        <f>IF(J250="",0,INDEX(Tablas!$C$4:$C$8,MATCH(J250,Tablas!$A$4:$A$8,0)))</f>
      </c>
      <c r="DL250" s="3">
        <f>IF(K250="",0,INDEX(Tablas!$C$4:$C$8,MATCH(K250,Tablas!$A$4:$A$8,0)))</f>
      </c>
      <c r="DM250" s="3">
        <f>IF(L250="",0,INDEX(Tablas!$C$4:$C$8,MATCH(L250,Tablas!$A$4:$A$8,0)))</f>
      </c>
      <c r="DN250" s="3">
        <f>IF(M250="",0,INDEX(Tablas!$C$4:$C$8,MATCH(M250,Tablas!$A$4:$A$8,0)))</f>
      </c>
      <c r="DO250" s="3">
        <f>IF(N250="",0,INDEX(Tablas!$C$4:$C$8,MATCH(N250,Tablas!$A$4:$A$8,0)))</f>
      </c>
      <c r="DP250" s="3">
        <f>IF(O250="",0,INDEX(Tablas!$C$4:$C$8,MATCH(O250,Tablas!$A$4:$A$8,0)))</f>
      </c>
      <c r="DQ250" s="3">
        <f>IF(P250="",0,INDEX(Tablas!$C$4:$C$8,MATCH(P250,Tablas!$A$4:$A$8,0)))</f>
      </c>
      <c r="DR250" s="3">
        <f>IF(Q250="",0,INDEX(Tablas!$C$4:$C$8,MATCH(Q250,Tablas!$A$4:$A$8,0)))</f>
      </c>
      <c r="DS250" s="3">
        <f>IF(R250="",0,INDEX(Tablas!$C$4:$C$8,MATCH(R250,Tablas!$A$4:$A$8,0)))</f>
      </c>
      <c r="DT250" s="3">
        <f>IF(S250="",0,INDEX(Tablas!$C$4:$C$8,MATCH(S250,Tablas!$A$4:$A$8,0)))</f>
      </c>
      <c r="DU250" s="3">
        <f>IF(T250="",0,INDEX(Tablas!$C$4:$C$8,MATCH(T250,Tablas!$A$4:$A$8,0)))</f>
      </c>
      <c r="DV250" s="3">
        <f>IF(U250="",0,INDEX(Tablas!$C$4:$C$8,MATCH(U250,Tablas!$A$4:$A$8,0)))</f>
      </c>
      <c r="DW250" s="3">
        <f>IF(V250="",0,INDEX(Tablas!$C$4:$C$8,MATCH(V250,Tablas!$A$4:$A$8,0)))</f>
      </c>
      <c r="DX250" s="3">
        <f>IF(W250="",0,INDEX(Tablas!$C$4:$C$8,MATCH(W250,Tablas!$A$4:$A$8,0)))</f>
      </c>
      <c r="DY250" s="3">
        <f>IF(X250="",0,INDEX(Tablas!$C$4:$C$8,MATCH(X250,Tablas!$A$4:$A$8,0)))</f>
      </c>
      <c r="DZ250" s="3">
        <f>IF(Y250="",0,INDEX(Tablas!$C$4:$C$8,MATCH(Y250,Tablas!$A$4:$A$8,0)))</f>
      </c>
      <c r="EA250" s="3">
        <f>IF(Z250="",0,INDEX(Tablas!$B$4:$B$8,MATCH(Z250,Tablas!$A$4:$A$8,0)))</f>
      </c>
      <c r="EB250" s="3">
        <f>IF(AA250="",0,INDEX(Tablas!$B$4:$B$8,MATCH(AA250,Tablas!$A$4:$A$8,0)))</f>
      </c>
      <c r="EC250" s="3">
        <f>IF(AB250="",0,INDEX(Tablas!$B$4:$B$8,MATCH(AB250,Tablas!$A$4:$A$8,0)))</f>
      </c>
      <c r="ED250" s="3">
        <f>IF(AC250="",0,INDEX(Tablas!$B$4:$B$8,MATCH(AC250,Tablas!$A$4:$A$8,0)))</f>
      </c>
      <c r="EE250" s="3">
        <f>IF(AD250="",0,INDEX(Tablas!$B$4:$B$8,MATCH(AD250,Tablas!$A$4:$A$8,0)))</f>
      </c>
      <c r="EF250" s="3">
        <f>IF(AE250="",0,INDEX(Tablas!$B$4:$B$8,MATCH(AE250,Tablas!$A$4:$A$8,0)))</f>
      </c>
      <c r="EG250" s="3">
        <f>IF(AF250="",0,INDEX(Tablas!$C$4:$C$8,MATCH(AF250,Tablas!$A$4:$A$8,0)))</f>
      </c>
      <c r="EH250" s="3">
        <f>IF(AG250="",0,INDEX(Tablas!$B$4:$B$8,MATCH(AG250,Tablas!$A$4:$A$8,0)))</f>
      </c>
      <c r="EI250" s="3">
        <f>IF(AH250="",0,INDEX(Tablas!$B$4:$B$8,MATCH(AH250,Tablas!$A$4:$A$8,0)))</f>
      </c>
      <c r="EJ250" s="3">
        <f>IF(AI250="",0,INDEX(Tablas!$B$4:$B$8,MATCH(AI250,Tablas!$A$4:$A$8,0)))</f>
      </c>
      <c r="EK250" s="3">
        <f>IF(AJ250="",0,INDEX(Tablas!$B$4:$B$8,MATCH(AJ250,Tablas!$A$4:$A$8,0)))</f>
      </c>
      <c r="EL250" s="3">
        <f>IF(AK250="",0,INDEX(Tablas!$B$4:$B$8,MATCH(AK250,Tablas!$A$4:$A$8,0)))</f>
      </c>
      <c r="EM250" s="3">
        <f>IF(AL250="",0,INDEX(Tablas!$B$4:$B$8,MATCH(AL250,Tablas!$A$4:$A$8,0)))</f>
      </c>
      <c r="EN250" s="3">
        <f>IF(AM250="",0,INDEX(Tablas!$B$4:$B$8,MATCH(AM250,Tablas!$A$4:$A$8,0)))</f>
      </c>
      <c r="EO250" s="3">
        <f>IF(AN250="",0,INDEX(Tablas!$B$4:$B$8,MATCH(AN250,Tablas!$A$4:$A$8,0)))</f>
      </c>
      <c r="EP250" s="3">
        <f>IF(AO250="",0,INDEX(Tablas!$B$4:$B$8,MATCH(AO250,Tablas!$A$4:$A$8,0)))</f>
      </c>
      <c r="EQ250" s="3">
        <f>IF(AP250="",0,INDEX(Tablas!$B$4:$B$8,MATCH(AP250,Tablas!$A$4:$A$8,0)))</f>
      </c>
      <c r="ER250" s="3">
        <f>IF(AQ250="",0,INDEX(Tablas!$B$4:$B$8,MATCH(AQ250,Tablas!$A$4:$A$8,0)))</f>
      </c>
      <c r="ES250" s="3">
        <f>IF(AR250="",0,INDEX(Tablas!$B$4:$B$8,MATCH(AR250,Tablas!$A$4:$A$8,0)))</f>
      </c>
      <c r="ET250" s="3">
        <f>IF(AS250="",0,INDEX(Tablas!$B$4:$B$8,MATCH(AS250,Tablas!$A$4:$A$8,0)))</f>
      </c>
      <c r="EU250" s="3">
        <f>IF(AT250="",0,INDEX(Tablas!$B$4:$B$8,MATCH(AT250,Tablas!$A$4:$A$8,0)))</f>
      </c>
      <c r="EV250" s="3">
        <f>IF(AU250="",0,INDEX(Tablas!$B$4:$B$8,MATCH(AU250,Tablas!$A$4:$A$8,0)))</f>
      </c>
      <c r="EW250" s="3">
        <f>IF(AV250="",0,INDEX(Tablas!$B$4:$B$8,MATCH(AV250,Tablas!$A$4:$A$8,0)))</f>
      </c>
      <c r="EX250" s="3">
        <f>IF(AW250="",0,INDEX(Tablas!$B$4:$B$8,MATCH(AW250,Tablas!$A$4:$A$8,0)))</f>
      </c>
      <c r="EY250" s="3">
        <f>IF(AX250="",0,INDEX(Tablas!$B$4:$B$8,MATCH(AX250,Tablas!$A$4:$A$8,0)))</f>
      </c>
      <c r="EZ250" s="3">
        <f>IF(AY250="",0,INDEX(Tablas!$B$4:$B$8,MATCH(AY250,Tablas!$A$4:$A$8,0)))</f>
      </c>
      <c r="FA250" s="3">
        <f>IF(AZ250="",0,INDEX(Tablas!$B$4:$B$8,MATCH(AZ250,Tablas!$A$4:$A$8,0)))</f>
      </c>
      <c r="FB250" s="3">
        <f>IF(BA250="",0,INDEX(Tablas!$B$4:$B$8,MATCH(BA250,Tablas!$A$4:$A$8,0)))</f>
      </c>
      <c r="FC250" s="3">
        <f>IF(BB250="",0,INDEX(Tablas!$B$4:$B$8,MATCH(BB250,Tablas!$A$4:$A$8,0)))</f>
      </c>
      <c r="FD250" s="3">
        <f>IF(BC250="",0,INDEX(Tablas!$B$4:$B$8,MATCH(BC250,Tablas!$A$4:$A$8,0)))</f>
      </c>
      <c r="FE250" s="3">
        <f>IF(BD250="",0,INDEX(Tablas!$B$4:$B$8,MATCH(BD250,Tablas!$A$4:$A$8,0)))</f>
      </c>
      <c r="FF250" s="3">
        <f>IF(BE250="",0,INDEX(Tablas!$C$4:$C$8,MATCH(BE250,Tablas!$A$4:$A$8,0)))</f>
      </c>
      <c r="FG250" s="3">
        <f>IF(BF250="",0,INDEX(Tablas!$B$4:$B$8,MATCH(BF250,Tablas!$A$4:$A$8,0)))</f>
      </c>
      <c r="FH250" s="3">
        <f>IF(BG250="",0,INDEX(Tablas!$B$4:$B$8,MATCH(BG250,Tablas!$A$4:$A$8,0)))</f>
      </c>
      <c r="FI250" s="3">
        <f>IF(BH250="",0,INDEX(Tablas!$B$4:$B$8,MATCH(BH250,Tablas!$A$4:$A$8,0)))</f>
      </c>
      <c r="FJ250" s="3">
        <f>IF(BI250="",0,INDEX(Tablas!$C$4:$C$8,MATCH(BI250,Tablas!$A$4:$A$8,0)))</f>
      </c>
      <c r="FK250" s="3">
        <f>IF(BJ250="",0,INDEX(Tablas!$C$4:$C$8,MATCH(BJ250,Tablas!$A$4:$A$8,0)))</f>
      </c>
      <c r="FL250" s="3">
        <f>IF(BK250="",0,INDEX(Tablas!$C$4:$C$8,MATCH(BK250,Tablas!$A$4:$A$8,0)))</f>
      </c>
      <c r="FM250" s="3">
        <f>IF(BL250="",0,INDEX(Tablas!$C$4:$C$8,MATCH(BL250,Tablas!$A$4:$A$8,0)))</f>
      </c>
      <c r="FN250" s="3">
        <f>IF(BM250="",0,INDEX(Tablas!$C$4:$C$8,MATCH(BM250,Tablas!$A$4:$A$8,0)))</f>
      </c>
      <c r="FO250" s="3">
        <f>IF(BN250="",0,INDEX(Tablas!$C$4:$C$8,MATCH(BN250,Tablas!$A$4:$A$8,0)))</f>
      </c>
      <c r="FP250" s="3">
        <f>IF(BO250="",0,INDEX(Tablas!$C$4:$C$8,MATCH(BO250,Tablas!$A$4:$A$8,0)))</f>
      </c>
      <c r="FQ250" s="3">
        <f>IF(OR($B250&lt;&gt;"Sí",BP250=""),0,INDEX(Tablas!$C$4:$C$8,MATCH(BP250,Tablas!$A$4:$A$8,0)))</f>
      </c>
      <c r="FR250" s="3">
        <f>IF(OR($B250&lt;&gt;"Sí",BQ250=""),0,INDEX(Tablas!$C$4:$C$8,MATCH(BQ250,Tablas!$A$4:$A$8,0)))</f>
      </c>
      <c r="FS250" s="3">
        <f>IF(OR($B250&lt;&gt;"Sí",BR250=""),0,INDEX(Tablas!$C$4:$C$8,MATCH(BR250,Tablas!$A$4:$A$8,0)))</f>
      </c>
      <c r="FT250" s="3">
        <f>IF(OR($B250&lt;&gt;"Sí",BS250=""),0,INDEX(Tablas!$C$4:$C$8,MATCH(BS250,Tablas!$A$4:$A$8,0)))</f>
      </c>
      <c r="FU250" s="3">
        <f>IF(OR($C250&lt;&gt;"Sí",BT250=""),0,INDEX(Tablas!$C$4:$C$8,MATCH(BT250,Tablas!$A$4:$A$8,0)))</f>
      </c>
      <c r="FV250" s="3">
        <f>IF(OR($C250&lt;&gt;"Sí",BU250=""),0,INDEX(Tablas!$C$4:$C$8,MATCH(BU250,Tablas!$A$4:$A$8,0)))</f>
      </c>
      <c r="FW250" s="3">
        <f>IF(OR($C250&lt;&gt;"Sí",BV250=""),0,INDEX(Tablas!$C$4:$C$8,MATCH(BV250,Tablas!$A$4:$A$8,0)))</f>
      </c>
      <c r="FX250" s="3">
        <f>IF(OR($C250&lt;&gt;"Sí",BW250=""),0,INDEX(Tablas!$C$4:$C$8,MATCH(BW250,Tablas!$A$4:$A$8,0)))</f>
      </c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6">
        <f>IF(COUNTA($A251:$BW251)=0,"",SUM(DE251:FX251))</f>
      </c>
      <c r="BY251" s="6">
        <f>IF(BX251="","",IF(BX251&lt;Tablas!$C$11,"Nulo",IF(BX251&lt;Tablas!$D$11,"Bajo",IF(BX251&lt;Tablas!$E$11,"Medio",IF(BX251&lt;Tablas!$F$11,"Alto","Muy alto")))))</f>
      </c>
      <c r="BZ251" s="3">
        <f>IF($BX251="","",SUM(DE251,DG251,DF251,DH251,DI251))</f>
      </c>
      <c r="CA251" s="3">
        <f>IF(BZ251="","",IF(BZ251&lt;Tablas!$C$12,"Nulo",IF(BZ251&lt;Tablas!$D$12,"Bajo",IF(BZ251&lt;Tablas!$E$12,"Medio",IF(BZ251&lt;Tablas!$F$12,"Alto","Muy alto")))))</f>
      </c>
      <c r="CB251" s="3">
        <f>IF($BX251="","",SUM(DJ251,DP251,DK251,DL251,DM251,DN251,DO251,FQ251,FR251,FS251,FT251,DQ251,DR251,DS251,DT251,EC251,ED251,EE251,EF251,EA251,EB251,EG251,EH251,EM251,EN251))</f>
      </c>
      <c r="CC251" s="3">
        <f>IF(CB251="","",IF(CB251&lt;Tablas!$C$13,"Nulo",IF(CB251&lt;Tablas!$D$13,"Bajo",IF(CB251&lt;Tablas!$E$13,"Medio",IF(CB251&lt;Tablas!$F$13,"Alto","Muy alto")))))</f>
      </c>
      <c r="CD251" s="3">
        <f>IF($BX251="","",SUM(DU251,DV251,DW251,DX251,DY251,DZ251))</f>
      </c>
      <c r="CE251" s="3">
        <f>IF(CD251="","",IF(CD251&lt;Tablas!$C$14,"Nulo",IF(CD251&lt;Tablas!$D$14,"Bajo",IF(CD251&lt;Tablas!$E$14,"Medio",IF(CD251&lt;Tablas!$F$14,"Alto","Muy alto")))))</f>
      </c>
      <c r="CF251" s="3">
        <f>IF($BX251="","",SUM(EI251,EJ251,EK251,EL251,EO251,EP251,EQ251,ER251,ES251,ET251,EU251,EV251,EW251,EX251,FU251,FV251,FW251,FX251,FI251,FJ251,FK251,FL251,FM251,FN251,FO251,FP251))</f>
      </c>
      <c r="CG251" s="3">
        <f>IF(CF251="","",IF(CF251&lt;Tablas!$C$15,"Nulo",IF(CF251&lt;Tablas!$D$15,"Bajo",IF(CF251&lt;Tablas!$E$15,"Medio",IF(CF251&lt;Tablas!$F$15,"Alto","Muy alto")))))</f>
      </c>
      <c r="CH251" s="3">
        <f>IF($BX251="","",SUM(EY251,EZ251,FA251,FB251,FC251,FD251,FG251,FH251,FE251,FF251))</f>
      </c>
      <c r="CI251" s="3">
        <f>IF(CH251="","",IF(CH251&lt;Tablas!$C$16,"Nulo",IF(CH251&lt;Tablas!$D$16,"Bajo",IF(CH251&lt;Tablas!$E$16,"Medio",IF(CH251&lt;Tablas!$F$16,"Alto","Muy alto")))))</f>
      </c>
      <c r="CJ251" s="3">
        <f>IF($BX251="","",SUM(DE251,DG251,DF251,DH251,DI251))</f>
      </c>
      <c r="CK251" s="3">
        <f>IF(CJ251="","",IF(CJ251&lt;Tablas!$C$17,"Nulo",IF(CJ251&lt;Tablas!$D$17,"Bajo",IF(CJ251&lt;Tablas!$E$17,"Medio",IF(CJ251&lt;Tablas!$F$17,"Alto","Muy alto")))))</f>
      </c>
      <c r="CL251" s="3">
        <f>IF($BX251="","",SUM(DJ251,DP251,DK251,DL251,DM251,DN251,DO251,FQ251,FR251,FS251,FT251,DQ251,DR251,DS251,DT251))</f>
      </c>
      <c r="CM251" s="3">
        <f>IF(CL251="","",IF(CL251&lt;Tablas!$C$18,"Nulo",IF(CL251&lt;Tablas!$D$18,"Bajo",IF(CL251&lt;Tablas!$E$18,"Medio",IF(CL251&lt;Tablas!$F$18,"Alto","Muy alto")))))</f>
      </c>
      <c r="CN251" s="3">
        <f>IF($BX251="","",SUM(EC251,ED251,EE251,EF251,EA251,EB251,EG251,EH251,EM251,EN251))</f>
      </c>
      <c r="CO251" s="3">
        <f>IF(CN251="","",IF(CN251&lt;Tablas!$C$19,"Nulo",IF(CN251&lt;Tablas!$D$19,"Bajo",IF(CN251&lt;Tablas!$E$19,"Medio",IF(CN251&lt;Tablas!$F$19,"Alto","Muy alto")))))</f>
      </c>
      <c r="CP251" s="3">
        <f>IF($BX251="","",SUM(DU251,DV251))</f>
      </c>
      <c r="CQ251" s="3">
        <f>IF(CP251="","",IF(CP251&lt;Tablas!$C$20,"Nulo",IF(CP251&lt;Tablas!$D$20,"Bajo",IF(CP251&lt;Tablas!$E$20,"Medio",IF(CP251&lt;Tablas!$F$20,"Alto","Muy alto")))))</f>
      </c>
      <c r="CR251" s="3">
        <f>IF($BX251="","",SUM(DW251,DX251,DY251,DZ251))</f>
      </c>
      <c r="CS251" s="3">
        <f>IF(CR251="","",IF(CR251&lt;Tablas!$C$21,"Nulo",IF(CR251&lt;Tablas!$D$21,"Bajo",IF(CR251&lt;Tablas!$E$21,"Medio",IF(CR251&lt;Tablas!$F$21,"Alto","Muy alto")))))</f>
      </c>
      <c r="CT251" s="3">
        <f>IF($BX251="","",SUM(EI251,EJ251,EK251,EL251,EO251,EP251,EQ251,ER251,ES251))</f>
      </c>
      <c r="CU251" s="3">
        <f>IF(CT251="","",IF(CT251&lt;Tablas!$C$22,"Nulo",IF(CT251&lt;Tablas!$D$22,"Bajo",IF(CT251&lt;Tablas!$E$22,"Medio",IF(CT251&lt;Tablas!$F$22,"Alto","Muy alto")))))</f>
      </c>
      <c r="CV251" s="3">
        <f>IF($BX251="","",SUM(ET251,EU251,EV251,EW251,EX251,FU251,FV251,FW251,FX251))</f>
      </c>
      <c r="CW251" s="3">
        <f>IF(CV251="","",IF(CV251&lt;Tablas!$C$23,"Nulo",IF(CV251&lt;Tablas!$D$23,"Bajo",IF(CV251&lt;Tablas!$E$23,"Medio",IF(CV251&lt;Tablas!$F$23,"Alto","Muy alto")))))</f>
      </c>
      <c r="CX251" s="3">
        <f>IF($BX251="","",SUM(FI251,FJ251,FK251,FL251,FM251,FN251,FO251,FP251))</f>
      </c>
      <c r="CY251" s="3">
        <f>IF(CX251="","",IF(CX251&lt;Tablas!$C$24,"Nulo",IF(CX251&lt;Tablas!$D$24,"Bajo",IF(CX251&lt;Tablas!$E$24,"Medio",IF(CX251&lt;Tablas!$F$24,"Alto","Muy alto")))))</f>
      </c>
      <c r="CZ251" s="3">
        <f>IF($BX251="","",SUM(EY251,EZ251,FA251,FB251,FC251,FD251))</f>
      </c>
      <c r="DA251" s="3">
        <f>IF(CZ251="","",IF(CZ251&lt;Tablas!$C$25,"Nulo",IF(CZ251&lt;Tablas!$D$25,"Bajo",IF(CZ251&lt;Tablas!$E$25,"Medio",IF(CZ251&lt;Tablas!$F$25,"Alto","Muy alto")))))</f>
      </c>
      <c r="DB251" s="3">
        <f>IF($BX251="","",SUM(FG251,FH251,FE251,FF251))</f>
      </c>
      <c r="DC251" s="3">
        <f>IF(DB251="","",IF(DB251&lt;Tablas!$C$26,"Nulo",IF(DB251&lt;Tablas!$D$26,"Bajo",IF(DB251&lt;Tablas!$E$26,"Medio",IF(DB251&lt;Tablas!$F$26,"Alto","Muy alto")))))</f>
      </c>
      <c r="DD251" s="3">
        <f>IF($BX251="","",COUNTBLANK(D251:BO251)+IF($B251="Sí",COUNTBLANK(BP251:BS251),0)+IF($C251="Sí",COUNTBLANK(BT251:BW251),0)+IF($B251="",1,0)+IF($C251="",1,0))</f>
      </c>
      <c r="DE251" s="3">
        <f>IF(D251="",0,INDEX(Tablas!$B$4:$B$8,MATCH(D251,Tablas!$A$4:$A$8,0)))</f>
      </c>
      <c r="DF251" s="3">
        <f>IF(E251="",0,INDEX(Tablas!$C$4:$C$8,MATCH(E251,Tablas!$A$4:$A$8,0)))</f>
      </c>
      <c r="DG251" s="3">
        <f>IF(F251="",0,INDEX(Tablas!$C$4:$C$8,MATCH(F251,Tablas!$A$4:$A$8,0)))</f>
      </c>
      <c r="DH251" s="3">
        <f>IF(G251="",0,INDEX(Tablas!$B$4:$B$8,MATCH(G251,Tablas!$A$4:$A$8,0)))</f>
      </c>
      <c r="DI251" s="3">
        <f>IF(H251="",0,INDEX(Tablas!$C$4:$C$8,MATCH(H251,Tablas!$A$4:$A$8,0)))</f>
      </c>
      <c r="DJ251" s="3">
        <f>IF(I251="",0,INDEX(Tablas!$C$4:$C$8,MATCH(I251,Tablas!$A$4:$A$8,0)))</f>
      </c>
      <c r="DK251" s="3">
        <f>IF(J251="",0,INDEX(Tablas!$C$4:$C$8,MATCH(J251,Tablas!$A$4:$A$8,0)))</f>
      </c>
      <c r="DL251" s="3">
        <f>IF(K251="",0,INDEX(Tablas!$C$4:$C$8,MATCH(K251,Tablas!$A$4:$A$8,0)))</f>
      </c>
      <c r="DM251" s="3">
        <f>IF(L251="",0,INDEX(Tablas!$C$4:$C$8,MATCH(L251,Tablas!$A$4:$A$8,0)))</f>
      </c>
      <c r="DN251" s="3">
        <f>IF(M251="",0,INDEX(Tablas!$C$4:$C$8,MATCH(M251,Tablas!$A$4:$A$8,0)))</f>
      </c>
      <c r="DO251" s="3">
        <f>IF(N251="",0,INDEX(Tablas!$C$4:$C$8,MATCH(N251,Tablas!$A$4:$A$8,0)))</f>
      </c>
      <c r="DP251" s="3">
        <f>IF(O251="",0,INDEX(Tablas!$C$4:$C$8,MATCH(O251,Tablas!$A$4:$A$8,0)))</f>
      </c>
      <c r="DQ251" s="3">
        <f>IF(P251="",0,INDEX(Tablas!$C$4:$C$8,MATCH(P251,Tablas!$A$4:$A$8,0)))</f>
      </c>
      <c r="DR251" s="3">
        <f>IF(Q251="",0,INDEX(Tablas!$C$4:$C$8,MATCH(Q251,Tablas!$A$4:$A$8,0)))</f>
      </c>
      <c r="DS251" s="3">
        <f>IF(R251="",0,INDEX(Tablas!$C$4:$C$8,MATCH(R251,Tablas!$A$4:$A$8,0)))</f>
      </c>
      <c r="DT251" s="3">
        <f>IF(S251="",0,INDEX(Tablas!$C$4:$C$8,MATCH(S251,Tablas!$A$4:$A$8,0)))</f>
      </c>
      <c r="DU251" s="3">
        <f>IF(T251="",0,INDEX(Tablas!$C$4:$C$8,MATCH(T251,Tablas!$A$4:$A$8,0)))</f>
      </c>
      <c r="DV251" s="3">
        <f>IF(U251="",0,INDEX(Tablas!$C$4:$C$8,MATCH(U251,Tablas!$A$4:$A$8,0)))</f>
      </c>
      <c r="DW251" s="3">
        <f>IF(V251="",0,INDEX(Tablas!$C$4:$C$8,MATCH(V251,Tablas!$A$4:$A$8,0)))</f>
      </c>
      <c r="DX251" s="3">
        <f>IF(W251="",0,INDEX(Tablas!$C$4:$C$8,MATCH(W251,Tablas!$A$4:$A$8,0)))</f>
      </c>
      <c r="DY251" s="3">
        <f>IF(X251="",0,INDEX(Tablas!$C$4:$C$8,MATCH(X251,Tablas!$A$4:$A$8,0)))</f>
      </c>
      <c r="DZ251" s="3">
        <f>IF(Y251="",0,INDEX(Tablas!$C$4:$C$8,MATCH(Y251,Tablas!$A$4:$A$8,0)))</f>
      </c>
      <c r="EA251" s="3">
        <f>IF(Z251="",0,INDEX(Tablas!$B$4:$B$8,MATCH(Z251,Tablas!$A$4:$A$8,0)))</f>
      </c>
      <c r="EB251" s="3">
        <f>IF(AA251="",0,INDEX(Tablas!$B$4:$B$8,MATCH(AA251,Tablas!$A$4:$A$8,0)))</f>
      </c>
      <c r="EC251" s="3">
        <f>IF(AB251="",0,INDEX(Tablas!$B$4:$B$8,MATCH(AB251,Tablas!$A$4:$A$8,0)))</f>
      </c>
      <c r="ED251" s="3">
        <f>IF(AC251="",0,INDEX(Tablas!$B$4:$B$8,MATCH(AC251,Tablas!$A$4:$A$8,0)))</f>
      </c>
      <c r="EE251" s="3">
        <f>IF(AD251="",0,INDEX(Tablas!$B$4:$B$8,MATCH(AD251,Tablas!$A$4:$A$8,0)))</f>
      </c>
      <c r="EF251" s="3">
        <f>IF(AE251="",0,INDEX(Tablas!$B$4:$B$8,MATCH(AE251,Tablas!$A$4:$A$8,0)))</f>
      </c>
      <c r="EG251" s="3">
        <f>IF(AF251="",0,INDEX(Tablas!$C$4:$C$8,MATCH(AF251,Tablas!$A$4:$A$8,0)))</f>
      </c>
      <c r="EH251" s="3">
        <f>IF(AG251="",0,INDEX(Tablas!$B$4:$B$8,MATCH(AG251,Tablas!$A$4:$A$8,0)))</f>
      </c>
      <c r="EI251" s="3">
        <f>IF(AH251="",0,INDEX(Tablas!$B$4:$B$8,MATCH(AH251,Tablas!$A$4:$A$8,0)))</f>
      </c>
      <c r="EJ251" s="3">
        <f>IF(AI251="",0,INDEX(Tablas!$B$4:$B$8,MATCH(AI251,Tablas!$A$4:$A$8,0)))</f>
      </c>
      <c r="EK251" s="3">
        <f>IF(AJ251="",0,INDEX(Tablas!$B$4:$B$8,MATCH(AJ251,Tablas!$A$4:$A$8,0)))</f>
      </c>
      <c r="EL251" s="3">
        <f>IF(AK251="",0,INDEX(Tablas!$B$4:$B$8,MATCH(AK251,Tablas!$A$4:$A$8,0)))</f>
      </c>
      <c r="EM251" s="3">
        <f>IF(AL251="",0,INDEX(Tablas!$B$4:$B$8,MATCH(AL251,Tablas!$A$4:$A$8,0)))</f>
      </c>
      <c r="EN251" s="3">
        <f>IF(AM251="",0,INDEX(Tablas!$B$4:$B$8,MATCH(AM251,Tablas!$A$4:$A$8,0)))</f>
      </c>
      <c r="EO251" s="3">
        <f>IF(AN251="",0,INDEX(Tablas!$B$4:$B$8,MATCH(AN251,Tablas!$A$4:$A$8,0)))</f>
      </c>
      <c r="EP251" s="3">
        <f>IF(AO251="",0,INDEX(Tablas!$B$4:$B$8,MATCH(AO251,Tablas!$A$4:$A$8,0)))</f>
      </c>
      <c r="EQ251" s="3">
        <f>IF(AP251="",0,INDEX(Tablas!$B$4:$B$8,MATCH(AP251,Tablas!$A$4:$A$8,0)))</f>
      </c>
      <c r="ER251" s="3">
        <f>IF(AQ251="",0,INDEX(Tablas!$B$4:$B$8,MATCH(AQ251,Tablas!$A$4:$A$8,0)))</f>
      </c>
      <c r="ES251" s="3">
        <f>IF(AR251="",0,INDEX(Tablas!$B$4:$B$8,MATCH(AR251,Tablas!$A$4:$A$8,0)))</f>
      </c>
      <c r="ET251" s="3">
        <f>IF(AS251="",0,INDEX(Tablas!$B$4:$B$8,MATCH(AS251,Tablas!$A$4:$A$8,0)))</f>
      </c>
      <c r="EU251" s="3">
        <f>IF(AT251="",0,INDEX(Tablas!$B$4:$B$8,MATCH(AT251,Tablas!$A$4:$A$8,0)))</f>
      </c>
      <c r="EV251" s="3">
        <f>IF(AU251="",0,INDEX(Tablas!$B$4:$B$8,MATCH(AU251,Tablas!$A$4:$A$8,0)))</f>
      </c>
      <c r="EW251" s="3">
        <f>IF(AV251="",0,INDEX(Tablas!$B$4:$B$8,MATCH(AV251,Tablas!$A$4:$A$8,0)))</f>
      </c>
      <c r="EX251" s="3">
        <f>IF(AW251="",0,INDEX(Tablas!$B$4:$B$8,MATCH(AW251,Tablas!$A$4:$A$8,0)))</f>
      </c>
      <c r="EY251" s="3">
        <f>IF(AX251="",0,INDEX(Tablas!$B$4:$B$8,MATCH(AX251,Tablas!$A$4:$A$8,0)))</f>
      </c>
      <c r="EZ251" s="3">
        <f>IF(AY251="",0,INDEX(Tablas!$B$4:$B$8,MATCH(AY251,Tablas!$A$4:$A$8,0)))</f>
      </c>
      <c r="FA251" s="3">
        <f>IF(AZ251="",0,INDEX(Tablas!$B$4:$B$8,MATCH(AZ251,Tablas!$A$4:$A$8,0)))</f>
      </c>
      <c r="FB251" s="3">
        <f>IF(BA251="",0,INDEX(Tablas!$B$4:$B$8,MATCH(BA251,Tablas!$A$4:$A$8,0)))</f>
      </c>
      <c r="FC251" s="3">
        <f>IF(BB251="",0,INDEX(Tablas!$B$4:$B$8,MATCH(BB251,Tablas!$A$4:$A$8,0)))</f>
      </c>
      <c r="FD251" s="3">
        <f>IF(BC251="",0,INDEX(Tablas!$B$4:$B$8,MATCH(BC251,Tablas!$A$4:$A$8,0)))</f>
      </c>
      <c r="FE251" s="3">
        <f>IF(BD251="",0,INDEX(Tablas!$B$4:$B$8,MATCH(BD251,Tablas!$A$4:$A$8,0)))</f>
      </c>
      <c r="FF251" s="3">
        <f>IF(BE251="",0,INDEX(Tablas!$C$4:$C$8,MATCH(BE251,Tablas!$A$4:$A$8,0)))</f>
      </c>
      <c r="FG251" s="3">
        <f>IF(BF251="",0,INDEX(Tablas!$B$4:$B$8,MATCH(BF251,Tablas!$A$4:$A$8,0)))</f>
      </c>
      <c r="FH251" s="3">
        <f>IF(BG251="",0,INDEX(Tablas!$B$4:$B$8,MATCH(BG251,Tablas!$A$4:$A$8,0)))</f>
      </c>
      <c r="FI251" s="3">
        <f>IF(BH251="",0,INDEX(Tablas!$B$4:$B$8,MATCH(BH251,Tablas!$A$4:$A$8,0)))</f>
      </c>
      <c r="FJ251" s="3">
        <f>IF(BI251="",0,INDEX(Tablas!$C$4:$C$8,MATCH(BI251,Tablas!$A$4:$A$8,0)))</f>
      </c>
      <c r="FK251" s="3">
        <f>IF(BJ251="",0,INDEX(Tablas!$C$4:$C$8,MATCH(BJ251,Tablas!$A$4:$A$8,0)))</f>
      </c>
      <c r="FL251" s="3">
        <f>IF(BK251="",0,INDEX(Tablas!$C$4:$C$8,MATCH(BK251,Tablas!$A$4:$A$8,0)))</f>
      </c>
      <c r="FM251" s="3">
        <f>IF(BL251="",0,INDEX(Tablas!$C$4:$C$8,MATCH(BL251,Tablas!$A$4:$A$8,0)))</f>
      </c>
      <c r="FN251" s="3">
        <f>IF(BM251="",0,INDEX(Tablas!$C$4:$C$8,MATCH(BM251,Tablas!$A$4:$A$8,0)))</f>
      </c>
      <c r="FO251" s="3">
        <f>IF(BN251="",0,INDEX(Tablas!$C$4:$C$8,MATCH(BN251,Tablas!$A$4:$A$8,0)))</f>
      </c>
      <c r="FP251" s="3">
        <f>IF(BO251="",0,INDEX(Tablas!$C$4:$C$8,MATCH(BO251,Tablas!$A$4:$A$8,0)))</f>
      </c>
      <c r="FQ251" s="3">
        <f>IF(OR($B251&lt;&gt;"Sí",BP251=""),0,INDEX(Tablas!$C$4:$C$8,MATCH(BP251,Tablas!$A$4:$A$8,0)))</f>
      </c>
      <c r="FR251" s="3">
        <f>IF(OR($B251&lt;&gt;"Sí",BQ251=""),0,INDEX(Tablas!$C$4:$C$8,MATCH(BQ251,Tablas!$A$4:$A$8,0)))</f>
      </c>
      <c r="FS251" s="3">
        <f>IF(OR($B251&lt;&gt;"Sí",BR251=""),0,INDEX(Tablas!$C$4:$C$8,MATCH(BR251,Tablas!$A$4:$A$8,0)))</f>
      </c>
      <c r="FT251" s="3">
        <f>IF(OR($B251&lt;&gt;"Sí",BS251=""),0,INDEX(Tablas!$C$4:$C$8,MATCH(BS251,Tablas!$A$4:$A$8,0)))</f>
      </c>
      <c r="FU251" s="3">
        <f>IF(OR($C251&lt;&gt;"Sí",BT251=""),0,INDEX(Tablas!$C$4:$C$8,MATCH(BT251,Tablas!$A$4:$A$8,0)))</f>
      </c>
      <c r="FV251" s="3">
        <f>IF(OR($C251&lt;&gt;"Sí",BU251=""),0,INDEX(Tablas!$C$4:$C$8,MATCH(BU251,Tablas!$A$4:$A$8,0)))</f>
      </c>
      <c r="FW251" s="3">
        <f>IF(OR($C251&lt;&gt;"Sí",BV251=""),0,INDEX(Tablas!$C$4:$C$8,MATCH(BV251,Tablas!$A$4:$A$8,0)))</f>
      </c>
      <c r="FX251" s="3">
        <f>IF(OR($C251&lt;&gt;"Sí",BW251=""),0,INDEX(Tablas!$C$4:$C$8,MATCH(BW251,Tablas!$A$4:$A$8,0)))</f>
      </c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6">
        <f>IF(COUNTA($A252:$BW252)=0,"",SUM(DE252:FX252))</f>
      </c>
      <c r="BY252" s="6">
        <f>IF(BX252="","",IF(BX252&lt;Tablas!$C$11,"Nulo",IF(BX252&lt;Tablas!$D$11,"Bajo",IF(BX252&lt;Tablas!$E$11,"Medio",IF(BX252&lt;Tablas!$F$11,"Alto","Muy alto")))))</f>
      </c>
      <c r="BZ252" s="3">
        <f>IF($BX252="","",SUM(DE252,DG252,DF252,DH252,DI252))</f>
      </c>
      <c r="CA252" s="3">
        <f>IF(BZ252="","",IF(BZ252&lt;Tablas!$C$12,"Nulo",IF(BZ252&lt;Tablas!$D$12,"Bajo",IF(BZ252&lt;Tablas!$E$12,"Medio",IF(BZ252&lt;Tablas!$F$12,"Alto","Muy alto")))))</f>
      </c>
      <c r="CB252" s="3">
        <f>IF($BX252="","",SUM(DJ252,DP252,DK252,DL252,DM252,DN252,DO252,FQ252,FR252,FS252,FT252,DQ252,DR252,DS252,DT252,EC252,ED252,EE252,EF252,EA252,EB252,EG252,EH252,EM252,EN252))</f>
      </c>
      <c r="CC252" s="3">
        <f>IF(CB252="","",IF(CB252&lt;Tablas!$C$13,"Nulo",IF(CB252&lt;Tablas!$D$13,"Bajo",IF(CB252&lt;Tablas!$E$13,"Medio",IF(CB252&lt;Tablas!$F$13,"Alto","Muy alto")))))</f>
      </c>
      <c r="CD252" s="3">
        <f>IF($BX252="","",SUM(DU252,DV252,DW252,DX252,DY252,DZ252))</f>
      </c>
      <c r="CE252" s="3">
        <f>IF(CD252="","",IF(CD252&lt;Tablas!$C$14,"Nulo",IF(CD252&lt;Tablas!$D$14,"Bajo",IF(CD252&lt;Tablas!$E$14,"Medio",IF(CD252&lt;Tablas!$F$14,"Alto","Muy alto")))))</f>
      </c>
      <c r="CF252" s="3">
        <f>IF($BX252="","",SUM(EI252,EJ252,EK252,EL252,EO252,EP252,EQ252,ER252,ES252,ET252,EU252,EV252,EW252,EX252,FU252,FV252,FW252,FX252,FI252,FJ252,FK252,FL252,FM252,FN252,FO252,FP252))</f>
      </c>
      <c r="CG252" s="3">
        <f>IF(CF252="","",IF(CF252&lt;Tablas!$C$15,"Nulo",IF(CF252&lt;Tablas!$D$15,"Bajo",IF(CF252&lt;Tablas!$E$15,"Medio",IF(CF252&lt;Tablas!$F$15,"Alto","Muy alto")))))</f>
      </c>
      <c r="CH252" s="3">
        <f>IF($BX252="","",SUM(EY252,EZ252,FA252,FB252,FC252,FD252,FG252,FH252,FE252,FF252))</f>
      </c>
      <c r="CI252" s="3">
        <f>IF(CH252="","",IF(CH252&lt;Tablas!$C$16,"Nulo",IF(CH252&lt;Tablas!$D$16,"Bajo",IF(CH252&lt;Tablas!$E$16,"Medio",IF(CH252&lt;Tablas!$F$16,"Alto","Muy alto")))))</f>
      </c>
      <c r="CJ252" s="3">
        <f>IF($BX252="","",SUM(DE252,DG252,DF252,DH252,DI252))</f>
      </c>
      <c r="CK252" s="3">
        <f>IF(CJ252="","",IF(CJ252&lt;Tablas!$C$17,"Nulo",IF(CJ252&lt;Tablas!$D$17,"Bajo",IF(CJ252&lt;Tablas!$E$17,"Medio",IF(CJ252&lt;Tablas!$F$17,"Alto","Muy alto")))))</f>
      </c>
      <c r="CL252" s="3">
        <f>IF($BX252="","",SUM(DJ252,DP252,DK252,DL252,DM252,DN252,DO252,FQ252,FR252,FS252,FT252,DQ252,DR252,DS252,DT252))</f>
      </c>
      <c r="CM252" s="3">
        <f>IF(CL252="","",IF(CL252&lt;Tablas!$C$18,"Nulo",IF(CL252&lt;Tablas!$D$18,"Bajo",IF(CL252&lt;Tablas!$E$18,"Medio",IF(CL252&lt;Tablas!$F$18,"Alto","Muy alto")))))</f>
      </c>
      <c r="CN252" s="3">
        <f>IF($BX252="","",SUM(EC252,ED252,EE252,EF252,EA252,EB252,EG252,EH252,EM252,EN252))</f>
      </c>
      <c r="CO252" s="3">
        <f>IF(CN252="","",IF(CN252&lt;Tablas!$C$19,"Nulo",IF(CN252&lt;Tablas!$D$19,"Bajo",IF(CN252&lt;Tablas!$E$19,"Medio",IF(CN252&lt;Tablas!$F$19,"Alto","Muy alto")))))</f>
      </c>
      <c r="CP252" s="3">
        <f>IF($BX252="","",SUM(DU252,DV252))</f>
      </c>
      <c r="CQ252" s="3">
        <f>IF(CP252="","",IF(CP252&lt;Tablas!$C$20,"Nulo",IF(CP252&lt;Tablas!$D$20,"Bajo",IF(CP252&lt;Tablas!$E$20,"Medio",IF(CP252&lt;Tablas!$F$20,"Alto","Muy alto")))))</f>
      </c>
      <c r="CR252" s="3">
        <f>IF($BX252="","",SUM(DW252,DX252,DY252,DZ252))</f>
      </c>
      <c r="CS252" s="3">
        <f>IF(CR252="","",IF(CR252&lt;Tablas!$C$21,"Nulo",IF(CR252&lt;Tablas!$D$21,"Bajo",IF(CR252&lt;Tablas!$E$21,"Medio",IF(CR252&lt;Tablas!$F$21,"Alto","Muy alto")))))</f>
      </c>
      <c r="CT252" s="3">
        <f>IF($BX252="","",SUM(EI252,EJ252,EK252,EL252,EO252,EP252,EQ252,ER252,ES252))</f>
      </c>
      <c r="CU252" s="3">
        <f>IF(CT252="","",IF(CT252&lt;Tablas!$C$22,"Nulo",IF(CT252&lt;Tablas!$D$22,"Bajo",IF(CT252&lt;Tablas!$E$22,"Medio",IF(CT252&lt;Tablas!$F$22,"Alto","Muy alto")))))</f>
      </c>
      <c r="CV252" s="3">
        <f>IF($BX252="","",SUM(ET252,EU252,EV252,EW252,EX252,FU252,FV252,FW252,FX252))</f>
      </c>
      <c r="CW252" s="3">
        <f>IF(CV252="","",IF(CV252&lt;Tablas!$C$23,"Nulo",IF(CV252&lt;Tablas!$D$23,"Bajo",IF(CV252&lt;Tablas!$E$23,"Medio",IF(CV252&lt;Tablas!$F$23,"Alto","Muy alto")))))</f>
      </c>
      <c r="CX252" s="3">
        <f>IF($BX252="","",SUM(FI252,FJ252,FK252,FL252,FM252,FN252,FO252,FP252))</f>
      </c>
      <c r="CY252" s="3">
        <f>IF(CX252="","",IF(CX252&lt;Tablas!$C$24,"Nulo",IF(CX252&lt;Tablas!$D$24,"Bajo",IF(CX252&lt;Tablas!$E$24,"Medio",IF(CX252&lt;Tablas!$F$24,"Alto","Muy alto")))))</f>
      </c>
      <c r="CZ252" s="3">
        <f>IF($BX252="","",SUM(EY252,EZ252,FA252,FB252,FC252,FD252))</f>
      </c>
      <c r="DA252" s="3">
        <f>IF(CZ252="","",IF(CZ252&lt;Tablas!$C$25,"Nulo",IF(CZ252&lt;Tablas!$D$25,"Bajo",IF(CZ252&lt;Tablas!$E$25,"Medio",IF(CZ252&lt;Tablas!$F$25,"Alto","Muy alto")))))</f>
      </c>
      <c r="DB252" s="3">
        <f>IF($BX252="","",SUM(FG252,FH252,FE252,FF252))</f>
      </c>
      <c r="DC252" s="3">
        <f>IF(DB252="","",IF(DB252&lt;Tablas!$C$26,"Nulo",IF(DB252&lt;Tablas!$D$26,"Bajo",IF(DB252&lt;Tablas!$E$26,"Medio",IF(DB252&lt;Tablas!$F$26,"Alto","Muy alto")))))</f>
      </c>
      <c r="DD252" s="3">
        <f>IF($BX252="","",COUNTBLANK(D252:BO252)+IF($B252="Sí",COUNTBLANK(BP252:BS252),0)+IF($C252="Sí",COUNTBLANK(BT252:BW252),0)+IF($B252="",1,0)+IF($C252="",1,0))</f>
      </c>
      <c r="DE252" s="3">
        <f>IF(D252="",0,INDEX(Tablas!$B$4:$B$8,MATCH(D252,Tablas!$A$4:$A$8,0)))</f>
      </c>
      <c r="DF252" s="3">
        <f>IF(E252="",0,INDEX(Tablas!$C$4:$C$8,MATCH(E252,Tablas!$A$4:$A$8,0)))</f>
      </c>
      <c r="DG252" s="3">
        <f>IF(F252="",0,INDEX(Tablas!$C$4:$C$8,MATCH(F252,Tablas!$A$4:$A$8,0)))</f>
      </c>
      <c r="DH252" s="3">
        <f>IF(G252="",0,INDEX(Tablas!$B$4:$B$8,MATCH(G252,Tablas!$A$4:$A$8,0)))</f>
      </c>
      <c r="DI252" s="3">
        <f>IF(H252="",0,INDEX(Tablas!$C$4:$C$8,MATCH(H252,Tablas!$A$4:$A$8,0)))</f>
      </c>
      <c r="DJ252" s="3">
        <f>IF(I252="",0,INDEX(Tablas!$C$4:$C$8,MATCH(I252,Tablas!$A$4:$A$8,0)))</f>
      </c>
      <c r="DK252" s="3">
        <f>IF(J252="",0,INDEX(Tablas!$C$4:$C$8,MATCH(J252,Tablas!$A$4:$A$8,0)))</f>
      </c>
      <c r="DL252" s="3">
        <f>IF(K252="",0,INDEX(Tablas!$C$4:$C$8,MATCH(K252,Tablas!$A$4:$A$8,0)))</f>
      </c>
      <c r="DM252" s="3">
        <f>IF(L252="",0,INDEX(Tablas!$C$4:$C$8,MATCH(L252,Tablas!$A$4:$A$8,0)))</f>
      </c>
      <c r="DN252" s="3">
        <f>IF(M252="",0,INDEX(Tablas!$C$4:$C$8,MATCH(M252,Tablas!$A$4:$A$8,0)))</f>
      </c>
      <c r="DO252" s="3">
        <f>IF(N252="",0,INDEX(Tablas!$C$4:$C$8,MATCH(N252,Tablas!$A$4:$A$8,0)))</f>
      </c>
      <c r="DP252" s="3">
        <f>IF(O252="",0,INDEX(Tablas!$C$4:$C$8,MATCH(O252,Tablas!$A$4:$A$8,0)))</f>
      </c>
      <c r="DQ252" s="3">
        <f>IF(P252="",0,INDEX(Tablas!$C$4:$C$8,MATCH(P252,Tablas!$A$4:$A$8,0)))</f>
      </c>
      <c r="DR252" s="3">
        <f>IF(Q252="",0,INDEX(Tablas!$C$4:$C$8,MATCH(Q252,Tablas!$A$4:$A$8,0)))</f>
      </c>
      <c r="DS252" s="3">
        <f>IF(R252="",0,INDEX(Tablas!$C$4:$C$8,MATCH(R252,Tablas!$A$4:$A$8,0)))</f>
      </c>
      <c r="DT252" s="3">
        <f>IF(S252="",0,INDEX(Tablas!$C$4:$C$8,MATCH(S252,Tablas!$A$4:$A$8,0)))</f>
      </c>
      <c r="DU252" s="3">
        <f>IF(T252="",0,INDEX(Tablas!$C$4:$C$8,MATCH(T252,Tablas!$A$4:$A$8,0)))</f>
      </c>
      <c r="DV252" s="3">
        <f>IF(U252="",0,INDEX(Tablas!$C$4:$C$8,MATCH(U252,Tablas!$A$4:$A$8,0)))</f>
      </c>
      <c r="DW252" s="3">
        <f>IF(V252="",0,INDEX(Tablas!$C$4:$C$8,MATCH(V252,Tablas!$A$4:$A$8,0)))</f>
      </c>
      <c r="DX252" s="3">
        <f>IF(W252="",0,INDEX(Tablas!$C$4:$C$8,MATCH(W252,Tablas!$A$4:$A$8,0)))</f>
      </c>
      <c r="DY252" s="3">
        <f>IF(X252="",0,INDEX(Tablas!$C$4:$C$8,MATCH(X252,Tablas!$A$4:$A$8,0)))</f>
      </c>
      <c r="DZ252" s="3">
        <f>IF(Y252="",0,INDEX(Tablas!$C$4:$C$8,MATCH(Y252,Tablas!$A$4:$A$8,0)))</f>
      </c>
      <c r="EA252" s="3">
        <f>IF(Z252="",0,INDEX(Tablas!$B$4:$B$8,MATCH(Z252,Tablas!$A$4:$A$8,0)))</f>
      </c>
      <c r="EB252" s="3">
        <f>IF(AA252="",0,INDEX(Tablas!$B$4:$B$8,MATCH(AA252,Tablas!$A$4:$A$8,0)))</f>
      </c>
      <c r="EC252" s="3">
        <f>IF(AB252="",0,INDEX(Tablas!$B$4:$B$8,MATCH(AB252,Tablas!$A$4:$A$8,0)))</f>
      </c>
      <c r="ED252" s="3">
        <f>IF(AC252="",0,INDEX(Tablas!$B$4:$B$8,MATCH(AC252,Tablas!$A$4:$A$8,0)))</f>
      </c>
      <c r="EE252" s="3">
        <f>IF(AD252="",0,INDEX(Tablas!$B$4:$B$8,MATCH(AD252,Tablas!$A$4:$A$8,0)))</f>
      </c>
      <c r="EF252" s="3">
        <f>IF(AE252="",0,INDEX(Tablas!$B$4:$B$8,MATCH(AE252,Tablas!$A$4:$A$8,0)))</f>
      </c>
      <c r="EG252" s="3">
        <f>IF(AF252="",0,INDEX(Tablas!$C$4:$C$8,MATCH(AF252,Tablas!$A$4:$A$8,0)))</f>
      </c>
      <c r="EH252" s="3">
        <f>IF(AG252="",0,INDEX(Tablas!$B$4:$B$8,MATCH(AG252,Tablas!$A$4:$A$8,0)))</f>
      </c>
      <c r="EI252" s="3">
        <f>IF(AH252="",0,INDEX(Tablas!$B$4:$B$8,MATCH(AH252,Tablas!$A$4:$A$8,0)))</f>
      </c>
      <c r="EJ252" s="3">
        <f>IF(AI252="",0,INDEX(Tablas!$B$4:$B$8,MATCH(AI252,Tablas!$A$4:$A$8,0)))</f>
      </c>
      <c r="EK252" s="3">
        <f>IF(AJ252="",0,INDEX(Tablas!$B$4:$B$8,MATCH(AJ252,Tablas!$A$4:$A$8,0)))</f>
      </c>
      <c r="EL252" s="3">
        <f>IF(AK252="",0,INDEX(Tablas!$B$4:$B$8,MATCH(AK252,Tablas!$A$4:$A$8,0)))</f>
      </c>
      <c r="EM252" s="3">
        <f>IF(AL252="",0,INDEX(Tablas!$B$4:$B$8,MATCH(AL252,Tablas!$A$4:$A$8,0)))</f>
      </c>
      <c r="EN252" s="3">
        <f>IF(AM252="",0,INDEX(Tablas!$B$4:$B$8,MATCH(AM252,Tablas!$A$4:$A$8,0)))</f>
      </c>
      <c r="EO252" s="3">
        <f>IF(AN252="",0,INDEX(Tablas!$B$4:$B$8,MATCH(AN252,Tablas!$A$4:$A$8,0)))</f>
      </c>
      <c r="EP252" s="3">
        <f>IF(AO252="",0,INDEX(Tablas!$B$4:$B$8,MATCH(AO252,Tablas!$A$4:$A$8,0)))</f>
      </c>
      <c r="EQ252" s="3">
        <f>IF(AP252="",0,INDEX(Tablas!$B$4:$B$8,MATCH(AP252,Tablas!$A$4:$A$8,0)))</f>
      </c>
      <c r="ER252" s="3">
        <f>IF(AQ252="",0,INDEX(Tablas!$B$4:$B$8,MATCH(AQ252,Tablas!$A$4:$A$8,0)))</f>
      </c>
      <c r="ES252" s="3">
        <f>IF(AR252="",0,INDEX(Tablas!$B$4:$B$8,MATCH(AR252,Tablas!$A$4:$A$8,0)))</f>
      </c>
      <c r="ET252" s="3">
        <f>IF(AS252="",0,INDEX(Tablas!$B$4:$B$8,MATCH(AS252,Tablas!$A$4:$A$8,0)))</f>
      </c>
      <c r="EU252" s="3">
        <f>IF(AT252="",0,INDEX(Tablas!$B$4:$B$8,MATCH(AT252,Tablas!$A$4:$A$8,0)))</f>
      </c>
      <c r="EV252" s="3">
        <f>IF(AU252="",0,INDEX(Tablas!$B$4:$B$8,MATCH(AU252,Tablas!$A$4:$A$8,0)))</f>
      </c>
      <c r="EW252" s="3">
        <f>IF(AV252="",0,INDEX(Tablas!$B$4:$B$8,MATCH(AV252,Tablas!$A$4:$A$8,0)))</f>
      </c>
      <c r="EX252" s="3">
        <f>IF(AW252="",0,INDEX(Tablas!$B$4:$B$8,MATCH(AW252,Tablas!$A$4:$A$8,0)))</f>
      </c>
      <c r="EY252" s="3">
        <f>IF(AX252="",0,INDEX(Tablas!$B$4:$B$8,MATCH(AX252,Tablas!$A$4:$A$8,0)))</f>
      </c>
      <c r="EZ252" s="3">
        <f>IF(AY252="",0,INDEX(Tablas!$B$4:$B$8,MATCH(AY252,Tablas!$A$4:$A$8,0)))</f>
      </c>
      <c r="FA252" s="3">
        <f>IF(AZ252="",0,INDEX(Tablas!$B$4:$B$8,MATCH(AZ252,Tablas!$A$4:$A$8,0)))</f>
      </c>
      <c r="FB252" s="3">
        <f>IF(BA252="",0,INDEX(Tablas!$B$4:$B$8,MATCH(BA252,Tablas!$A$4:$A$8,0)))</f>
      </c>
      <c r="FC252" s="3">
        <f>IF(BB252="",0,INDEX(Tablas!$B$4:$B$8,MATCH(BB252,Tablas!$A$4:$A$8,0)))</f>
      </c>
      <c r="FD252" s="3">
        <f>IF(BC252="",0,INDEX(Tablas!$B$4:$B$8,MATCH(BC252,Tablas!$A$4:$A$8,0)))</f>
      </c>
      <c r="FE252" s="3">
        <f>IF(BD252="",0,INDEX(Tablas!$B$4:$B$8,MATCH(BD252,Tablas!$A$4:$A$8,0)))</f>
      </c>
      <c r="FF252" s="3">
        <f>IF(BE252="",0,INDEX(Tablas!$C$4:$C$8,MATCH(BE252,Tablas!$A$4:$A$8,0)))</f>
      </c>
      <c r="FG252" s="3">
        <f>IF(BF252="",0,INDEX(Tablas!$B$4:$B$8,MATCH(BF252,Tablas!$A$4:$A$8,0)))</f>
      </c>
      <c r="FH252" s="3">
        <f>IF(BG252="",0,INDEX(Tablas!$B$4:$B$8,MATCH(BG252,Tablas!$A$4:$A$8,0)))</f>
      </c>
      <c r="FI252" s="3">
        <f>IF(BH252="",0,INDEX(Tablas!$B$4:$B$8,MATCH(BH252,Tablas!$A$4:$A$8,0)))</f>
      </c>
      <c r="FJ252" s="3">
        <f>IF(BI252="",0,INDEX(Tablas!$C$4:$C$8,MATCH(BI252,Tablas!$A$4:$A$8,0)))</f>
      </c>
      <c r="FK252" s="3">
        <f>IF(BJ252="",0,INDEX(Tablas!$C$4:$C$8,MATCH(BJ252,Tablas!$A$4:$A$8,0)))</f>
      </c>
      <c r="FL252" s="3">
        <f>IF(BK252="",0,INDEX(Tablas!$C$4:$C$8,MATCH(BK252,Tablas!$A$4:$A$8,0)))</f>
      </c>
      <c r="FM252" s="3">
        <f>IF(BL252="",0,INDEX(Tablas!$C$4:$C$8,MATCH(BL252,Tablas!$A$4:$A$8,0)))</f>
      </c>
      <c r="FN252" s="3">
        <f>IF(BM252="",0,INDEX(Tablas!$C$4:$C$8,MATCH(BM252,Tablas!$A$4:$A$8,0)))</f>
      </c>
      <c r="FO252" s="3">
        <f>IF(BN252="",0,INDEX(Tablas!$C$4:$C$8,MATCH(BN252,Tablas!$A$4:$A$8,0)))</f>
      </c>
      <c r="FP252" s="3">
        <f>IF(BO252="",0,INDEX(Tablas!$C$4:$C$8,MATCH(BO252,Tablas!$A$4:$A$8,0)))</f>
      </c>
      <c r="FQ252" s="3">
        <f>IF(OR($B252&lt;&gt;"Sí",BP252=""),0,INDEX(Tablas!$C$4:$C$8,MATCH(BP252,Tablas!$A$4:$A$8,0)))</f>
      </c>
      <c r="FR252" s="3">
        <f>IF(OR($B252&lt;&gt;"Sí",BQ252=""),0,INDEX(Tablas!$C$4:$C$8,MATCH(BQ252,Tablas!$A$4:$A$8,0)))</f>
      </c>
      <c r="FS252" s="3">
        <f>IF(OR($B252&lt;&gt;"Sí",BR252=""),0,INDEX(Tablas!$C$4:$C$8,MATCH(BR252,Tablas!$A$4:$A$8,0)))</f>
      </c>
      <c r="FT252" s="3">
        <f>IF(OR($B252&lt;&gt;"Sí",BS252=""),0,INDEX(Tablas!$C$4:$C$8,MATCH(BS252,Tablas!$A$4:$A$8,0)))</f>
      </c>
      <c r="FU252" s="3">
        <f>IF(OR($C252&lt;&gt;"Sí",BT252=""),0,INDEX(Tablas!$C$4:$C$8,MATCH(BT252,Tablas!$A$4:$A$8,0)))</f>
      </c>
      <c r="FV252" s="3">
        <f>IF(OR($C252&lt;&gt;"Sí",BU252=""),0,INDEX(Tablas!$C$4:$C$8,MATCH(BU252,Tablas!$A$4:$A$8,0)))</f>
      </c>
      <c r="FW252" s="3">
        <f>IF(OR($C252&lt;&gt;"Sí",BV252=""),0,INDEX(Tablas!$C$4:$C$8,MATCH(BV252,Tablas!$A$4:$A$8,0)))</f>
      </c>
      <c r="FX252" s="3">
        <f>IF(OR($C252&lt;&gt;"Sí",BW252=""),0,INDEX(Tablas!$C$4:$C$8,MATCH(BW252,Tablas!$A$4:$A$8,0)))</f>
      </c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6">
        <f>IF(COUNTA($A253:$BW253)=0,"",SUM(DE253:FX253))</f>
      </c>
      <c r="BY253" s="6">
        <f>IF(BX253="","",IF(BX253&lt;Tablas!$C$11,"Nulo",IF(BX253&lt;Tablas!$D$11,"Bajo",IF(BX253&lt;Tablas!$E$11,"Medio",IF(BX253&lt;Tablas!$F$11,"Alto","Muy alto")))))</f>
      </c>
      <c r="BZ253" s="3">
        <f>IF($BX253="","",SUM(DE253,DG253,DF253,DH253,DI253))</f>
      </c>
      <c r="CA253" s="3">
        <f>IF(BZ253="","",IF(BZ253&lt;Tablas!$C$12,"Nulo",IF(BZ253&lt;Tablas!$D$12,"Bajo",IF(BZ253&lt;Tablas!$E$12,"Medio",IF(BZ253&lt;Tablas!$F$12,"Alto","Muy alto")))))</f>
      </c>
      <c r="CB253" s="3">
        <f>IF($BX253="","",SUM(DJ253,DP253,DK253,DL253,DM253,DN253,DO253,FQ253,FR253,FS253,FT253,DQ253,DR253,DS253,DT253,EC253,ED253,EE253,EF253,EA253,EB253,EG253,EH253,EM253,EN253))</f>
      </c>
      <c r="CC253" s="3">
        <f>IF(CB253="","",IF(CB253&lt;Tablas!$C$13,"Nulo",IF(CB253&lt;Tablas!$D$13,"Bajo",IF(CB253&lt;Tablas!$E$13,"Medio",IF(CB253&lt;Tablas!$F$13,"Alto","Muy alto")))))</f>
      </c>
      <c r="CD253" s="3">
        <f>IF($BX253="","",SUM(DU253,DV253,DW253,DX253,DY253,DZ253))</f>
      </c>
      <c r="CE253" s="3">
        <f>IF(CD253="","",IF(CD253&lt;Tablas!$C$14,"Nulo",IF(CD253&lt;Tablas!$D$14,"Bajo",IF(CD253&lt;Tablas!$E$14,"Medio",IF(CD253&lt;Tablas!$F$14,"Alto","Muy alto")))))</f>
      </c>
      <c r="CF253" s="3">
        <f>IF($BX253="","",SUM(EI253,EJ253,EK253,EL253,EO253,EP253,EQ253,ER253,ES253,ET253,EU253,EV253,EW253,EX253,FU253,FV253,FW253,FX253,FI253,FJ253,FK253,FL253,FM253,FN253,FO253,FP253))</f>
      </c>
      <c r="CG253" s="3">
        <f>IF(CF253="","",IF(CF253&lt;Tablas!$C$15,"Nulo",IF(CF253&lt;Tablas!$D$15,"Bajo",IF(CF253&lt;Tablas!$E$15,"Medio",IF(CF253&lt;Tablas!$F$15,"Alto","Muy alto")))))</f>
      </c>
      <c r="CH253" s="3">
        <f>IF($BX253="","",SUM(EY253,EZ253,FA253,FB253,FC253,FD253,FG253,FH253,FE253,FF253))</f>
      </c>
      <c r="CI253" s="3">
        <f>IF(CH253="","",IF(CH253&lt;Tablas!$C$16,"Nulo",IF(CH253&lt;Tablas!$D$16,"Bajo",IF(CH253&lt;Tablas!$E$16,"Medio",IF(CH253&lt;Tablas!$F$16,"Alto","Muy alto")))))</f>
      </c>
      <c r="CJ253" s="3">
        <f>IF($BX253="","",SUM(DE253,DG253,DF253,DH253,DI253))</f>
      </c>
      <c r="CK253" s="3">
        <f>IF(CJ253="","",IF(CJ253&lt;Tablas!$C$17,"Nulo",IF(CJ253&lt;Tablas!$D$17,"Bajo",IF(CJ253&lt;Tablas!$E$17,"Medio",IF(CJ253&lt;Tablas!$F$17,"Alto","Muy alto")))))</f>
      </c>
      <c r="CL253" s="3">
        <f>IF($BX253="","",SUM(DJ253,DP253,DK253,DL253,DM253,DN253,DO253,FQ253,FR253,FS253,FT253,DQ253,DR253,DS253,DT253))</f>
      </c>
      <c r="CM253" s="3">
        <f>IF(CL253="","",IF(CL253&lt;Tablas!$C$18,"Nulo",IF(CL253&lt;Tablas!$D$18,"Bajo",IF(CL253&lt;Tablas!$E$18,"Medio",IF(CL253&lt;Tablas!$F$18,"Alto","Muy alto")))))</f>
      </c>
      <c r="CN253" s="3">
        <f>IF($BX253="","",SUM(EC253,ED253,EE253,EF253,EA253,EB253,EG253,EH253,EM253,EN253))</f>
      </c>
      <c r="CO253" s="3">
        <f>IF(CN253="","",IF(CN253&lt;Tablas!$C$19,"Nulo",IF(CN253&lt;Tablas!$D$19,"Bajo",IF(CN253&lt;Tablas!$E$19,"Medio",IF(CN253&lt;Tablas!$F$19,"Alto","Muy alto")))))</f>
      </c>
      <c r="CP253" s="3">
        <f>IF($BX253="","",SUM(DU253,DV253))</f>
      </c>
      <c r="CQ253" s="3">
        <f>IF(CP253="","",IF(CP253&lt;Tablas!$C$20,"Nulo",IF(CP253&lt;Tablas!$D$20,"Bajo",IF(CP253&lt;Tablas!$E$20,"Medio",IF(CP253&lt;Tablas!$F$20,"Alto","Muy alto")))))</f>
      </c>
      <c r="CR253" s="3">
        <f>IF($BX253="","",SUM(DW253,DX253,DY253,DZ253))</f>
      </c>
      <c r="CS253" s="3">
        <f>IF(CR253="","",IF(CR253&lt;Tablas!$C$21,"Nulo",IF(CR253&lt;Tablas!$D$21,"Bajo",IF(CR253&lt;Tablas!$E$21,"Medio",IF(CR253&lt;Tablas!$F$21,"Alto","Muy alto")))))</f>
      </c>
      <c r="CT253" s="3">
        <f>IF($BX253="","",SUM(EI253,EJ253,EK253,EL253,EO253,EP253,EQ253,ER253,ES253))</f>
      </c>
      <c r="CU253" s="3">
        <f>IF(CT253="","",IF(CT253&lt;Tablas!$C$22,"Nulo",IF(CT253&lt;Tablas!$D$22,"Bajo",IF(CT253&lt;Tablas!$E$22,"Medio",IF(CT253&lt;Tablas!$F$22,"Alto","Muy alto")))))</f>
      </c>
      <c r="CV253" s="3">
        <f>IF($BX253="","",SUM(ET253,EU253,EV253,EW253,EX253,FU253,FV253,FW253,FX253))</f>
      </c>
      <c r="CW253" s="3">
        <f>IF(CV253="","",IF(CV253&lt;Tablas!$C$23,"Nulo",IF(CV253&lt;Tablas!$D$23,"Bajo",IF(CV253&lt;Tablas!$E$23,"Medio",IF(CV253&lt;Tablas!$F$23,"Alto","Muy alto")))))</f>
      </c>
      <c r="CX253" s="3">
        <f>IF($BX253="","",SUM(FI253,FJ253,FK253,FL253,FM253,FN253,FO253,FP253))</f>
      </c>
      <c r="CY253" s="3">
        <f>IF(CX253="","",IF(CX253&lt;Tablas!$C$24,"Nulo",IF(CX253&lt;Tablas!$D$24,"Bajo",IF(CX253&lt;Tablas!$E$24,"Medio",IF(CX253&lt;Tablas!$F$24,"Alto","Muy alto")))))</f>
      </c>
      <c r="CZ253" s="3">
        <f>IF($BX253="","",SUM(EY253,EZ253,FA253,FB253,FC253,FD253))</f>
      </c>
      <c r="DA253" s="3">
        <f>IF(CZ253="","",IF(CZ253&lt;Tablas!$C$25,"Nulo",IF(CZ253&lt;Tablas!$D$25,"Bajo",IF(CZ253&lt;Tablas!$E$25,"Medio",IF(CZ253&lt;Tablas!$F$25,"Alto","Muy alto")))))</f>
      </c>
      <c r="DB253" s="3">
        <f>IF($BX253="","",SUM(FG253,FH253,FE253,FF253))</f>
      </c>
      <c r="DC253" s="3">
        <f>IF(DB253="","",IF(DB253&lt;Tablas!$C$26,"Nulo",IF(DB253&lt;Tablas!$D$26,"Bajo",IF(DB253&lt;Tablas!$E$26,"Medio",IF(DB253&lt;Tablas!$F$26,"Alto","Muy alto")))))</f>
      </c>
      <c r="DD253" s="3">
        <f>IF($BX253="","",COUNTBLANK(D253:BO253)+IF($B253="Sí",COUNTBLANK(BP253:BS253),0)+IF($C253="Sí",COUNTBLANK(BT253:BW253),0)+IF($B253="",1,0)+IF($C253="",1,0))</f>
      </c>
      <c r="DE253" s="3">
        <f>IF(D253="",0,INDEX(Tablas!$B$4:$B$8,MATCH(D253,Tablas!$A$4:$A$8,0)))</f>
      </c>
      <c r="DF253" s="3">
        <f>IF(E253="",0,INDEX(Tablas!$C$4:$C$8,MATCH(E253,Tablas!$A$4:$A$8,0)))</f>
      </c>
      <c r="DG253" s="3">
        <f>IF(F253="",0,INDEX(Tablas!$C$4:$C$8,MATCH(F253,Tablas!$A$4:$A$8,0)))</f>
      </c>
      <c r="DH253" s="3">
        <f>IF(G253="",0,INDEX(Tablas!$B$4:$B$8,MATCH(G253,Tablas!$A$4:$A$8,0)))</f>
      </c>
      <c r="DI253" s="3">
        <f>IF(H253="",0,INDEX(Tablas!$C$4:$C$8,MATCH(H253,Tablas!$A$4:$A$8,0)))</f>
      </c>
      <c r="DJ253" s="3">
        <f>IF(I253="",0,INDEX(Tablas!$C$4:$C$8,MATCH(I253,Tablas!$A$4:$A$8,0)))</f>
      </c>
      <c r="DK253" s="3">
        <f>IF(J253="",0,INDEX(Tablas!$C$4:$C$8,MATCH(J253,Tablas!$A$4:$A$8,0)))</f>
      </c>
      <c r="DL253" s="3">
        <f>IF(K253="",0,INDEX(Tablas!$C$4:$C$8,MATCH(K253,Tablas!$A$4:$A$8,0)))</f>
      </c>
      <c r="DM253" s="3">
        <f>IF(L253="",0,INDEX(Tablas!$C$4:$C$8,MATCH(L253,Tablas!$A$4:$A$8,0)))</f>
      </c>
      <c r="DN253" s="3">
        <f>IF(M253="",0,INDEX(Tablas!$C$4:$C$8,MATCH(M253,Tablas!$A$4:$A$8,0)))</f>
      </c>
      <c r="DO253" s="3">
        <f>IF(N253="",0,INDEX(Tablas!$C$4:$C$8,MATCH(N253,Tablas!$A$4:$A$8,0)))</f>
      </c>
      <c r="DP253" s="3">
        <f>IF(O253="",0,INDEX(Tablas!$C$4:$C$8,MATCH(O253,Tablas!$A$4:$A$8,0)))</f>
      </c>
      <c r="DQ253" s="3">
        <f>IF(P253="",0,INDEX(Tablas!$C$4:$C$8,MATCH(P253,Tablas!$A$4:$A$8,0)))</f>
      </c>
      <c r="DR253" s="3">
        <f>IF(Q253="",0,INDEX(Tablas!$C$4:$C$8,MATCH(Q253,Tablas!$A$4:$A$8,0)))</f>
      </c>
      <c r="DS253" s="3">
        <f>IF(R253="",0,INDEX(Tablas!$C$4:$C$8,MATCH(R253,Tablas!$A$4:$A$8,0)))</f>
      </c>
      <c r="DT253" s="3">
        <f>IF(S253="",0,INDEX(Tablas!$C$4:$C$8,MATCH(S253,Tablas!$A$4:$A$8,0)))</f>
      </c>
      <c r="DU253" s="3">
        <f>IF(T253="",0,INDEX(Tablas!$C$4:$C$8,MATCH(T253,Tablas!$A$4:$A$8,0)))</f>
      </c>
      <c r="DV253" s="3">
        <f>IF(U253="",0,INDEX(Tablas!$C$4:$C$8,MATCH(U253,Tablas!$A$4:$A$8,0)))</f>
      </c>
      <c r="DW253" s="3">
        <f>IF(V253="",0,INDEX(Tablas!$C$4:$C$8,MATCH(V253,Tablas!$A$4:$A$8,0)))</f>
      </c>
      <c r="DX253" s="3">
        <f>IF(W253="",0,INDEX(Tablas!$C$4:$C$8,MATCH(W253,Tablas!$A$4:$A$8,0)))</f>
      </c>
      <c r="DY253" s="3">
        <f>IF(X253="",0,INDEX(Tablas!$C$4:$C$8,MATCH(X253,Tablas!$A$4:$A$8,0)))</f>
      </c>
      <c r="DZ253" s="3">
        <f>IF(Y253="",0,INDEX(Tablas!$C$4:$C$8,MATCH(Y253,Tablas!$A$4:$A$8,0)))</f>
      </c>
      <c r="EA253" s="3">
        <f>IF(Z253="",0,INDEX(Tablas!$B$4:$B$8,MATCH(Z253,Tablas!$A$4:$A$8,0)))</f>
      </c>
      <c r="EB253" s="3">
        <f>IF(AA253="",0,INDEX(Tablas!$B$4:$B$8,MATCH(AA253,Tablas!$A$4:$A$8,0)))</f>
      </c>
      <c r="EC253" s="3">
        <f>IF(AB253="",0,INDEX(Tablas!$B$4:$B$8,MATCH(AB253,Tablas!$A$4:$A$8,0)))</f>
      </c>
      <c r="ED253" s="3">
        <f>IF(AC253="",0,INDEX(Tablas!$B$4:$B$8,MATCH(AC253,Tablas!$A$4:$A$8,0)))</f>
      </c>
      <c r="EE253" s="3">
        <f>IF(AD253="",0,INDEX(Tablas!$B$4:$B$8,MATCH(AD253,Tablas!$A$4:$A$8,0)))</f>
      </c>
      <c r="EF253" s="3">
        <f>IF(AE253="",0,INDEX(Tablas!$B$4:$B$8,MATCH(AE253,Tablas!$A$4:$A$8,0)))</f>
      </c>
      <c r="EG253" s="3">
        <f>IF(AF253="",0,INDEX(Tablas!$C$4:$C$8,MATCH(AF253,Tablas!$A$4:$A$8,0)))</f>
      </c>
      <c r="EH253" s="3">
        <f>IF(AG253="",0,INDEX(Tablas!$B$4:$B$8,MATCH(AG253,Tablas!$A$4:$A$8,0)))</f>
      </c>
      <c r="EI253" s="3">
        <f>IF(AH253="",0,INDEX(Tablas!$B$4:$B$8,MATCH(AH253,Tablas!$A$4:$A$8,0)))</f>
      </c>
      <c r="EJ253" s="3">
        <f>IF(AI253="",0,INDEX(Tablas!$B$4:$B$8,MATCH(AI253,Tablas!$A$4:$A$8,0)))</f>
      </c>
      <c r="EK253" s="3">
        <f>IF(AJ253="",0,INDEX(Tablas!$B$4:$B$8,MATCH(AJ253,Tablas!$A$4:$A$8,0)))</f>
      </c>
      <c r="EL253" s="3">
        <f>IF(AK253="",0,INDEX(Tablas!$B$4:$B$8,MATCH(AK253,Tablas!$A$4:$A$8,0)))</f>
      </c>
      <c r="EM253" s="3">
        <f>IF(AL253="",0,INDEX(Tablas!$B$4:$B$8,MATCH(AL253,Tablas!$A$4:$A$8,0)))</f>
      </c>
      <c r="EN253" s="3">
        <f>IF(AM253="",0,INDEX(Tablas!$B$4:$B$8,MATCH(AM253,Tablas!$A$4:$A$8,0)))</f>
      </c>
      <c r="EO253" s="3">
        <f>IF(AN253="",0,INDEX(Tablas!$B$4:$B$8,MATCH(AN253,Tablas!$A$4:$A$8,0)))</f>
      </c>
      <c r="EP253" s="3">
        <f>IF(AO253="",0,INDEX(Tablas!$B$4:$B$8,MATCH(AO253,Tablas!$A$4:$A$8,0)))</f>
      </c>
      <c r="EQ253" s="3">
        <f>IF(AP253="",0,INDEX(Tablas!$B$4:$B$8,MATCH(AP253,Tablas!$A$4:$A$8,0)))</f>
      </c>
      <c r="ER253" s="3">
        <f>IF(AQ253="",0,INDEX(Tablas!$B$4:$B$8,MATCH(AQ253,Tablas!$A$4:$A$8,0)))</f>
      </c>
      <c r="ES253" s="3">
        <f>IF(AR253="",0,INDEX(Tablas!$B$4:$B$8,MATCH(AR253,Tablas!$A$4:$A$8,0)))</f>
      </c>
      <c r="ET253" s="3">
        <f>IF(AS253="",0,INDEX(Tablas!$B$4:$B$8,MATCH(AS253,Tablas!$A$4:$A$8,0)))</f>
      </c>
      <c r="EU253" s="3">
        <f>IF(AT253="",0,INDEX(Tablas!$B$4:$B$8,MATCH(AT253,Tablas!$A$4:$A$8,0)))</f>
      </c>
      <c r="EV253" s="3">
        <f>IF(AU253="",0,INDEX(Tablas!$B$4:$B$8,MATCH(AU253,Tablas!$A$4:$A$8,0)))</f>
      </c>
      <c r="EW253" s="3">
        <f>IF(AV253="",0,INDEX(Tablas!$B$4:$B$8,MATCH(AV253,Tablas!$A$4:$A$8,0)))</f>
      </c>
      <c r="EX253" s="3">
        <f>IF(AW253="",0,INDEX(Tablas!$B$4:$B$8,MATCH(AW253,Tablas!$A$4:$A$8,0)))</f>
      </c>
      <c r="EY253" s="3">
        <f>IF(AX253="",0,INDEX(Tablas!$B$4:$B$8,MATCH(AX253,Tablas!$A$4:$A$8,0)))</f>
      </c>
      <c r="EZ253" s="3">
        <f>IF(AY253="",0,INDEX(Tablas!$B$4:$B$8,MATCH(AY253,Tablas!$A$4:$A$8,0)))</f>
      </c>
      <c r="FA253" s="3">
        <f>IF(AZ253="",0,INDEX(Tablas!$B$4:$B$8,MATCH(AZ253,Tablas!$A$4:$A$8,0)))</f>
      </c>
      <c r="FB253" s="3">
        <f>IF(BA253="",0,INDEX(Tablas!$B$4:$B$8,MATCH(BA253,Tablas!$A$4:$A$8,0)))</f>
      </c>
      <c r="FC253" s="3">
        <f>IF(BB253="",0,INDEX(Tablas!$B$4:$B$8,MATCH(BB253,Tablas!$A$4:$A$8,0)))</f>
      </c>
      <c r="FD253" s="3">
        <f>IF(BC253="",0,INDEX(Tablas!$B$4:$B$8,MATCH(BC253,Tablas!$A$4:$A$8,0)))</f>
      </c>
      <c r="FE253" s="3">
        <f>IF(BD253="",0,INDEX(Tablas!$B$4:$B$8,MATCH(BD253,Tablas!$A$4:$A$8,0)))</f>
      </c>
      <c r="FF253" s="3">
        <f>IF(BE253="",0,INDEX(Tablas!$C$4:$C$8,MATCH(BE253,Tablas!$A$4:$A$8,0)))</f>
      </c>
      <c r="FG253" s="3">
        <f>IF(BF253="",0,INDEX(Tablas!$B$4:$B$8,MATCH(BF253,Tablas!$A$4:$A$8,0)))</f>
      </c>
      <c r="FH253" s="3">
        <f>IF(BG253="",0,INDEX(Tablas!$B$4:$B$8,MATCH(BG253,Tablas!$A$4:$A$8,0)))</f>
      </c>
      <c r="FI253" s="3">
        <f>IF(BH253="",0,INDEX(Tablas!$B$4:$B$8,MATCH(BH253,Tablas!$A$4:$A$8,0)))</f>
      </c>
      <c r="FJ253" s="3">
        <f>IF(BI253="",0,INDEX(Tablas!$C$4:$C$8,MATCH(BI253,Tablas!$A$4:$A$8,0)))</f>
      </c>
      <c r="FK253" s="3">
        <f>IF(BJ253="",0,INDEX(Tablas!$C$4:$C$8,MATCH(BJ253,Tablas!$A$4:$A$8,0)))</f>
      </c>
      <c r="FL253" s="3">
        <f>IF(BK253="",0,INDEX(Tablas!$C$4:$C$8,MATCH(BK253,Tablas!$A$4:$A$8,0)))</f>
      </c>
      <c r="FM253" s="3">
        <f>IF(BL253="",0,INDEX(Tablas!$C$4:$C$8,MATCH(BL253,Tablas!$A$4:$A$8,0)))</f>
      </c>
      <c r="FN253" s="3">
        <f>IF(BM253="",0,INDEX(Tablas!$C$4:$C$8,MATCH(BM253,Tablas!$A$4:$A$8,0)))</f>
      </c>
      <c r="FO253" s="3">
        <f>IF(BN253="",0,INDEX(Tablas!$C$4:$C$8,MATCH(BN253,Tablas!$A$4:$A$8,0)))</f>
      </c>
      <c r="FP253" s="3">
        <f>IF(BO253="",0,INDEX(Tablas!$C$4:$C$8,MATCH(BO253,Tablas!$A$4:$A$8,0)))</f>
      </c>
      <c r="FQ253" s="3">
        <f>IF(OR($B253&lt;&gt;"Sí",BP253=""),0,INDEX(Tablas!$C$4:$C$8,MATCH(BP253,Tablas!$A$4:$A$8,0)))</f>
      </c>
      <c r="FR253" s="3">
        <f>IF(OR($B253&lt;&gt;"Sí",BQ253=""),0,INDEX(Tablas!$C$4:$C$8,MATCH(BQ253,Tablas!$A$4:$A$8,0)))</f>
      </c>
      <c r="FS253" s="3">
        <f>IF(OR($B253&lt;&gt;"Sí",BR253=""),0,INDEX(Tablas!$C$4:$C$8,MATCH(BR253,Tablas!$A$4:$A$8,0)))</f>
      </c>
      <c r="FT253" s="3">
        <f>IF(OR($B253&lt;&gt;"Sí",BS253=""),0,INDEX(Tablas!$C$4:$C$8,MATCH(BS253,Tablas!$A$4:$A$8,0)))</f>
      </c>
      <c r="FU253" s="3">
        <f>IF(OR($C253&lt;&gt;"Sí",BT253=""),0,INDEX(Tablas!$C$4:$C$8,MATCH(BT253,Tablas!$A$4:$A$8,0)))</f>
      </c>
      <c r="FV253" s="3">
        <f>IF(OR($C253&lt;&gt;"Sí",BU253=""),0,INDEX(Tablas!$C$4:$C$8,MATCH(BU253,Tablas!$A$4:$A$8,0)))</f>
      </c>
      <c r="FW253" s="3">
        <f>IF(OR($C253&lt;&gt;"Sí",BV253=""),0,INDEX(Tablas!$C$4:$C$8,MATCH(BV253,Tablas!$A$4:$A$8,0)))</f>
      </c>
      <c r="FX253" s="3">
        <f>IF(OR($C253&lt;&gt;"Sí",BW253=""),0,INDEX(Tablas!$C$4:$C$8,MATCH(BW253,Tablas!$A$4:$A$8,0)))</f>
      </c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6">
        <f>IF(COUNTA($A254:$BW254)=0,"",SUM(DE254:FX254))</f>
      </c>
      <c r="BY254" s="6">
        <f>IF(BX254="","",IF(BX254&lt;Tablas!$C$11,"Nulo",IF(BX254&lt;Tablas!$D$11,"Bajo",IF(BX254&lt;Tablas!$E$11,"Medio",IF(BX254&lt;Tablas!$F$11,"Alto","Muy alto")))))</f>
      </c>
      <c r="BZ254" s="3">
        <f>IF($BX254="","",SUM(DE254,DG254,DF254,DH254,DI254))</f>
      </c>
      <c r="CA254" s="3">
        <f>IF(BZ254="","",IF(BZ254&lt;Tablas!$C$12,"Nulo",IF(BZ254&lt;Tablas!$D$12,"Bajo",IF(BZ254&lt;Tablas!$E$12,"Medio",IF(BZ254&lt;Tablas!$F$12,"Alto","Muy alto")))))</f>
      </c>
      <c r="CB254" s="3">
        <f>IF($BX254="","",SUM(DJ254,DP254,DK254,DL254,DM254,DN254,DO254,FQ254,FR254,FS254,FT254,DQ254,DR254,DS254,DT254,EC254,ED254,EE254,EF254,EA254,EB254,EG254,EH254,EM254,EN254))</f>
      </c>
      <c r="CC254" s="3">
        <f>IF(CB254="","",IF(CB254&lt;Tablas!$C$13,"Nulo",IF(CB254&lt;Tablas!$D$13,"Bajo",IF(CB254&lt;Tablas!$E$13,"Medio",IF(CB254&lt;Tablas!$F$13,"Alto","Muy alto")))))</f>
      </c>
      <c r="CD254" s="3">
        <f>IF($BX254="","",SUM(DU254,DV254,DW254,DX254,DY254,DZ254))</f>
      </c>
      <c r="CE254" s="3">
        <f>IF(CD254="","",IF(CD254&lt;Tablas!$C$14,"Nulo",IF(CD254&lt;Tablas!$D$14,"Bajo",IF(CD254&lt;Tablas!$E$14,"Medio",IF(CD254&lt;Tablas!$F$14,"Alto","Muy alto")))))</f>
      </c>
      <c r="CF254" s="3">
        <f>IF($BX254="","",SUM(EI254,EJ254,EK254,EL254,EO254,EP254,EQ254,ER254,ES254,ET254,EU254,EV254,EW254,EX254,FU254,FV254,FW254,FX254,FI254,FJ254,FK254,FL254,FM254,FN254,FO254,FP254))</f>
      </c>
      <c r="CG254" s="3">
        <f>IF(CF254="","",IF(CF254&lt;Tablas!$C$15,"Nulo",IF(CF254&lt;Tablas!$D$15,"Bajo",IF(CF254&lt;Tablas!$E$15,"Medio",IF(CF254&lt;Tablas!$F$15,"Alto","Muy alto")))))</f>
      </c>
      <c r="CH254" s="3">
        <f>IF($BX254="","",SUM(EY254,EZ254,FA254,FB254,FC254,FD254,FG254,FH254,FE254,FF254))</f>
      </c>
      <c r="CI254" s="3">
        <f>IF(CH254="","",IF(CH254&lt;Tablas!$C$16,"Nulo",IF(CH254&lt;Tablas!$D$16,"Bajo",IF(CH254&lt;Tablas!$E$16,"Medio",IF(CH254&lt;Tablas!$F$16,"Alto","Muy alto")))))</f>
      </c>
      <c r="CJ254" s="3">
        <f>IF($BX254="","",SUM(DE254,DG254,DF254,DH254,DI254))</f>
      </c>
      <c r="CK254" s="3">
        <f>IF(CJ254="","",IF(CJ254&lt;Tablas!$C$17,"Nulo",IF(CJ254&lt;Tablas!$D$17,"Bajo",IF(CJ254&lt;Tablas!$E$17,"Medio",IF(CJ254&lt;Tablas!$F$17,"Alto","Muy alto")))))</f>
      </c>
      <c r="CL254" s="3">
        <f>IF($BX254="","",SUM(DJ254,DP254,DK254,DL254,DM254,DN254,DO254,FQ254,FR254,FS254,FT254,DQ254,DR254,DS254,DT254))</f>
      </c>
      <c r="CM254" s="3">
        <f>IF(CL254="","",IF(CL254&lt;Tablas!$C$18,"Nulo",IF(CL254&lt;Tablas!$D$18,"Bajo",IF(CL254&lt;Tablas!$E$18,"Medio",IF(CL254&lt;Tablas!$F$18,"Alto","Muy alto")))))</f>
      </c>
      <c r="CN254" s="3">
        <f>IF($BX254="","",SUM(EC254,ED254,EE254,EF254,EA254,EB254,EG254,EH254,EM254,EN254))</f>
      </c>
      <c r="CO254" s="3">
        <f>IF(CN254="","",IF(CN254&lt;Tablas!$C$19,"Nulo",IF(CN254&lt;Tablas!$D$19,"Bajo",IF(CN254&lt;Tablas!$E$19,"Medio",IF(CN254&lt;Tablas!$F$19,"Alto","Muy alto")))))</f>
      </c>
      <c r="CP254" s="3">
        <f>IF($BX254="","",SUM(DU254,DV254))</f>
      </c>
      <c r="CQ254" s="3">
        <f>IF(CP254="","",IF(CP254&lt;Tablas!$C$20,"Nulo",IF(CP254&lt;Tablas!$D$20,"Bajo",IF(CP254&lt;Tablas!$E$20,"Medio",IF(CP254&lt;Tablas!$F$20,"Alto","Muy alto")))))</f>
      </c>
      <c r="CR254" s="3">
        <f>IF($BX254="","",SUM(DW254,DX254,DY254,DZ254))</f>
      </c>
      <c r="CS254" s="3">
        <f>IF(CR254="","",IF(CR254&lt;Tablas!$C$21,"Nulo",IF(CR254&lt;Tablas!$D$21,"Bajo",IF(CR254&lt;Tablas!$E$21,"Medio",IF(CR254&lt;Tablas!$F$21,"Alto","Muy alto")))))</f>
      </c>
      <c r="CT254" s="3">
        <f>IF($BX254="","",SUM(EI254,EJ254,EK254,EL254,EO254,EP254,EQ254,ER254,ES254))</f>
      </c>
      <c r="CU254" s="3">
        <f>IF(CT254="","",IF(CT254&lt;Tablas!$C$22,"Nulo",IF(CT254&lt;Tablas!$D$22,"Bajo",IF(CT254&lt;Tablas!$E$22,"Medio",IF(CT254&lt;Tablas!$F$22,"Alto","Muy alto")))))</f>
      </c>
      <c r="CV254" s="3">
        <f>IF($BX254="","",SUM(ET254,EU254,EV254,EW254,EX254,FU254,FV254,FW254,FX254))</f>
      </c>
      <c r="CW254" s="3">
        <f>IF(CV254="","",IF(CV254&lt;Tablas!$C$23,"Nulo",IF(CV254&lt;Tablas!$D$23,"Bajo",IF(CV254&lt;Tablas!$E$23,"Medio",IF(CV254&lt;Tablas!$F$23,"Alto","Muy alto")))))</f>
      </c>
      <c r="CX254" s="3">
        <f>IF($BX254="","",SUM(FI254,FJ254,FK254,FL254,FM254,FN254,FO254,FP254))</f>
      </c>
      <c r="CY254" s="3">
        <f>IF(CX254="","",IF(CX254&lt;Tablas!$C$24,"Nulo",IF(CX254&lt;Tablas!$D$24,"Bajo",IF(CX254&lt;Tablas!$E$24,"Medio",IF(CX254&lt;Tablas!$F$24,"Alto","Muy alto")))))</f>
      </c>
      <c r="CZ254" s="3">
        <f>IF($BX254="","",SUM(EY254,EZ254,FA254,FB254,FC254,FD254))</f>
      </c>
      <c r="DA254" s="3">
        <f>IF(CZ254="","",IF(CZ254&lt;Tablas!$C$25,"Nulo",IF(CZ254&lt;Tablas!$D$25,"Bajo",IF(CZ254&lt;Tablas!$E$25,"Medio",IF(CZ254&lt;Tablas!$F$25,"Alto","Muy alto")))))</f>
      </c>
      <c r="DB254" s="3">
        <f>IF($BX254="","",SUM(FG254,FH254,FE254,FF254))</f>
      </c>
      <c r="DC254" s="3">
        <f>IF(DB254="","",IF(DB254&lt;Tablas!$C$26,"Nulo",IF(DB254&lt;Tablas!$D$26,"Bajo",IF(DB254&lt;Tablas!$E$26,"Medio",IF(DB254&lt;Tablas!$F$26,"Alto","Muy alto")))))</f>
      </c>
      <c r="DD254" s="3">
        <f>IF($BX254="","",COUNTBLANK(D254:BO254)+IF($B254="Sí",COUNTBLANK(BP254:BS254),0)+IF($C254="Sí",COUNTBLANK(BT254:BW254),0)+IF($B254="",1,0)+IF($C254="",1,0))</f>
      </c>
      <c r="DE254" s="3">
        <f>IF(D254="",0,INDEX(Tablas!$B$4:$B$8,MATCH(D254,Tablas!$A$4:$A$8,0)))</f>
      </c>
      <c r="DF254" s="3">
        <f>IF(E254="",0,INDEX(Tablas!$C$4:$C$8,MATCH(E254,Tablas!$A$4:$A$8,0)))</f>
      </c>
      <c r="DG254" s="3">
        <f>IF(F254="",0,INDEX(Tablas!$C$4:$C$8,MATCH(F254,Tablas!$A$4:$A$8,0)))</f>
      </c>
      <c r="DH254" s="3">
        <f>IF(G254="",0,INDEX(Tablas!$B$4:$B$8,MATCH(G254,Tablas!$A$4:$A$8,0)))</f>
      </c>
      <c r="DI254" s="3">
        <f>IF(H254="",0,INDEX(Tablas!$C$4:$C$8,MATCH(H254,Tablas!$A$4:$A$8,0)))</f>
      </c>
      <c r="DJ254" s="3">
        <f>IF(I254="",0,INDEX(Tablas!$C$4:$C$8,MATCH(I254,Tablas!$A$4:$A$8,0)))</f>
      </c>
      <c r="DK254" s="3">
        <f>IF(J254="",0,INDEX(Tablas!$C$4:$C$8,MATCH(J254,Tablas!$A$4:$A$8,0)))</f>
      </c>
      <c r="DL254" s="3">
        <f>IF(K254="",0,INDEX(Tablas!$C$4:$C$8,MATCH(K254,Tablas!$A$4:$A$8,0)))</f>
      </c>
      <c r="DM254" s="3">
        <f>IF(L254="",0,INDEX(Tablas!$C$4:$C$8,MATCH(L254,Tablas!$A$4:$A$8,0)))</f>
      </c>
      <c r="DN254" s="3">
        <f>IF(M254="",0,INDEX(Tablas!$C$4:$C$8,MATCH(M254,Tablas!$A$4:$A$8,0)))</f>
      </c>
      <c r="DO254" s="3">
        <f>IF(N254="",0,INDEX(Tablas!$C$4:$C$8,MATCH(N254,Tablas!$A$4:$A$8,0)))</f>
      </c>
      <c r="DP254" s="3">
        <f>IF(O254="",0,INDEX(Tablas!$C$4:$C$8,MATCH(O254,Tablas!$A$4:$A$8,0)))</f>
      </c>
      <c r="DQ254" s="3">
        <f>IF(P254="",0,INDEX(Tablas!$C$4:$C$8,MATCH(P254,Tablas!$A$4:$A$8,0)))</f>
      </c>
      <c r="DR254" s="3">
        <f>IF(Q254="",0,INDEX(Tablas!$C$4:$C$8,MATCH(Q254,Tablas!$A$4:$A$8,0)))</f>
      </c>
      <c r="DS254" s="3">
        <f>IF(R254="",0,INDEX(Tablas!$C$4:$C$8,MATCH(R254,Tablas!$A$4:$A$8,0)))</f>
      </c>
      <c r="DT254" s="3">
        <f>IF(S254="",0,INDEX(Tablas!$C$4:$C$8,MATCH(S254,Tablas!$A$4:$A$8,0)))</f>
      </c>
      <c r="DU254" s="3">
        <f>IF(T254="",0,INDEX(Tablas!$C$4:$C$8,MATCH(T254,Tablas!$A$4:$A$8,0)))</f>
      </c>
      <c r="DV254" s="3">
        <f>IF(U254="",0,INDEX(Tablas!$C$4:$C$8,MATCH(U254,Tablas!$A$4:$A$8,0)))</f>
      </c>
      <c r="DW254" s="3">
        <f>IF(V254="",0,INDEX(Tablas!$C$4:$C$8,MATCH(V254,Tablas!$A$4:$A$8,0)))</f>
      </c>
      <c r="DX254" s="3">
        <f>IF(W254="",0,INDEX(Tablas!$C$4:$C$8,MATCH(W254,Tablas!$A$4:$A$8,0)))</f>
      </c>
      <c r="DY254" s="3">
        <f>IF(X254="",0,INDEX(Tablas!$C$4:$C$8,MATCH(X254,Tablas!$A$4:$A$8,0)))</f>
      </c>
      <c r="DZ254" s="3">
        <f>IF(Y254="",0,INDEX(Tablas!$C$4:$C$8,MATCH(Y254,Tablas!$A$4:$A$8,0)))</f>
      </c>
      <c r="EA254" s="3">
        <f>IF(Z254="",0,INDEX(Tablas!$B$4:$B$8,MATCH(Z254,Tablas!$A$4:$A$8,0)))</f>
      </c>
      <c r="EB254" s="3">
        <f>IF(AA254="",0,INDEX(Tablas!$B$4:$B$8,MATCH(AA254,Tablas!$A$4:$A$8,0)))</f>
      </c>
      <c r="EC254" s="3">
        <f>IF(AB254="",0,INDEX(Tablas!$B$4:$B$8,MATCH(AB254,Tablas!$A$4:$A$8,0)))</f>
      </c>
      <c r="ED254" s="3">
        <f>IF(AC254="",0,INDEX(Tablas!$B$4:$B$8,MATCH(AC254,Tablas!$A$4:$A$8,0)))</f>
      </c>
      <c r="EE254" s="3">
        <f>IF(AD254="",0,INDEX(Tablas!$B$4:$B$8,MATCH(AD254,Tablas!$A$4:$A$8,0)))</f>
      </c>
      <c r="EF254" s="3">
        <f>IF(AE254="",0,INDEX(Tablas!$B$4:$B$8,MATCH(AE254,Tablas!$A$4:$A$8,0)))</f>
      </c>
      <c r="EG254" s="3">
        <f>IF(AF254="",0,INDEX(Tablas!$C$4:$C$8,MATCH(AF254,Tablas!$A$4:$A$8,0)))</f>
      </c>
      <c r="EH254" s="3">
        <f>IF(AG254="",0,INDEX(Tablas!$B$4:$B$8,MATCH(AG254,Tablas!$A$4:$A$8,0)))</f>
      </c>
      <c r="EI254" s="3">
        <f>IF(AH254="",0,INDEX(Tablas!$B$4:$B$8,MATCH(AH254,Tablas!$A$4:$A$8,0)))</f>
      </c>
      <c r="EJ254" s="3">
        <f>IF(AI254="",0,INDEX(Tablas!$B$4:$B$8,MATCH(AI254,Tablas!$A$4:$A$8,0)))</f>
      </c>
      <c r="EK254" s="3">
        <f>IF(AJ254="",0,INDEX(Tablas!$B$4:$B$8,MATCH(AJ254,Tablas!$A$4:$A$8,0)))</f>
      </c>
      <c r="EL254" s="3">
        <f>IF(AK254="",0,INDEX(Tablas!$B$4:$B$8,MATCH(AK254,Tablas!$A$4:$A$8,0)))</f>
      </c>
      <c r="EM254" s="3">
        <f>IF(AL254="",0,INDEX(Tablas!$B$4:$B$8,MATCH(AL254,Tablas!$A$4:$A$8,0)))</f>
      </c>
      <c r="EN254" s="3">
        <f>IF(AM254="",0,INDEX(Tablas!$B$4:$B$8,MATCH(AM254,Tablas!$A$4:$A$8,0)))</f>
      </c>
      <c r="EO254" s="3">
        <f>IF(AN254="",0,INDEX(Tablas!$B$4:$B$8,MATCH(AN254,Tablas!$A$4:$A$8,0)))</f>
      </c>
      <c r="EP254" s="3">
        <f>IF(AO254="",0,INDEX(Tablas!$B$4:$B$8,MATCH(AO254,Tablas!$A$4:$A$8,0)))</f>
      </c>
      <c r="EQ254" s="3">
        <f>IF(AP254="",0,INDEX(Tablas!$B$4:$B$8,MATCH(AP254,Tablas!$A$4:$A$8,0)))</f>
      </c>
      <c r="ER254" s="3">
        <f>IF(AQ254="",0,INDEX(Tablas!$B$4:$B$8,MATCH(AQ254,Tablas!$A$4:$A$8,0)))</f>
      </c>
      <c r="ES254" s="3">
        <f>IF(AR254="",0,INDEX(Tablas!$B$4:$B$8,MATCH(AR254,Tablas!$A$4:$A$8,0)))</f>
      </c>
      <c r="ET254" s="3">
        <f>IF(AS254="",0,INDEX(Tablas!$B$4:$B$8,MATCH(AS254,Tablas!$A$4:$A$8,0)))</f>
      </c>
      <c r="EU254" s="3">
        <f>IF(AT254="",0,INDEX(Tablas!$B$4:$B$8,MATCH(AT254,Tablas!$A$4:$A$8,0)))</f>
      </c>
      <c r="EV254" s="3">
        <f>IF(AU254="",0,INDEX(Tablas!$B$4:$B$8,MATCH(AU254,Tablas!$A$4:$A$8,0)))</f>
      </c>
      <c r="EW254" s="3">
        <f>IF(AV254="",0,INDEX(Tablas!$B$4:$B$8,MATCH(AV254,Tablas!$A$4:$A$8,0)))</f>
      </c>
      <c r="EX254" s="3">
        <f>IF(AW254="",0,INDEX(Tablas!$B$4:$B$8,MATCH(AW254,Tablas!$A$4:$A$8,0)))</f>
      </c>
      <c r="EY254" s="3">
        <f>IF(AX254="",0,INDEX(Tablas!$B$4:$B$8,MATCH(AX254,Tablas!$A$4:$A$8,0)))</f>
      </c>
      <c r="EZ254" s="3">
        <f>IF(AY254="",0,INDEX(Tablas!$B$4:$B$8,MATCH(AY254,Tablas!$A$4:$A$8,0)))</f>
      </c>
      <c r="FA254" s="3">
        <f>IF(AZ254="",0,INDEX(Tablas!$B$4:$B$8,MATCH(AZ254,Tablas!$A$4:$A$8,0)))</f>
      </c>
      <c r="FB254" s="3">
        <f>IF(BA254="",0,INDEX(Tablas!$B$4:$B$8,MATCH(BA254,Tablas!$A$4:$A$8,0)))</f>
      </c>
      <c r="FC254" s="3">
        <f>IF(BB254="",0,INDEX(Tablas!$B$4:$B$8,MATCH(BB254,Tablas!$A$4:$A$8,0)))</f>
      </c>
      <c r="FD254" s="3">
        <f>IF(BC254="",0,INDEX(Tablas!$B$4:$B$8,MATCH(BC254,Tablas!$A$4:$A$8,0)))</f>
      </c>
      <c r="FE254" s="3">
        <f>IF(BD254="",0,INDEX(Tablas!$B$4:$B$8,MATCH(BD254,Tablas!$A$4:$A$8,0)))</f>
      </c>
      <c r="FF254" s="3">
        <f>IF(BE254="",0,INDEX(Tablas!$C$4:$C$8,MATCH(BE254,Tablas!$A$4:$A$8,0)))</f>
      </c>
      <c r="FG254" s="3">
        <f>IF(BF254="",0,INDEX(Tablas!$B$4:$B$8,MATCH(BF254,Tablas!$A$4:$A$8,0)))</f>
      </c>
      <c r="FH254" s="3">
        <f>IF(BG254="",0,INDEX(Tablas!$B$4:$B$8,MATCH(BG254,Tablas!$A$4:$A$8,0)))</f>
      </c>
      <c r="FI254" s="3">
        <f>IF(BH254="",0,INDEX(Tablas!$B$4:$B$8,MATCH(BH254,Tablas!$A$4:$A$8,0)))</f>
      </c>
      <c r="FJ254" s="3">
        <f>IF(BI254="",0,INDEX(Tablas!$C$4:$C$8,MATCH(BI254,Tablas!$A$4:$A$8,0)))</f>
      </c>
      <c r="FK254" s="3">
        <f>IF(BJ254="",0,INDEX(Tablas!$C$4:$C$8,MATCH(BJ254,Tablas!$A$4:$A$8,0)))</f>
      </c>
      <c r="FL254" s="3">
        <f>IF(BK254="",0,INDEX(Tablas!$C$4:$C$8,MATCH(BK254,Tablas!$A$4:$A$8,0)))</f>
      </c>
      <c r="FM254" s="3">
        <f>IF(BL254="",0,INDEX(Tablas!$C$4:$C$8,MATCH(BL254,Tablas!$A$4:$A$8,0)))</f>
      </c>
      <c r="FN254" s="3">
        <f>IF(BM254="",0,INDEX(Tablas!$C$4:$C$8,MATCH(BM254,Tablas!$A$4:$A$8,0)))</f>
      </c>
      <c r="FO254" s="3">
        <f>IF(BN254="",0,INDEX(Tablas!$C$4:$C$8,MATCH(BN254,Tablas!$A$4:$A$8,0)))</f>
      </c>
      <c r="FP254" s="3">
        <f>IF(BO254="",0,INDEX(Tablas!$C$4:$C$8,MATCH(BO254,Tablas!$A$4:$A$8,0)))</f>
      </c>
      <c r="FQ254" s="3">
        <f>IF(OR($B254&lt;&gt;"Sí",BP254=""),0,INDEX(Tablas!$C$4:$C$8,MATCH(BP254,Tablas!$A$4:$A$8,0)))</f>
      </c>
      <c r="FR254" s="3">
        <f>IF(OR($B254&lt;&gt;"Sí",BQ254=""),0,INDEX(Tablas!$C$4:$C$8,MATCH(BQ254,Tablas!$A$4:$A$8,0)))</f>
      </c>
      <c r="FS254" s="3">
        <f>IF(OR($B254&lt;&gt;"Sí",BR254=""),0,INDEX(Tablas!$C$4:$C$8,MATCH(BR254,Tablas!$A$4:$A$8,0)))</f>
      </c>
      <c r="FT254" s="3">
        <f>IF(OR($B254&lt;&gt;"Sí",BS254=""),0,INDEX(Tablas!$C$4:$C$8,MATCH(BS254,Tablas!$A$4:$A$8,0)))</f>
      </c>
      <c r="FU254" s="3">
        <f>IF(OR($C254&lt;&gt;"Sí",BT254=""),0,INDEX(Tablas!$C$4:$C$8,MATCH(BT254,Tablas!$A$4:$A$8,0)))</f>
      </c>
      <c r="FV254" s="3">
        <f>IF(OR($C254&lt;&gt;"Sí",BU254=""),0,INDEX(Tablas!$C$4:$C$8,MATCH(BU254,Tablas!$A$4:$A$8,0)))</f>
      </c>
      <c r="FW254" s="3">
        <f>IF(OR($C254&lt;&gt;"Sí",BV254=""),0,INDEX(Tablas!$C$4:$C$8,MATCH(BV254,Tablas!$A$4:$A$8,0)))</f>
      </c>
      <c r="FX254" s="3">
        <f>IF(OR($C254&lt;&gt;"Sí",BW254=""),0,INDEX(Tablas!$C$4:$C$8,MATCH(BW254,Tablas!$A$4:$A$8,0)))</f>
      </c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6">
        <f>IF(COUNTA($A255:$BW255)=0,"",SUM(DE255:FX255))</f>
      </c>
      <c r="BY255" s="6">
        <f>IF(BX255="","",IF(BX255&lt;Tablas!$C$11,"Nulo",IF(BX255&lt;Tablas!$D$11,"Bajo",IF(BX255&lt;Tablas!$E$11,"Medio",IF(BX255&lt;Tablas!$F$11,"Alto","Muy alto")))))</f>
      </c>
      <c r="BZ255" s="3">
        <f>IF($BX255="","",SUM(DE255,DG255,DF255,DH255,DI255))</f>
      </c>
      <c r="CA255" s="3">
        <f>IF(BZ255="","",IF(BZ255&lt;Tablas!$C$12,"Nulo",IF(BZ255&lt;Tablas!$D$12,"Bajo",IF(BZ255&lt;Tablas!$E$12,"Medio",IF(BZ255&lt;Tablas!$F$12,"Alto","Muy alto")))))</f>
      </c>
      <c r="CB255" s="3">
        <f>IF($BX255="","",SUM(DJ255,DP255,DK255,DL255,DM255,DN255,DO255,FQ255,FR255,FS255,FT255,DQ255,DR255,DS255,DT255,EC255,ED255,EE255,EF255,EA255,EB255,EG255,EH255,EM255,EN255))</f>
      </c>
      <c r="CC255" s="3">
        <f>IF(CB255="","",IF(CB255&lt;Tablas!$C$13,"Nulo",IF(CB255&lt;Tablas!$D$13,"Bajo",IF(CB255&lt;Tablas!$E$13,"Medio",IF(CB255&lt;Tablas!$F$13,"Alto","Muy alto")))))</f>
      </c>
      <c r="CD255" s="3">
        <f>IF($BX255="","",SUM(DU255,DV255,DW255,DX255,DY255,DZ255))</f>
      </c>
      <c r="CE255" s="3">
        <f>IF(CD255="","",IF(CD255&lt;Tablas!$C$14,"Nulo",IF(CD255&lt;Tablas!$D$14,"Bajo",IF(CD255&lt;Tablas!$E$14,"Medio",IF(CD255&lt;Tablas!$F$14,"Alto","Muy alto")))))</f>
      </c>
      <c r="CF255" s="3">
        <f>IF($BX255="","",SUM(EI255,EJ255,EK255,EL255,EO255,EP255,EQ255,ER255,ES255,ET255,EU255,EV255,EW255,EX255,FU255,FV255,FW255,FX255,FI255,FJ255,FK255,FL255,FM255,FN255,FO255,FP255))</f>
      </c>
      <c r="CG255" s="3">
        <f>IF(CF255="","",IF(CF255&lt;Tablas!$C$15,"Nulo",IF(CF255&lt;Tablas!$D$15,"Bajo",IF(CF255&lt;Tablas!$E$15,"Medio",IF(CF255&lt;Tablas!$F$15,"Alto","Muy alto")))))</f>
      </c>
      <c r="CH255" s="3">
        <f>IF($BX255="","",SUM(EY255,EZ255,FA255,FB255,FC255,FD255,FG255,FH255,FE255,FF255))</f>
      </c>
      <c r="CI255" s="3">
        <f>IF(CH255="","",IF(CH255&lt;Tablas!$C$16,"Nulo",IF(CH255&lt;Tablas!$D$16,"Bajo",IF(CH255&lt;Tablas!$E$16,"Medio",IF(CH255&lt;Tablas!$F$16,"Alto","Muy alto")))))</f>
      </c>
      <c r="CJ255" s="3">
        <f>IF($BX255="","",SUM(DE255,DG255,DF255,DH255,DI255))</f>
      </c>
      <c r="CK255" s="3">
        <f>IF(CJ255="","",IF(CJ255&lt;Tablas!$C$17,"Nulo",IF(CJ255&lt;Tablas!$D$17,"Bajo",IF(CJ255&lt;Tablas!$E$17,"Medio",IF(CJ255&lt;Tablas!$F$17,"Alto","Muy alto")))))</f>
      </c>
      <c r="CL255" s="3">
        <f>IF($BX255="","",SUM(DJ255,DP255,DK255,DL255,DM255,DN255,DO255,FQ255,FR255,FS255,FT255,DQ255,DR255,DS255,DT255))</f>
      </c>
      <c r="CM255" s="3">
        <f>IF(CL255="","",IF(CL255&lt;Tablas!$C$18,"Nulo",IF(CL255&lt;Tablas!$D$18,"Bajo",IF(CL255&lt;Tablas!$E$18,"Medio",IF(CL255&lt;Tablas!$F$18,"Alto","Muy alto")))))</f>
      </c>
      <c r="CN255" s="3">
        <f>IF($BX255="","",SUM(EC255,ED255,EE255,EF255,EA255,EB255,EG255,EH255,EM255,EN255))</f>
      </c>
      <c r="CO255" s="3">
        <f>IF(CN255="","",IF(CN255&lt;Tablas!$C$19,"Nulo",IF(CN255&lt;Tablas!$D$19,"Bajo",IF(CN255&lt;Tablas!$E$19,"Medio",IF(CN255&lt;Tablas!$F$19,"Alto","Muy alto")))))</f>
      </c>
      <c r="CP255" s="3">
        <f>IF($BX255="","",SUM(DU255,DV255))</f>
      </c>
      <c r="CQ255" s="3">
        <f>IF(CP255="","",IF(CP255&lt;Tablas!$C$20,"Nulo",IF(CP255&lt;Tablas!$D$20,"Bajo",IF(CP255&lt;Tablas!$E$20,"Medio",IF(CP255&lt;Tablas!$F$20,"Alto","Muy alto")))))</f>
      </c>
      <c r="CR255" s="3">
        <f>IF($BX255="","",SUM(DW255,DX255,DY255,DZ255))</f>
      </c>
      <c r="CS255" s="3">
        <f>IF(CR255="","",IF(CR255&lt;Tablas!$C$21,"Nulo",IF(CR255&lt;Tablas!$D$21,"Bajo",IF(CR255&lt;Tablas!$E$21,"Medio",IF(CR255&lt;Tablas!$F$21,"Alto","Muy alto")))))</f>
      </c>
      <c r="CT255" s="3">
        <f>IF($BX255="","",SUM(EI255,EJ255,EK255,EL255,EO255,EP255,EQ255,ER255,ES255))</f>
      </c>
      <c r="CU255" s="3">
        <f>IF(CT255="","",IF(CT255&lt;Tablas!$C$22,"Nulo",IF(CT255&lt;Tablas!$D$22,"Bajo",IF(CT255&lt;Tablas!$E$22,"Medio",IF(CT255&lt;Tablas!$F$22,"Alto","Muy alto")))))</f>
      </c>
      <c r="CV255" s="3">
        <f>IF($BX255="","",SUM(ET255,EU255,EV255,EW255,EX255,FU255,FV255,FW255,FX255))</f>
      </c>
      <c r="CW255" s="3">
        <f>IF(CV255="","",IF(CV255&lt;Tablas!$C$23,"Nulo",IF(CV255&lt;Tablas!$D$23,"Bajo",IF(CV255&lt;Tablas!$E$23,"Medio",IF(CV255&lt;Tablas!$F$23,"Alto","Muy alto")))))</f>
      </c>
      <c r="CX255" s="3">
        <f>IF($BX255="","",SUM(FI255,FJ255,FK255,FL255,FM255,FN255,FO255,FP255))</f>
      </c>
      <c r="CY255" s="3">
        <f>IF(CX255="","",IF(CX255&lt;Tablas!$C$24,"Nulo",IF(CX255&lt;Tablas!$D$24,"Bajo",IF(CX255&lt;Tablas!$E$24,"Medio",IF(CX255&lt;Tablas!$F$24,"Alto","Muy alto")))))</f>
      </c>
      <c r="CZ255" s="3">
        <f>IF($BX255="","",SUM(EY255,EZ255,FA255,FB255,FC255,FD255))</f>
      </c>
      <c r="DA255" s="3">
        <f>IF(CZ255="","",IF(CZ255&lt;Tablas!$C$25,"Nulo",IF(CZ255&lt;Tablas!$D$25,"Bajo",IF(CZ255&lt;Tablas!$E$25,"Medio",IF(CZ255&lt;Tablas!$F$25,"Alto","Muy alto")))))</f>
      </c>
      <c r="DB255" s="3">
        <f>IF($BX255="","",SUM(FG255,FH255,FE255,FF255))</f>
      </c>
      <c r="DC255" s="3">
        <f>IF(DB255="","",IF(DB255&lt;Tablas!$C$26,"Nulo",IF(DB255&lt;Tablas!$D$26,"Bajo",IF(DB255&lt;Tablas!$E$26,"Medio",IF(DB255&lt;Tablas!$F$26,"Alto","Muy alto")))))</f>
      </c>
      <c r="DD255" s="3">
        <f>IF($BX255="","",COUNTBLANK(D255:BO255)+IF($B255="Sí",COUNTBLANK(BP255:BS255),0)+IF($C255="Sí",COUNTBLANK(BT255:BW255),0)+IF($B255="",1,0)+IF($C255="",1,0))</f>
      </c>
      <c r="DE255" s="3">
        <f>IF(D255="",0,INDEX(Tablas!$B$4:$B$8,MATCH(D255,Tablas!$A$4:$A$8,0)))</f>
      </c>
      <c r="DF255" s="3">
        <f>IF(E255="",0,INDEX(Tablas!$C$4:$C$8,MATCH(E255,Tablas!$A$4:$A$8,0)))</f>
      </c>
      <c r="DG255" s="3">
        <f>IF(F255="",0,INDEX(Tablas!$C$4:$C$8,MATCH(F255,Tablas!$A$4:$A$8,0)))</f>
      </c>
      <c r="DH255" s="3">
        <f>IF(G255="",0,INDEX(Tablas!$B$4:$B$8,MATCH(G255,Tablas!$A$4:$A$8,0)))</f>
      </c>
      <c r="DI255" s="3">
        <f>IF(H255="",0,INDEX(Tablas!$C$4:$C$8,MATCH(H255,Tablas!$A$4:$A$8,0)))</f>
      </c>
      <c r="DJ255" s="3">
        <f>IF(I255="",0,INDEX(Tablas!$C$4:$C$8,MATCH(I255,Tablas!$A$4:$A$8,0)))</f>
      </c>
      <c r="DK255" s="3">
        <f>IF(J255="",0,INDEX(Tablas!$C$4:$C$8,MATCH(J255,Tablas!$A$4:$A$8,0)))</f>
      </c>
      <c r="DL255" s="3">
        <f>IF(K255="",0,INDEX(Tablas!$C$4:$C$8,MATCH(K255,Tablas!$A$4:$A$8,0)))</f>
      </c>
      <c r="DM255" s="3">
        <f>IF(L255="",0,INDEX(Tablas!$C$4:$C$8,MATCH(L255,Tablas!$A$4:$A$8,0)))</f>
      </c>
      <c r="DN255" s="3">
        <f>IF(M255="",0,INDEX(Tablas!$C$4:$C$8,MATCH(M255,Tablas!$A$4:$A$8,0)))</f>
      </c>
      <c r="DO255" s="3">
        <f>IF(N255="",0,INDEX(Tablas!$C$4:$C$8,MATCH(N255,Tablas!$A$4:$A$8,0)))</f>
      </c>
      <c r="DP255" s="3">
        <f>IF(O255="",0,INDEX(Tablas!$C$4:$C$8,MATCH(O255,Tablas!$A$4:$A$8,0)))</f>
      </c>
      <c r="DQ255" s="3">
        <f>IF(P255="",0,INDEX(Tablas!$C$4:$C$8,MATCH(P255,Tablas!$A$4:$A$8,0)))</f>
      </c>
      <c r="DR255" s="3">
        <f>IF(Q255="",0,INDEX(Tablas!$C$4:$C$8,MATCH(Q255,Tablas!$A$4:$A$8,0)))</f>
      </c>
      <c r="DS255" s="3">
        <f>IF(R255="",0,INDEX(Tablas!$C$4:$C$8,MATCH(R255,Tablas!$A$4:$A$8,0)))</f>
      </c>
      <c r="DT255" s="3">
        <f>IF(S255="",0,INDEX(Tablas!$C$4:$C$8,MATCH(S255,Tablas!$A$4:$A$8,0)))</f>
      </c>
      <c r="DU255" s="3">
        <f>IF(T255="",0,INDEX(Tablas!$C$4:$C$8,MATCH(T255,Tablas!$A$4:$A$8,0)))</f>
      </c>
      <c r="DV255" s="3">
        <f>IF(U255="",0,INDEX(Tablas!$C$4:$C$8,MATCH(U255,Tablas!$A$4:$A$8,0)))</f>
      </c>
      <c r="DW255" s="3">
        <f>IF(V255="",0,INDEX(Tablas!$C$4:$C$8,MATCH(V255,Tablas!$A$4:$A$8,0)))</f>
      </c>
      <c r="DX255" s="3">
        <f>IF(W255="",0,INDEX(Tablas!$C$4:$C$8,MATCH(W255,Tablas!$A$4:$A$8,0)))</f>
      </c>
      <c r="DY255" s="3">
        <f>IF(X255="",0,INDEX(Tablas!$C$4:$C$8,MATCH(X255,Tablas!$A$4:$A$8,0)))</f>
      </c>
      <c r="DZ255" s="3">
        <f>IF(Y255="",0,INDEX(Tablas!$C$4:$C$8,MATCH(Y255,Tablas!$A$4:$A$8,0)))</f>
      </c>
      <c r="EA255" s="3">
        <f>IF(Z255="",0,INDEX(Tablas!$B$4:$B$8,MATCH(Z255,Tablas!$A$4:$A$8,0)))</f>
      </c>
      <c r="EB255" s="3">
        <f>IF(AA255="",0,INDEX(Tablas!$B$4:$B$8,MATCH(AA255,Tablas!$A$4:$A$8,0)))</f>
      </c>
      <c r="EC255" s="3">
        <f>IF(AB255="",0,INDEX(Tablas!$B$4:$B$8,MATCH(AB255,Tablas!$A$4:$A$8,0)))</f>
      </c>
      <c r="ED255" s="3">
        <f>IF(AC255="",0,INDEX(Tablas!$B$4:$B$8,MATCH(AC255,Tablas!$A$4:$A$8,0)))</f>
      </c>
      <c r="EE255" s="3">
        <f>IF(AD255="",0,INDEX(Tablas!$B$4:$B$8,MATCH(AD255,Tablas!$A$4:$A$8,0)))</f>
      </c>
      <c r="EF255" s="3">
        <f>IF(AE255="",0,INDEX(Tablas!$B$4:$B$8,MATCH(AE255,Tablas!$A$4:$A$8,0)))</f>
      </c>
      <c r="EG255" s="3">
        <f>IF(AF255="",0,INDEX(Tablas!$C$4:$C$8,MATCH(AF255,Tablas!$A$4:$A$8,0)))</f>
      </c>
      <c r="EH255" s="3">
        <f>IF(AG255="",0,INDEX(Tablas!$B$4:$B$8,MATCH(AG255,Tablas!$A$4:$A$8,0)))</f>
      </c>
      <c r="EI255" s="3">
        <f>IF(AH255="",0,INDEX(Tablas!$B$4:$B$8,MATCH(AH255,Tablas!$A$4:$A$8,0)))</f>
      </c>
      <c r="EJ255" s="3">
        <f>IF(AI255="",0,INDEX(Tablas!$B$4:$B$8,MATCH(AI255,Tablas!$A$4:$A$8,0)))</f>
      </c>
      <c r="EK255" s="3">
        <f>IF(AJ255="",0,INDEX(Tablas!$B$4:$B$8,MATCH(AJ255,Tablas!$A$4:$A$8,0)))</f>
      </c>
      <c r="EL255" s="3">
        <f>IF(AK255="",0,INDEX(Tablas!$B$4:$B$8,MATCH(AK255,Tablas!$A$4:$A$8,0)))</f>
      </c>
      <c r="EM255" s="3">
        <f>IF(AL255="",0,INDEX(Tablas!$B$4:$B$8,MATCH(AL255,Tablas!$A$4:$A$8,0)))</f>
      </c>
      <c r="EN255" s="3">
        <f>IF(AM255="",0,INDEX(Tablas!$B$4:$B$8,MATCH(AM255,Tablas!$A$4:$A$8,0)))</f>
      </c>
      <c r="EO255" s="3">
        <f>IF(AN255="",0,INDEX(Tablas!$B$4:$B$8,MATCH(AN255,Tablas!$A$4:$A$8,0)))</f>
      </c>
      <c r="EP255" s="3">
        <f>IF(AO255="",0,INDEX(Tablas!$B$4:$B$8,MATCH(AO255,Tablas!$A$4:$A$8,0)))</f>
      </c>
      <c r="EQ255" s="3">
        <f>IF(AP255="",0,INDEX(Tablas!$B$4:$B$8,MATCH(AP255,Tablas!$A$4:$A$8,0)))</f>
      </c>
      <c r="ER255" s="3">
        <f>IF(AQ255="",0,INDEX(Tablas!$B$4:$B$8,MATCH(AQ255,Tablas!$A$4:$A$8,0)))</f>
      </c>
      <c r="ES255" s="3">
        <f>IF(AR255="",0,INDEX(Tablas!$B$4:$B$8,MATCH(AR255,Tablas!$A$4:$A$8,0)))</f>
      </c>
      <c r="ET255" s="3">
        <f>IF(AS255="",0,INDEX(Tablas!$B$4:$B$8,MATCH(AS255,Tablas!$A$4:$A$8,0)))</f>
      </c>
      <c r="EU255" s="3">
        <f>IF(AT255="",0,INDEX(Tablas!$B$4:$B$8,MATCH(AT255,Tablas!$A$4:$A$8,0)))</f>
      </c>
      <c r="EV255" s="3">
        <f>IF(AU255="",0,INDEX(Tablas!$B$4:$B$8,MATCH(AU255,Tablas!$A$4:$A$8,0)))</f>
      </c>
      <c r="EW255" s="3">
        <f>IF(AV255="",0,INDEX(Tablas!$B$4:$B$8,MATCH(AV255,Tablas!$A$4:$A$8,0)))</f>
      </c>
      <c r="EX255" s="3">
        <f>IF(AW255="",0,INDEX(Tablas!$B$4:$B$8,MATCH(AW255,Tablas!$A$4:$A$8,0)))</f>
      </c>
      <c r="EY255" s="3">
        <f>IF(AX255="",0,INDEX(Tablas!$B$4:$B$8,MATCH(AX255,Tablas!$A$4:$A$8,0)))</f>
      </c>
      <c r="EZ255" s="3">
        <f>IF(AY255="",0,INDEX(Tablas!$B$4:$B$8,MATCH(AY255,Tablas!$A$4:$A$8,0)))</f>
      </c>
      <c r="FA255" s="3">
        <f>IF(AZ255="",0,INDEX(Tablas!$B$4:$B$8,MATCH(AZ255,Tablas!$A$4:$A$8,0)))</f>
      </c>
      <c r="FB255" s="3">
        <f>IF(BA255="",0,INDEX(Tablas!$B$4:$B$8,MATCH(BA255,Tablas!$A$4:$A$8,0)))</f>
      </c>
      <c r="FC255" s="3">
        <f>IF(BB255="",0,INDEX(Tablas!$B$4:$B$8,MATCH(BB255,Tablas!$A$4:$A$8,0)))</f>
      </c>
      <c r="FD255" s="3">
        <f>IF(BC255="",0,INDEX(Tablas!$B$4:$B$8,MATCH(BC255,Tablas!$A$4:$A$8,0)))</f>
      </c>
      <c r="FE255" s="3">
        <f>IF(BD255="",0,INDEX(Tablas!$B$4:$B$8,MATCH(BD255,Tablas!$A$4:$A$8,0)))</f>
      </c>
      <c r="FF255" s="3">
        <f>IF(BE255="",0,INDEX(Tablas!$C$4:$C$8,MATCH(BE255,Tablas!$A$4:$A$8,0)))</f>
      </c>
      <c r="FG255" s="3">
        <f>IF(BF255="",0,INDEX(Tablas!$B$4:$B$8,MATCH(BF255,Tablas!$A$4:$A$8,0)))</f>
      </c>
      <c r="FH255" s="3">
        <f>IF(BG255="",0,INDEX(Tablas!$B$4:$B$8,MATCH(BG255,Tablas!$A$4:$A$8,0)))</f>
      </c>
      <c r="FI255" s="3">
        <f>IF(BH255="",0,INDEX(Tablas!$B$4:$B$8,MATCH(BH255,Tablas!$A$4:$A$8,0)))</f>
      </c>
      <c r="FJ255" s="3">
        <f>IF(BI255="",0,INDEX(Tablas!$C$4:$C$8,MATCH(BI255,Tablas!$A$4:$A$8,0)))</f>
      </c>
      <c r="FK255" s="3">
        <f>IF(BJ255="",0,INDEX(Tablas!$C$4:$C$8,MATCH(BJ255,Tablas!$A$4:$A$8,0)))</f>
      </c>
      <c r="FL255" s="3">
        <f>IF(BK255="",0,INDEX(Tablas!$C$4:$C$8,MATCH(BK255,Tablas!$A$4:$A$8,0)))</f>
      </c>
      <c r="FM255" s="3">
        <f>IF(BL255="",0,INDEX(Tablas!$C$4:$C$8,MATCH(BL255,Tablas!$A$4:$A$8,0)))</f>
      </c>
      <c r="FN255" s="3">
        <f>IF(BM255="",0,INDEX(Tablas!$C$4:$C$8,MATCH(BM255,Tablas!$A$4:$A$8,0)))</f>
      </c>
      <c r="FO255" s="3">
        <f>IF(BN255="",0,INDEX(Tablas!$C$4:$C$8,MATCH(BN255,Tablas!$A$4:$A$8,0)))</f>
      </c>
      <c r="FP255" s="3">
        <f>IF(BO255="",0,INDEX(Tablas!$C$4:$C$8,MATCH(BO255,Tablas!$A$4:$A$8,0)))</f>
      </c>
      <c r="FQ255" s="3">
        <f>IF(OR($B255&lt;&gt;"Sí",BP255=""),0,INDEX(Tablas!$C$4:$C$8,MATCH(BP255,Tablas!$A$4:$A$8,0)))</f>
      </c>
      <c r="FR255" s="3">
        <f>IF(OR($B255&lt;&gt;"Sí",BQ255=""),0,INDEX(Tablas!$C$4:$C$8,MATCH(BQ255,Tablas!$A$4:$A$8,0)))</f>
      </c>
      <c r="FS255" s="3">
        <f>IF(OR($B255&lt;&gt;"Sí",BR255=""),0,INDEX(Tablas!$C$4:$C$8,MATCH(BR255,Tablas!$A$4:$A$8,0)))</f>
      </c>
      <c r="FT255" s="3">
        <f>IF(OR($B255&lt;&gt;"Sí",BS255=""),0,INDEX(Tablas!$C$4:$C$8,MATCH(BS255,Tablas!$A$4:$A$8,0)))</f>
      </c>
      <c r="FU255" s="3">
        <f>IF(OR($C255&lt;&gt;"Sí",BT255=""),0,INDEX(Tablas!$C$4:$C$8,MATCH(BT255,Tablas!$A$4:$A$8,0)))</f>
      </c>
      <c r="FV255" s="3">
        <f>IF(OR($C255&lt;&gt;"Sí",BU255=""),0,INDEX(Tablas!$C$4:$C$8,MATCH(BU255,Tablas!$A$4:$A$8,0)))</f>
      </c>
      <c r="FW255" s="3">
        <f>IF(OR($C255&lt;&gt;"Sí",BV255=""),0,INDEX(Tablas!$C$4:$C$8,MATCH(BV255,Tablas!$A$4:$A$8,0)))</f>
      </c>
      <c r="FX255" s="3">
        <f>IF(OR($C255&lt;&gt;"Sí",BW255=""),0,INDEX(Tablas!$C$4:$C$8,MATCH(BW255,Tablas!$A$4:$A$8,0)))</f>
      </c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6">
        <f>IF(COUNTA($A256:$BW256)=0,"",SUM(DE256:FX256))</f>
      </c>
      <c r="BY256" s="6">
        <f>IF(BX256="","",IF(BX256&lt;Tablas!$C$11,"Nulo",IF(BX256&lt;Tablas!$D$11,"Bajo",IF(BX256&lt;Tablas!$E$11,"Medio",IF(BX256&lt;Tablas!$F$11,"Alto","Muy alto")))))</f>
      </c>
      <c r="BZ256" s="3">
        <f>IF($BX256="","",SUM(DE256,DG256,DF256,DH256,DI256))</f>
      </c>
      <c r="CA256" s="3">
        <f>IF(BZ256="","",IF(BZ256&lt;Tablas!$C$12,"Nulo",IF(BZ256&lt;Tablas!$D$12,"Bajo",IF(BZ256&lt;Tablas!$E$12,"Medio",IF(BZ256&lt;Tablas!$F$12,"Alto","Muy alto")))))</f>
      </c>
      <c r="CB256" s="3">
        <f>IF($BX256="","",SUM(DJ256,DP256,DK256,DL256,DM256,DN256,DO256,FQ256,FR256,FS256,FT256,DQ256,DR256,DS256,DT256,EC256,ED256,EE256,EF256,EA256,EB256,EG256,EH256,EM256,EN256))</f>
      </c>
      <c r="CC256" s="3">
        <f>IF(CB256="","",IF(CB256&lt;Tablas!$C$13,"Nulo",IF(CB256&lt;Tablas!$D$13,"Bajo",IF(CB256&lt;Tablas!$E$13,"Medio",IF(CB256&lt;Tablas!$F$13,"Alto","Muy alto")))))</f>
      </c>
      <c r="CD256" s="3">
        <f>IF($BX256="","",SUM(DU256,DV256,DW256,DX256,DY256,DZ256))</f>
      </c>
      <c r="CE256" s="3">
        <f>IF(CD256="","",IF(CD256&lt;Tablas!$C$14,"Nulo",IF(CD256&lt;Tablas!$D$14,"Bajo",IF(CD256&lt;Tablas!$E$14,"Medio",IF(CD256&lt;Tablas!$F$14,"Alto","Muy alto")))))</f>
      </c>
      <c r="CF256" s="3">
        <f>IF($BX256="","",SUM(EI256,EJ256,EK256,EL256,EO256,EP256,EQ256,ER256,ES256,ET256,EU256,EV256,EW256,EX256,FU256,FV256,FW256,FX256,FI256,FJ256,FK256,FL256,FM256,FN256,FO256,FP256))</f>
      </c>
      <c r="CG256" s="3">
        <f>IF(CF256="","",IF(CF256&lt;Tablas!$C$15,"Nulo",IF(CF256&lt;Tablas!$D$15,"Bajo",IF(CF256&lt;Tablas!$E$15,"Medio",IF(CF256&lt;Tablas!$F$15,"Alto","Muy alto")))))</f>
      </c>
      <c r="CH256" s="3">
        <f>IF($BX256="","",SUM(EY256,EZ256,FA256,FB256,FC256,FD256,FG256,FH256,FE256,FF256))</f>
      </c>
      <c r="CI256" s="3">
        <f>IF(CH256="","",IF(CH256&lt;Tablas!$C$16,"Nulo",IF(CH256&lt;Tablas!$D$16,"Bajo",IF(CH256&lt;Tablas!$E$16,"Medio",IF(CH256&lt;Tablas!$F$16,"Alto","Muy alto")))))</f>
      </c>
      <c r="CJ256" s="3">
        <f>IF($BX256="","",SUM(DE256,DG256,DF256,DH256,DI256))</f>
      </c>
      <c r="CK256" s="3">
        <f>IF(CJ256="","",IF(CJ256&lt;Tablas!$C$17,"Nulo",IF(CJ256&lt;Tablas!$D$17,"Bajo",IF(CJ256&lt;Tablas!$E$17,"Medio",IF(CJ256&lt;Tablas!$F$17,"Alto","Muy alto")))))</f>
      </c>
      <c r="CL256" s="3">
        <f>IF($BX256="","",SUM(DJ256,DP256,DK256,DL256,DM256,DN256,DO256,FQ256,FR256,FS256,FT256,DQ256,DR256,DS256,DT256))</f>
      </c>
      <c r="CM256" s="3">
        <f>IF(CL256="","",IF(CL256&lt;Tablas!$C$18,"Nulo",IF(CL256&lt;Tablas!$D$18,"Bajo",IF(CL256&lt;Tablas!$E$18,"Medio",IF(CL256&lt;Tablas!$F$18,"Alto","Muy alto")))))</f>
      </c>
      <c r="CN256" s="3">
        <f>IF($BX256="","",SUM(EC256,ED256,EE256,EF256,EA256,EB256,EG256,EH256,EM256,EN256))</f>
      </c>
      <c r="CO256" s="3">
        <f>IF(CN256="","",IF(CN256&lt;Tablas!$C$19,"Nulo",IF(CN256&lt;Tablas!$D$19,"Bajo",IF(CN256&lt;Tablas!$E$19,"Medio",IF(CN256&lt;Tablas!$F$19,"Alto","Muy alto")))))</f>
      </c>
      <c r="CP256" s="3">
        <f>IF($BX256="","",SUM(DU256,DV256))</f>
      </c>
      <c r="CQ256" s="3">
        <f>IF(CP256="","",IF(CP256&lt;Tablas!$C$20,"Nulo",IF(CP256&lt;Tablas!$D$20,"Bajo",IF(CP256&lt;Tablas!$E$20,"Medio",IF(CP256&lt;Tablas!$F$20,"Alto","Muy alto")))))</f>
      </c>
      <c r="CR256" s="3">
        <f>IF($BX256="","",SUM(DW256,DX256,DY256,DZ256))</f>
      </c>
      <c r="CS256" s="3">
        <f>IF(CR256="","",IF(CR256&lt;Tablas!$C$21,"Nulo",IF(CR256&lt;Tablas!$D$21,"Bajo",IF(CR256&lt;Tablas!$E$21,"Medio",IF(CR256&lt;Tablas!$F$21,"Alto","Muy alto")))))</f>
      </c>
      <c r="CT256" s="3">
        <f>IF($BX256="","",SUM(EI256,EJ256,EK256,EL256,EO256,EP256,EQ256,ER256,ES256))</f>
      </c>
      <c r="CU256" s="3">
        <f>IF(CT256="","",IF(CT256&lt;Tablas!$C$22,"Nulo",IF(CT256&lt;Tablas!$D$22,"Bajo",IF(CT256&lt;Tablas!$E$22,"Medio",IF(CT256&lt;Tablas!$F$22,"Alto","Muy alto")))))</f>
      </c>
      <c r="CV256" s="3">
        <f>IF($BX256="","",SUM(ET256,EU256,EV256,EW256,EX256,FU256,FV256,FW256,FX256))</f>
      </c>
      <c r="CW256" s="3">
        <f>IF(CV256="","",IF(CV256&lt;Tablas!$C$23,"Nulo",IF(CV256&lt;Tablas!$D$23,"Bajo",IF(CV256&lt;Tablas!$E$23,"Medio",IF(CV256&lt;Tablas!$F$23,"Alto","Muy alto")))))</f>
      </c>
      <c r="CX256" s="3">
        <f>IF($BX256="","",SUM(FI256,FJ256,FK256,FL256,FM256,FN256,FO256,FP256))</f>
      </c>
      <c r="CY256" s="3">
        <f>IF(CX256="","",IF(CX256&lt;Tablas!$C$24,"Nulo",IF(CX256&lt;Tablas!$D$24,"Bajo",IF(CX256&lt;Tablas!$E$24,"Medio",IF(CX256&lt;Tablas!$F$24,"Alto","Muy alto")))))</f>
      </c>
      <c r="CZ256" s="3">
        <f>IF($BX256="","",SUM(EY256,EZ256,FA256,FB256,FC256,FD256))</f>
      </c>
      <c r="DA256" s="3">
        <f>IF(CZ256="","",IF(CZ256&lt;Tablas!$C$25,"Nulo",IF(CZ256&lt;Tablas!$D$25,"Bajo",IF(CZ256&lt;Tablas!$E$25,"Medio",IF(CZ256&lt;Tablas!$F$25,"Alto","Muy alto")))))</f>
      </c>
      <c r="DB256" s="3">
        <f>IF($BX256="","",SUM(FG256,FH256,FE256,FF256))</f>
      </c>
      <c r="DC256" s="3">
        <f>IF(DB256="","",IF(DB256&lt;Tablas!$C$26,"Nulo",IF(DB256&lt;Tablas!$D$26,"Bajo",IF(DB256&lt;Tablas!$E$26,"Medio",IF(DB256&lt;Tablas!$F$26,"Alto","Muy alto")))))</f>
      </c>
      <c r="DD256" s="3">
        <f>IF($BX256="","",COUNTBLANK(D256:BO256)+IF($B256="Sí",COUNTBLANK(BP256:BS256),0)+IF($C256="Sí",COUNTBLANK(BT256:BW256),0)+IF($B256="",1,0)+IF($C256="",1,0))</f>
      </c>
      <c r="DE256" s="3">
        <f>IF(D256="",0,INDEX(Tablas!$B$4:$B$8,MATCH(D256,Tablas!$A$4:$A$8,0)))</f>
      </c>
      <c r="DF256" s="3">
        <f>IF(E256="",0,INDEX(Tablas!$C$4:$C$8,MATCH(E256,Tablas!$A$4:$A$8,0)))</f>
      </c>
      <c r="DG256" s="3">
        <f>IF(F256="",0,INDEX(Tablas!$C$4:$C$8,MATCH(F256,Tablas!$A$4:$A$8,0)))</f>
      </c>
      <c r="DH256" s="3">
        <f>IF(G256="",0,INDEX(Tablas!$B$4:$B$8,MATCH(G256,Tablas!$A$4:$A$8,0)))</f>
      </c>
      <c r="DI256" s="3">
        <f>IF(H256="",0,INDEX(Tablas!$C$4:$C$8,MATCH(H256,Tablas!$A$4:$A$8,0)))</f>
      </c>
      <c r="DJ256" s="3">
        <f>IF(I256="",0,INDEX(Tablas!$C$4:$C$8,MATCH(I256,Tablas!$A$4:$A$8,0)))</f>
      </c>
      <c r="DK256" s="3">
        <f>IF(J256="",0,INDEX(Tablas!$C$4:$C$8,MATCH(J256,Tablas!$A$4:$A$8,0)))</f>
      </c>
      <c r="DL256" s="3">
        <f>IF(K256="",0,INDEX(Tablas!$C$4:$C$8,MATCH(K256,Tablas!$A$4:$A$8,0)))</f>
      </c>
      <c r="DM256" s="3">
        <f>IF(L256="",0,INDEX(Tablas!$C$4:$C$8,MATCH(L256,Tablas!$A$4:$A$8,0)))</f>
      </c>
      <c r="DN256" s="3">
        <f>IF(M256="",0,INDEX(Tablas!$C$4:$C$8,MATCH(M256,Tablas!$A$4:$A$8,0)))</f>
      </c>
      <c r="DO256" s="3">
        <f>IF(N256="",0,INDEX(Tablas!$C$4:$C$8,MATCH(N256,Tablas!$A$4:$A$8,0)))</f>
      </c>
      <c r="DP256" s="3">
        <f>IF(O256="",0,INDEX(Tablas!$C$4:$C$8,MATCH(O256,Tablas!$A$4:$A$8,0)))</f>
      </c>
      <c r="DQ256" s="3">
        <f>IF(P256="",0,INDEX(Tablas!$C$4:$C$8,MATCH(P256,Tablas!$A$4:$A$8,0)))</f>
      </c>
      <c r="DR256" s="3">
        <f>IF(Q256="",0,INDEX(Tablas!$C$4:$C$8,MATCH(Q256,Tablas!$A$4:$A$8,0)))</f>
      </c>
      <c r="DS256" s="3">
        <f>IF(R256="",0,INDEX(Tablas!$C$4:$C$8,MATCH(R256,Tablas!$A$4:$A$8,0)))</f>
      </c>
      <c r="DT256" s="3">
        <f>IF(S256="",0,INDEX(Tablas!$C$4:$C$8,MATCH(S256,Tablas!$A$4:$A$8,0)))</f>
      </c>
      <c r="DU256" s="3">
        <f>IF(T256="",0,INDEX(Tablas!$C$4:$C$8,MATCH(T256,Tablas!$A$4:$A$8,0)))</f>
      </c>
      <c r="DV256" s="3">
        <f>IF(U256="",0,INDEX(Tablas!$C$4:$C$8,MATCH(U256,Tablas!$A$4:$A$8,0)))</f>
      </c>
      <c r="DW256" s="3">
        <f>IF(V256="",0,INDEX(Tablas!$C$4:$C$8,MATCH(V256,Tablas!$A$4:$A$8,0)))</f>
      </c>
      <c r="DX256" s="3">
        <f>IF(W256="",0,INDEX(Tablas!$C$4:$C$8,MATCH(W256,Tablas!$A$4:$A$8,0)))</f>
      </c>
      <c r="DY256" s="3">
        <f>IF(X256="",0,INDEX(Tablas!$C$4:$C$8,MATCH(X256,Tablas!$A$4:$A$8,0)))</f>
      </c>
      <c r="DZ256" s="3">
        <f>IF(Y256="",0,INDEX(Tablas!$C$4:$C$8,MATCH(Y256,Tablas!$A$4:$A$8,0)))</f>
      </c>
      <c r="EA256" s="3">
        <f>IF(Z256="",0,INDEX(Tablas!$B$4:$B$8,MATCH(Z256,Tablas!$A$4:$A$8,0)))</f>
      </c>
      <c r="EB256" s="3">
        <f>IF(AA256="",0,INDEX(Tablas!$B$4:$B$8,MATCH(AA256,Tablas!$A$4:$A$8,0)))</f>
      </c>
      <c r="EC256" s="3">
        <f>IF(AB256="",0,INDEX(Tablas!$B$4:$B$8,MATCH(AB256,Tablas!$A$4:$A$8,0)))</f>
      </c>
      <c r="ED256" s="3">
        <f>IF(AC256="",0,INDEX(Tablas!$B$4:$B$8,MATCH(AC256,Tablas!$A$4:$A$8,0)))</f>
      </c>
      <c r="EE256" s="3">
        <f>IF(AD256="",0,INDEX(Tablas!$B$4:$B$8,MATCH(AD256,Tablas!$A$4:$A$8,0)))</f>
      </c>
      <c r="EF256" s="3">
        <f>IF(AE256="",0,INDEX(Tablas!$B$4:$B$8,MATCH(AE256,Tablas!$A$4:$A$8,0)))</f>
      </c>
      <c r="EG256" s="3">
        <f>IF(AF256="",0,INDEX(Tablas!$C$4:$C$8,MATCH(AF256,Tablas!$A$4:$A$8,0)))</f>
      </c>
      <c r="EH256" s="3">
        <f>IF(AG256="",0,INDEX(Tablas!$B$4:$B$8,MATCH(AG256,Tablas!$A$4:$A$8,0)))</f>
      </c>
      <c r="EI256" s="3">
        <f>IF(AH256="",0,INDEX(Tablas!$B$4:$B$8,MATCH(AH256,Tablas!$A$4:$A$8,0)))</f>
      </c>
      <c r="EJ256" s="3">
        <f>IF(AI256="",0,INDEX(Tablas!$B$4:$B$8,MATCH(AI256,Tablas!$A$4:$A$8,0)))</f>
      </c>
      <c r="EK256" s="3">
        <f>IF(AJ256="",0,INDEX(Tablas!$B$4:$B$8,MATCH(AJ256,Tablas!$A$4:$A$8,0)))</f>
      </c>
      <c r="EL256" s="3">
        <f>IF(AK256="",0,INDEX(Tablas!$B$4:$B$8,MATCH(AK256,Tablas!$A$4:$A$8,0)))</f>
      </c>
      <c r="EM256" s="3">
        <f>IF(AL256="",0,INDEX(Tablas!$B$4:$B$8,MATCH(AL256,Tablas!$A$4:$A$8,0)))</f>
      </c>
      <c r="EN256" s="3">
        <f>IF(AM256="",0,INDEX(Tablas!$B$4:$B$8,MATCH(AM256,Tablas!$A$4:$A$8,0)))</f>
      </c>
      <c r="EO256" s="3">
        <f>IF(AN256="",0,INDEX(Tablas!$B$4:$B$8,MATCH(AN256,Tablas!$A$4:$A$8,0)))</f>
      </c>
      <c r="EP256" s="3">
        <f>IF(AO256="",0,INDEX(Tablas!$B$4:$B$8,MATCH(AO256,Tablas!$A$4:$A$8,0)))</f>
      </c>
      <c r="EQ256" s="3">
        <f>IF(AP256="",0,INDEX(Tablas!$B$4:$B$8,MATCH(AP256,Tablas!$A$4:$A$8,0)))</f>
      </c>
      <c r="ER256" s="3">
        <f>IF(AQ256="",0,INDEX(Tablas!$B$4:$B$8,MATCH(AQ256,Tablas!$A$4:$A$8,0)))</f>
      </c>
      <c r="ES256" s="3">
        <f>IF(AR256="",0,INDEX(Tablas!$B$4:$B$8,MATCH(AR256,Tablas!$A$4:$A$8,0)))</f>
      </c>
      <c r="ET256" s="3">
        <f>IF(AS256="",0,INDEX(Tablas!$B$4:$B$8,MATCH(AS256,Tablas!$A$4:$A$8,0)))</f>
      </c>
      <c r="EU256" s="3">
        <f>IF(AT256="",0,INDEX(Tablas!$B$4:$B$8,MATCH(AT256,Tablas!$A$4:$A$8,0)))</f>
      </c>
      <c r="EV256" s="3">
        <f>IF(AU256="",0,INDEX(Tablas!$B$4:$B$8,MATCH(AU256,Tablas!$A$4:$A$8,0)))</f>
      </c>
      <c r="EW256" s="3">
        <f>IF(AV256="",0,INDEX(Tablas!$B$4:$B$8,MATCH(AV256,Tablas!$A$4:$A$8,0)))</f>
      </c>
      <c r="EX256" s="3">
        <f>IF(AW256="",0,INDEX(Tablas!$B$4:$B$8,MATCH(AW256,Tablas!$A$4:$A$8,0)))</f>
      </c>
      <c r="EY256" s="3">
        <f>IF(AX256="",0,INDEX(Tablas!$B$4:$B$8,MATCH(AX256,Tablas!$A$4:$A$8,0)))</f>
      </c>
      <c r="EZ256" s="3">
        <f>IF(AY256="",0,INDEX(Tablas!$B$4:$B$8,MATCH(AY256,Tablas!$A$4:$A$8,0)))</f>
      </c>
      <c r="FA256" s="3">
        <f>IF(AZ256="",0,INDEX(Tablas!$B$4:$B$8,MATCH(AZ256,Tablas!$A$4:$A$8,0)))</f>
      </c>
      <c r="FB256" s="3">
        <f>IF(BA256="",0,INDEX(Tablas!$B$4:$B$8,MATCH(BA256,Tablas!$A$4:$A$8,0)))</f>
      </c>
      <c r="FC256" s="3">
        <f>IF(BB256="",0,INDEX(Tablas!$B$4:$B$8,MATCH(BB256,Tablas!$A$4:$A$8,0)))</f>
      </c>
      <c r="FD256" s="3">
        <f>IF(BC256="",0,INDEX(Tablas!$B$4:$B$8,MATCH(BC256,Tablas!$A$4:$A$8,0)))</f>
      </c>
      <c r="FE256" s="3">
        <f>IF(BD256="",0,INDEX(Tablas!$B$4:$B$8,MATCH(BD256,Tablas!$A$4:$A$8,0)))</f>
      </c>
      <c r="FF256" s="3">
        <f>IF(BE256="",0,INDEX(Tablas!$C$4:$C$8,MATCH(BE256,Tablas!$A$4:$A$8,0)))</f>
      </c>
      <c r="FG256" s="3">
        <f>IF(BF256="",0,INDEX(Tablas!$B$4:$B$8,MATCH(BF256,Tablas!$A$4:$A$8,0)))</f>
      </c>
      <c r="FH256" s="3">
        <f>IF(BG256="",0,INDEX(Tablas!$B$4:$B$8,MATCH(BG256,Tablas!$A$4:$A$8,0)))</f>
      </c>
      <c r="FI256" s="3">
        <f>IF(BH256="",0,INDEX(Tablas!$B$4:$B$8,MATCH(BH256,Tablas!$A$4:$A$8,0)))</f>
      </c>
      <c r="FJ256" s="3">
        <f>IF(BI256="",0,INDEX(Tablas!$C$4:$C$8,MATCH(BI256,Tablas!$A$4:$A$8,0)))</f>
      </c>
      <c r="FK256" s="3">
        <f>IF(BJ256="",0,INDEX(Tablas!$C$4:$C$8,MATCH(BJ256,Tablas!$A$4:$A$8,0)))</f>
      </c>
      <c r="FL256" s="3">
        <f>IF(BK256="",0,INDEX(Tablas!$C$4:$C$8,MATCH(BK256,Tablas!$A$4:$A$8,0)))</f>
      </c>
      <c r="FM256" s="3">
        <f>IF(BL256="",0,INDEX(Tablas!$C$4:$C$8,MATCH(BL256,Tablas!$A$4:$A$8,0)))</f>
      </c>
      <c r="FN256" s="3">
        <f>IF(BM256="",0,INDEX(Tablas!$C$4:$C$8,MATCH(BM256,Tablas!$A$4:$A$8,0)))</f>
      </c>
      <c r="FO256" s="3">
        <f>IF(BN256="",0,INDEX(Tablas!$C$4:$C$8,MATCH(BN256,Tablas!$A$4:$A$8,0)))</f>
      </c>
      <c r="FP256" s="3">
        <f>IF(BO256="",0,INDEX(Tablas!$C$4:$C$8,MATCH(BO256,Tablas!$A$4:$A$8,0)))</f>
      </c>
      <c r="FQ256" s="3">
        <f>IF(OR($B256&lt;&gt;"Sí",BP256=""),0,INDEX(Tablas!$C$4:$C$8,MATCH(BP256,Tablas!$A$4:$A$8,0)))</f>
      </c>
      <c r="FR256" s="3">
        <f>IF(OR($B256&lt;&gt;"Sí",BQ256=""),0,INDEX(Tablas!$C$4:$C$8,MATCH(BQ256,Tablas!$A$4:$A$8,0)))</f>
      </c>
      <c r="FS256" s="3">
        <f>IF(OR($B256&lt;&gt;"Sí",BR256=""),0,INDEX(Tablas!$C$4:$C$8,MATCH(BR256,Tablas!$A$4:$A$8,0)))</f>
      </c>
      <c r="FT256" s="3">
        <f>IF(OR($B256&lt;&gt;"Sí",BS256=""),0,INDEX(Tablas!$C$4:$C$8,MATCH(BS256,Tablas!$A$4:$A$8,0)))</f>
      </c>
      <c r="FU256" s="3">
        <f>IF(OR($C256&lt;&gt;"Sí",BT256=""),0,INDEX(Tablas!$C$4:$C$8,MATCH(BT256,Tablas!$A$4:$A$8,0)))</f>
      </c>
      <c r="FV256" s="3">
        <f>IF(OR($C256&lt;&gt;"Sí",BU256=""),0,INDEX(Tablas!$C$4:$C$8,MATCH(BU256,Tablas!$A$4:$A$8,0)))</f>
      </c>
      <c r="FW256" s="3">
        <f>IF(OR($C256&lt;&gt;"Sí",BV256=""),0,INDEX(Tablas!$C$4:$C$8,MATCH(BV256,Tablas!$A$4:$A$8,0)))</f>
      </c>
      <c r="FX256" s="3">
        <f>IF(OR($C256&lt;&gt;"Sí",BW256=""),0,INDEX(Tablas!$C$4:$C$8,MATCH(BW256,Tablas!$A$4:$A$8,0)))</f>
      </c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6">
        <f>IF(COUNTA($A257:$BW257)=0,"",SUM(DE257:FX257))</f>
      </c>
      <c r="BY257" s="6">
        <f>IF(BX257="","",IF(BX257&lt;Tablas!$C$11,"Nulo",IF(BX257&lt;Tablas!$D$11,"Bajo",IF(BX257&lt;Tablas!$E$11,"Medio",IF(BX257&lt;Tablas!$F$11,"Alto","Muy alto")))))</f>
      </c>
      <c r="BZ257" s="3">
        <f>IF($BX257="","",SUM(DE257,DG257,DF257,DH257,DI257))</f>
      </c>
      <c r="CA257" s="3">
        <f>IF(BZ257="","",IF(BZ257&lt;Tablas!$C$12,"Nulo",IF(BZ257&lt;Tablas!$D$12,"Bajo",IF(BZ257&lt;Tablas!$E$12,"Medio",IF(BZ257&lt;Tablas!$F$12,"Alto","Muy alto")))))</f>
      </c>
      <c r="CB257" s="3">
        <f>IF($BX257="","",SUM(DJ257,DP257,DK257,DL257,DM257,DN257,DO257,FQ257,FR257,FS257,FT257,DQ257,DR257,DS257,DT257,EC257,ED257,EE257,EF257,EA257,EB257,EG257,EH257,EM257,EN257))</f>
      </c>
      <c r="CC257" s="3">
        <f>IF(CB257="","",IF(CB257&lt;Tablas!$C$13,"Nulo",IF(CB257&lt;Tablas!$D$13,"Bajo",IF(CB257&lt;Tablas!$E$13,"Medio",IF(CB257&lt;Tablas!$F$13,"Alto","Muy alto")))))</f>
      </c>
      <c r="CD257" s="3">
        <f>IF($BX257="","",SUM(DU257,DV257,DW257,DX257,DY257,DZ257))</f>
      </c>
      <c r="CE257" s="3">
        <f>IF(CD257="","",IF(CD257&lt;Tablas!$C$14,"Nulo",IF(CD257&lt;Tablas!$D$14,"Bajo",IF(CD257&lt;Tablas!$E$14,"Medio",IF(CD257&lt;Tablas!$F$14,"Alto","Muy alto")))))</f>
      </c>
      <c r="CF257" s="3">
        <f>IF($BX257="","",SUM(EI257,EJ257,EK257,EL257,EO257,EP257,EQ257,ER257,ES257,ET257,EU257,EV257,EW257,EX257,FU257,FV257,FW257,FX257,FI257,FJ257,FK257,FL257,FM257,FN257,FO257,FP257))</f>
      </c>
      <c r="CG257" s="3">
        <f>IF(CF257="","",IF(CF257&lt;Tablas!$C$15,"Nulo",IF(CF257&lt;Tablas!$D$15,"Bajo",IF(CF257&lt;Tablas!$E$15,"Medio",IF(CF257&lt;Tablas!$F$15,"Alto","Muy alto")))))</f>
      </c>
      <c r="CH257" s="3">
        <f>IF($BX257="","",SUM(EY257,EZ257,FA257,FB257,FC257,FD257,FG257,FH257,FE257,FF257))</f>
      </c>
      <c r="CI257" s="3">
        <f>IF(CH257="","",IF(CH257&lt;Tablas!$C$16,"Nulo",IF(CH257&lt;Tablas!$D$16,"Bajo",IF(CH257&lt;Tablas!$E$16,"Medio",IF(CH257&lt;Tablas!$F$16,"Alto","Muy alto")))))</f>
      </c>
      <c r="CJ257" s="3">
        <f>IF($BX257="","",SUM(DE257,DG257,DF257,DH257,DI257))</f>
      </c>
      <c r="CK257" s="3">
        <f>IF(CJ257="","",IF(CJ257&lt;Tablas!$C$17,"Nulo",IF(CJ257&lt;Tablas!$D$17,"Bajo",IF(CJ257&lt;Tablas!$E$17,"Medio",IF(CJ257&lt;Tablas!$F$17,"Alto","Muy alto")))))</f>
      </c>
      <c r="CL257" s="3">
        <f>IF($BX257="","",SUM(DJ257,DP257,DK257,DL257,DM257,DN257,DO257,FQ257,FR257,FS257,FT257,DQ257,DR257,DS257,DT257))</f>
      </c>
      <c r="CM257" s="3">
        <f>IF(CL257="","",IF(CL257&lt;Tablas!$C$18,"Nulo",IF(CL257&lt;Tablas!$D$18,"Bajo",IF(CL257&lt;Tablas!$E$18,"Medio",IF(CL257&lt;Tablas!$F$18,"Alto","Muy alto")))))</f>
      </c>
      <c r="CN257" s="3">
        <f>IF($BX257="","",SUM(EC257,ED257,EE257,EF257,EA257,EB257,EG257,EH257,EM257,EN257))</f>
      </c>
      <c r="CO257" s="3">
        <f>IF(CN257="","",IF(CN257&lt;Tablas!$C$19,"Nulo",IF(CN257&lt;Tablas!$D$19,"Bajo",IF(CN257&lt;Tablas!$E$19,"Medio",IF(CN257&lt;Tablas!$F$19,"Alto","Muy alto")))))</f>
      </c>
      <c r="CP257" s="3">
        <f>IF($BX257="","",SUM(DU257,DV257))</f>
      </c>
      <c r="CQ257" s="3">
        <f>IF(CP257="","",IF(CP257&lt;Tablas!$C$20,"Nulo",IF(CP257&lt;Tablas!$D$20,"Bajo",IF(CP257&lt;Tablas!$E$20,"Medio",IF(CP257&lt;Tablas!$F$20,"Alto","Muy alto")))))</f>
      </c>
      <c r="CR257" s="3">
        <f>IF($BX257="","",SUM(DW257,DX257,DY257,DZ257))</f>
      </c>
      <c r="CS257" s="3">
        <f>IF(CR257="","",IF(CR257&lt;Tablas!$C$21,"Nulo",IF(CR257&lt;Tablas!$D$21,"Bajo",IF(CR257&lt;Tablas!$E$21,"Medio",IF(CR257&lt;Tablas!$F$21,"Alto","Muy alto")))))</f>
      </c>
      <c r="CT257" s="3">
        <f>IF($BX257="","",SUM(EI257,EJ257,EK257,EL257,EO257,EP257,EQ257,ER257,ES257))</f>
      </c>
      <c r="CU257" s="3">
        <f>IF(CT257="","",IF(CT257&lt;Tablas!$C$22,"Nulo",IF(CT257&lt;Tablas!$D$22,"Bajo",IF(CT257&lt;Tablas!$E$22,"Medio",IF(CT257&lt;Tablas!$F$22,"Alto","Muy alto")))))</f>
      </c>
      <c r="CV257" s="3">
        <f>IF($BX257="","",SUM(ET257,EU257,EV257,EW257,EX257,FU257,FV257,FW257,FX257))</f>
      </c>
      <c r="CW257" s="3">
        <f>IF(CV257="","",IF(CV257&lt;Tablas!$C$23,"Nulo",IF(CV257&lt;Tablas!$D$23,"Bajo",IF(CV257&lt;Tablas!$E$23,"Medio",IF(CV257&lt;Tablas!$F$23,"Alto","Muy alto")))))</f>
      </c>
      <c r="CX257" s="3">
        <f>IF($BX257="","",SUM(FI257,FJ257,FK257,FL257,FM257,FN257,FO257,FP257))</f>
      </c>
      <c r="CY257" s="3">
        <f>IF(CX257="","",IF(CX257&lt;Tablas!$C$24,"Nulo",IF(CX257&lt;Tablas!$D$24,"Bajo",IF(CX257&lt;Tablas!$E$24,"Medio",IF(CX257&lt;Tablas!$F$24,"Alto","Muy alto")))))</f>
      </c>
      <c r="CZ257" s="3">
        <f>IF($BX257="","",SUM(EY257,EZ257,FA257,FB257,FC257,FD257))</f>
      </c>
      <c r="DA257" s="3">
        <f>IF(CZ257="","",IF(CZ257&lt;Tablas!$C$25,"Nulo",IF(CZ257&lt;Tablas!$D$25,"Bajo",IF(CZ257&lt;Tablas!$E$25,"Medio",IF(CZ257&lt;Tablas!$F$25,"Alto","Muy alto")))))</f>
      </c>
      <c r="DB257" s="3">
        <f>IF($BX257="","",SUM(FG257,FH257,FE257,FF257))</f>
      </c>
      <c r="DC257" s="3">
        <f>IF(DB257="","",IF(DB257&lt;Tablas!$C$26,"Nulo",IF(DB257&lt;Tablas!$D$26,"Bajo",IF(DB257&lt;Tablas!$E$26,"Medio",IF(DB257&lt;Tablas!$F$26,"Alto","Muy alto")))))</f>
      </c>
      <c r="DD257" s="3">
        <f>IF($BX257="","",COUNTBLANK(D257:BO257)+IF($B257="Sí",COUNTBLANK(BP257:BS257),0)+IF($C257="Sí",COUNTBLANK(BT257:BW257),0)+IF($B257="",1,0)+IF($C257="",1,0))</f>
      </c>
      <c r="DE257" s="3">
        <f>IF(D257="",0,INDEX(Tablas!$B$4:$B$8,MATCH(D257,Tablas!$A$4:$A$8,0)))</f>
      </c>
      <c r="DF257" s="3">
        <f>IF(E257="",0,INDEX(Tablas!$C$4:$C$8,MATCH(E257,Tablas!$A$4:$A$8,0)))</f>
      </c>
      <c r="DG257" s="3">
        <f>IF(F257="",0,INDEX(Tablas!$C$4:$C$8,MATCH(F257,Tablas!$A$4:$A$8,0)))</f>
      </c>
      <c r="DH257" s="3">
        <f>IF(G257="",0,INDEX(Tablas!$B$4:$B$8,MATCH(G257,Tablas!$A$4:$A$8,0)))</f>
      </c>
      <c r="DI257" s="3">
        <f>IF(H257="",0,INDEX(Tablas!$C$4:$C$8,MATCH(H257,Tablas!$A$4:$A$8,0)))</f>
      </c>
      <c r="DJ257" s="3">
        <f>IF(I257="",0,INDEX(Tablas!$C$4:$C$8,MATCH(I257,Tablas!$A$4:$A$8,0)))</f>
      </c>
      <c r="DK257" s="3">
        <f>IF(J257="",0,INDEX(Tablas!$C$4:$C$8,MATCH(J257,Tablas!$A$4:$A$8,0)))</f>
      </c>
      <c r="DL257" s="3">
        <f>IF(K257="",0,INDEX(Tablas!$C$4:$C$8,MATCH(K257,Tablas!$A$4:$A$8,0)))</f>
      </c>
      <c r="DM257" s="3">
        <f>IF(L257="",0,INDEX(Tablas!$C$4:$C$8,MATCH(L257,Tablas!$A$4:$A$8,0)))</f>
      </c>
      <c r="DN257" s="3">
        <f>IF(M257="",0,INDEX(Tablas!$C$4:$C$8,MATCH(M257,Tablas!$A$4:$A$8,0)))</f>
      </c>
      <c r="DO257" s="3">
        <f>IF(N257="",0,INDEX(Tablas!$C$4:$C$8,MATCH(N257,Tablas!$A$4:$A$8,0)))</f>
      </c>
      <c r="DP257" s="3">
        <f>IF(O257="",0,INDEX(Tablas!$C$4:$C$8,MATCH(O257,Tablas!$A$4:$A$8,0)))</f>
      </c>
      <c r="DQ257" s="3">
        <f>IF(P257="",0,INDEX(Tablas!$C$4:$C$8,MATCH(P257,Tablas!$A$4:$A$8,0)))</f>
      </c>
      <c r="DR257" s="3">
        <f>IF(Q257="",0,INDEX(Tablas!$C$4:$C$8,MATCH(Q257,Tablas!$A$4:$A$8,0)))</f>
      </c>
      <c r="DS257" s="3">
        <f>IF(R257="",0,INDEX(Tablas!$C$4:$C$8,MATCH(R257,Tablas!$A$4:$A$8,0)))</f>
      </c>
      <c r="DT257" s="3">
        <f>IF(S257="",0,INDEX(Tablas!$C$4:$C$8,MATCH(S257,Tablas!$A$4:$A$8,0)))</f>
      </c>
      <c r="DU257" s="3">
        <f>IF(T257="",0,INDEX(Tablas!$C$4:$C$8,MATCH(T257,Tablas!$A$4:$A$8,0)))</f>
      </c>
      <c r="DV257" s="3">
        <f>IF(U257="",0,INDEX(Tablas!$C$4:$C$8,MATCH(U257,Tablas!$A$4:$A$8,0)))</f>
      </c>
      <c r="DW257" s="3">
        <f>IF(V257="",0,INDEX(Tablas!$C$4:$C$8,MATCH(V257,Tablas!$A$4:$A$8,0)))</f>
      </c>
      <c r="DX257" s="3">
        <f>IF(W257="",0,INDEX(Tablas!$C$4:$C$8,MATCH(W257,Tablas!$A$4:$A$8,0)))</f>
      </c>
      <c r="DY257" s="3">
        <f>IF(X257="",0,INDEX(Tablas!$C$4:$C$8,MATCH(X257,Tablas!$A$4:$A$8,0)))</f>
      </c>
      <c r="DZ257" s="3">
        <f>IF(Y257="",0,INDEX(Tablas!$C$4:$C$8,MATCH(Y257,Tablas!$A$4:$A$8,0)))</f>
      </c>
      <c r="EA257" s="3">
        <f>IF(Z257="",0,INDEX(Tablas!$B$4:$B$8,MATCH(Z257,Tablas!$A$4:$A$8,0)))</f>
      </c>
      <c r="EB257" s="3">
        <f>IF(AA257="",0,INDEX(Tablas!$B$4:$B$8,MATCH(AA257,Tablas!$A$4:$A$8,0)))</f>
      </c>
      <c r="EC257" s="3">
        <f>IF(AB257="",0,INDEX(Tablas!$B$4:$B$8,MATCH(AB257,Tablas!$A$4:$A$8,0)))</f>
      </c>
      <c r="ED257" s="3">
        <f>IF(AC257="",0,INDEX(Tablas!$B$4:$B$8,MATCH(AC257,Tablas!$A$4:$A$8,0)))</f>
      </c>
      <c r="EE257" s="3">
        <f>IF(AD257="",0,INDEX(Tablas!$B$4:$B$8,MATCH(AD257,Tablas!$A$4:$A$8,0)))</f>
      </c>
      <c r="EF257" s="3">
        <f>IF(AE257="",0,INDEX(Tablas!$B$4:$B$8,MATCH(AE257,Tablas!$A$4:$A$8,0)))</f>
      </c>
      <c r="EG257" s="3">
        <f>IF(AF257="",0,INDEX(Tablas!$C$4:$C$8,MATCH(AF257,Tablas!$A$4:$A$8,0)))</f>
      </c>
      <c r="EH257" s="3">
        <f>IF(AG257="",0,INDEX(Tablas!$B$4:$B$8,MATCH(AG257,Tablas!$A$4:$A$8,0)))</f>
      </c>
      <c r="EI257" s="3">
        <f>IF(AH257="",0,INDEX(Tablas!$B$4:$B$8,MATCH(AH257,Tablas!$A$4:$A$8,0)))</f>
      </c>
      <c r="EJ257" s="3">
        <f>IF(AI257="",0,INDEX(Tablas!$B$4:$B$8,MATCH(AI257,Tablas!$A$4:$A$8,0)))</f>
      </c>
      <c r="EK257" s="3">
        <f>IF(AJ257="",0,INDEX(Tablas!$B$4:$B$8,MATCH(AJ257,Tablas!$A$4:$A$8,0)))</f>
      </c>
      <c r="EL257" s="3">
        <f>IF(AK257="",0,INDEX(Tablas!$B$4:$B$8,MATCH(AK257,Tablas!$A$4:$A$8,0)))</f>
      </c>
      <c r="EM257" s="3">
        <f>IF(AL257="",0,INDEX(Tablas!$B$4:$B$8,MATCH(AL257,Tablas!$A$4:$A$8,0)))</f>
      </c>
      <c r="EN257" s="3">
        <f>IF(AM257="",0,INDEX(Tablas!$B$4:$B$8,MATCH(AM257,Tablas!$A$4:$A$8,0)))</f>
      </c>
      <c r="EO257" s="3">
        <f>IF(AN257="",0,INDEX(Tablas!$B$4:$B$8,MATCH(AN257,Tablas!$A$4:$A$8,0)))</f>
      </c>
      <c r="EP257" s="3">
        <f>IF(AO257="",0,INDEX(Tablas!$B$4:$B$8,MATCH(AO257,Tablas!$A$4:$A$8,0)))</f>
      </c>
      <c r="EQ257" s="3">
        <f>IF(AP257="",0,INDEX(Tablas!$B$4:$B$8,MATCH(AP257,Tablas!$A$4:$A$8,0)))</f>
      </c>
      <c r="ER257" s="3">
        <f>IF(AQ257="",0,INDEX(Tablas!$B$4:$B$8,MATCH(AQ257,Tablas!$A$4:$A$8,0)))</f>
      </c>
      <c r="ES257" s="3">
        <f>IF(AR257="",0,INDEX(Tablas!$B$4:$B$8,MATCH(AR257,Tablas!$A$4:$A$8,0)))</f>
      </c>
      <c r="ET257" s="3">
        <f>IF(AS257="",0,INDEX(Tablas!$B$4:$B$8,MATCH(AS257,Tablas!$A$4:$A$8,0)))</f>
      </c>
      <c r="EU257" s="3">
        <f>IF(AT257="",0,INDEX(Tablas!$B$4:$B$8,MATCH(AT257,Tablas!$A$4:$A$8,0)))</f>
      </c>
      <c r="EV257" s="3">
        <f>IF(AU257="",0,INDEX(Tablas!$B$4:$B$8,MATCH(AU257,Tablas!$A$4:$A$8,0)))</f>
      </c>
      <c r="EW257" s="3">
        <f>IF(AV257="",0,INDEX(Tablas!$B$4:$B$8,MATCH(AV257,Tablas!$A$4:$A$8,0)))</f>
      </c>
      <c r="EX257" s="3">
        <f>IF(AW257="",0,INDEX(Tablas!$B$4:$B$8,MATCH(AW257,Tablas!$A$4:$A$8,0)))</f>
      </c>
      <c r="EY257" s="3">
        <f>IF(AX257="",0,INDEX(Tablas!$B$4:$B$8,MATCH(AX257,Tablas!$A$4:$A$8,0)))</f>
      </c>
      <c r="EZ257" s="3">
        <f>IF(AY257="",0,INDEX(Tablas!$B$4:$B$8,MATCH(AY257,Tablas!$A$4:$A$8,0)))</f>
      </c>
      <c r="FA257" s="3">
        <f>IF(AZ257="",0,INDEX(Tablas!$B$4:$B$8,MATCH(AZ257,Tablas!$A$4:$A$8,0)))</f>
      </c>
      <c r="FB257" s="3">
        <f>IF(BA257="",0,INDEX(Tablas!$B$4:$B$8,MATCH(BA257,Tablas!$A$4:$A$8,0)))</f>
      </c>
      <c r="FC257" s="3">
        <f>IF(BB257="",0,INDEX(Tablas!$B$4:$B$8,MATCH(BB257,Tablas!$A$4:$A$8,0)))</f>
      </c>
      <c r="FD257" s="3">
        <f>IF(BC257="",0,INDEX(Tablas!$B$4:$B$8,MATCH(BC257,Tablas!$A$4:$A$8,0)))</f>
      </c>
      <c r="FE257" s="3">
        <f>IF(BD257="",0,INDEX(Tablas!$B$4:$B$8,MATCH(BD257,Tablas!$A$4:$A$8,0)))</f>
      </c>
      <c r="FF257" s="3">
        <f>IF(BE257="",0,INDEX(Tablas!$C$4:$C$8,MATCH(BE257,Tablas!$A$4:$A$8,0)))</f>
      </c>
      <c r="FG257" s="3">
        <f>IF(BF257="",0,INDEX(Tablas!$B$4:$B$8,MATCH(BF257,Tablas!$A$4:$A$8,0)))</f>
      </c>
      <c r="FH257" s="3">
        <f>IF(BG257="",0,INDEX(Tablas!$B$4:$B$8,MATCH(BG257,Tablas!$A$4:$A$8,0)))</f>
      </c>
      <c r="FI257" s="3">
        <f>IF(BH257="",0,INDEX(Tablas!$B$4:$B$8,MATCH(BH257,Tablas!$A$4:$A$8,0)))</f>
      </c>
      <c r="FJ257" s="3">
        <f>IF(BI257="",0,INDEX(Tablas!$C$4:$C$8,MATCH(BI257,Tablas!$A$4:$A$8,0)))</f>
      </c>
      <c r="FK257" s="3">
        <f>IF(BJ257="",0,INDEX(Tablas!$C$4:$C$8,MATCH(BJ257,Tablas!$A$4:$A$8,0)))</f>
      </c>
      <c r="FL257" s="3">
        <f>IF(BK257="",0,INDEX(Tablas!$C$4:$C$8,MATCH(BK257,Tablas!$A$4:$A$8,0)))</f>
      </c>
      <c r="FM257" s="3">
        <f>IF(BL257="",0,INDEX(Tablas!$C$4:$C$8,MATCH(BL257,Tablas!$A$4:$A$8,0)))</f>
      </c>
      <c r="FN257" s="3">
        <f>IF(BM257="",0,INDEX(Tablas!$C$4:$C$8,MATCH(BM257,Tablas!$A$4:$A$8,0)))</f>
      </c>
      <c r="FO257" s="3">
        <f>IF(BN257="",0,INDEX(Tablas!$C$4:$C$8,MATCH(BN257,Tablas!$A$4:$A$8,0)))</f>
      </c>
      <c r="FP257" s="3">
        <f>IF(BO257="",0,INDEX(Tablas!$C$4:$C$8,MATCH(BO257,Tablas!$A$4:$A$8,0)))</f>
      </c>
      <c r="FQ257" s="3">
        <f>IF(OR($B257&lt;&gt;"Sí",BP257=""),0,INDEX(Tablas!$C$4:$C$8,MATCH(BP257,Tablas!$A$4:$A$8,0)))</f>
      </c>
      <c r="FR257" s="3">
        <f>IF(OR($B257&lt;&gt;"Sí",BQ257=""),0,INDEX(Tablas!$C$4:$C$8,MATCH(BQ257,Tablas!$A$4:$A$8,0)))</f>
      </c>
      <c r="FS257" s="3">
        <f>IF(OR($B257&lt;&gt;"Sí",BR257=""),0,INDEX(Tablas!$C$4:$C$8,MATCH(BR257,Tablas!$A$4:$A$8,0)))</f>
      </c>
      <c r="FT257" s="3">
        <f>IF(OR($B257&lt;&gt;"Sí",BS257=""),0,INDEX(Tablas!$C$4:$C$8,MATCH(BS257,Tablas!$A$4:$A$8,0)))</f>
      </c>
      <c r="FU257" s="3">
        <f>IF(OR($C257&lt;&gt;"Sí",BT257=""),0,INDEX(Tablas!$C$4:$C$8,MATCH(BT257,Tablas!$A$4:$A$8,0)))</f>
      </c>
      <c r="FV257" s="3">
        <f>IF(OR($C257&lt;&gt;"Sí",BU257=""),0,INDEX(Tablas!$C$4:$C$8,MATCH(BU257,Tablas!$A$4:$A$8,0)))</f>
      </c>
      <c r="FW257" s="3">
        <f>IF(OR($C257&lt;&gt;"Sí",BV257=""),0,INDEX(Tablas!$C$4:$C$8,MATCH(BV257,Tablas!$A$4:$A$8,0)))</f>
      </c>
      <c r="FX257" s="3">
        <f>IF(OR($C257&lt;&gt;"Sí",BW257=""),0,INDEX(Tablas!$C$4:$C$8,MATCH(BW257,Tablas!$A$4:$A$8,0)))</f>
      </c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6">
        <f>IF(COUNTA($A258:$BW258)=0,"",SUM(DE258:FX258))</f>
      </c>
      <c r="BY258" s="6">
        <f>IF(BX258="","",IF(BX258&lt;Tablas!$C$11,"Nulo",IF(BX258&lt;Tablas!$D$11,"Bajo",IF(BX258&lt;Tablas!$E$11,"Medio",IF(BX258&lt;Tablas!$F$11,"Alto","Muy alto")))))</f>
      </c>
      <c r="BZ258" s="3">
        <f>IF($BX258="","",SUM(DE258,DG258,DF258,DH258,DI258))</f>
      </c>
      <c r="CA258" s="3">
        <f>IF(BZ258="","",IF(BZ258&lt;Tablas!$C$12,"Nulo",IF(BZ258&lt;Tablas!$D$12,"Bajo",IF(BZ258&lt;Tablas!$E$12,"Medio",IF(BZ258&lt;Tablas!$F$12,"Alto","Muy alto")))))</f>
      </c>
      <c r="CB258" s="3">
        <f>IF($BX258="","",SUM(DJ258,DP258,DK258,DL258,DM258,DN258,DO258,FQ258,FR258,FS258,FT258,DQ258,DR258,DS258,DT258,EC258,ED258,EE258,EF258,EA258,EB258,EG258,EH258,EM258,EN258))</f>
      </c>
      <c r="CC258" s="3">
        <f>IF(CB258="","",IF(CB258&lt;Tablas!$C$13,"Nulo",IF(CB258&lt;Tablas!$D$13,"Bajo",IF(CB258&lt;Tablas!$E$13,"Medio",IF(CB258&lt;Tablas!$F$13,"Alto","Muy alto")))))</f>
      </c>
      <c r="CD258" s="3">
        <f>IF($BX258="","",SUM(DU258,DV258,DW258,DX258,DY258,DZ258))</f>
      </c>
      <c r="CE258" s="3">
        <f>IF(CD258="","",IF(CD258&lt;Tablas!$C$14,"Nulo",IF(CD258&lt;Tablas!$D$14,"Bajo",IF(CD258&lt;Tablas!$E$14,"Medio",IF(CD258&lt;Tablas!$F$14,"Alto","Muy alto")))))</f>
      </c>
      <c r="CF258" s="3">
        <f>IF($BX258="","",SUM(EI258,EJ258,EK258,EL258,EO258,EP258,EQ258,ER258,ES258,ET258,EU258,EV258,EW258,EX258,FU258,FV258,FW258,FX258,FI258,FJ258,FK258,FL258,FM258,FN258,FO258,FP258))</f>
      </c>
      <c r="CG258" s="3">
        <f>IF(CF258="","",IF(CF258&lt;Tablas!$C$15,"Nulo",IF(CF258&lt;Tablas!$D$15,"Bajo",IF(CF258&lt;Tablas!$E$15,"Medio",IF(CF258&lt;Tablas!$F$15,"Alto","Muy alto")))))</f>
      </c>
      <c r="CH258" s="3">
        <f>IF($BX258="","",SUM(EY258,EZ258,FA258,FB258,FC258,FD258,FG258,FH258,FE258,FF258))</f>
      </c>
      <c r="CI258" s="3">
        <f>IF(CH258="","",IF(CH258&lt;Tablas!$C$16,"Nulo",IF(CH258&lt;Tablas!$D$16,"Bajo",IF(CH258&lt;Tablas!$E$16,"Medio",IF(CH258&lt;Tablas!$F$16,"Alto","Muy alto")))))</f>
      </c>
      <c r="CJ258" s="3">
        <f>IF($BX258="","",SUM(DE258,DG258,DF258,DH258,DI258))</f>
      </c>
      <c r="CK258" s="3">
        <f>IF(CJ258="","",IF(CJ258&lt;Tablas!$C$17,"Nulo",IF(CJ258&lt;Tablas!$D$17,"Bajo",IF(CJ258&lt;Tablas!$E$17,"Medio",IF(CJ258&lt;Tablas!$F$17,"Alto","Muy alto")))))</f>
      </c>
      <c r="CL258" s="3">
        <f>IF($BX258="","",SUM(DJ258,DP258,DK258,DL258,DM258,DN258,DO258,FQ258,FR258,FS258,FT258,DQ258,DR258,DS258,DT258))</f>
      </c>
      <c r="CM258" s="3">
        <f>IF(CL258="","",IF(CL258&lt;Tablas!$C$18,"Nulo",IF(CL258&lt;Tablas!$D$18,"Bajo",IF(CL258&lt;Tablas!$E$18,"Medio",IF(CL258&lt;Tablas!$F$18,"Alto","Muy alto")))))</f>
      </c>
      <c r="CN258" s="3">
        <f>IF($BX258="","",SUM(EC258,ED258,EE258,EF258,EA258,EB258,EG258,EH258,EM258,EN258))</f>
      </c>
      <c r="CO258" s="3">
        <f>IF(CN258="","",IF(CN258&lt;Tablas!$C$19,"Nulo",IF(CN258&lt;Tablas!$D$19,"Bajo",IF(CN258&lt;Tablas!$E$19,"Medio",IF(CN258&lt;Tablas!$F$19,"Alto","Muy alto")))))</f>
      </c>
      <c r="CP258" s="3">
        <f>IF($BX258="","",SUM(DU258,DV258))</f>
      </c>
      <c r="CQ258" s="3">
        <f>IF(CP258="","",IF(CP258&lt;Tablas!$C$20,"Nulo",IF(CP258&lt;Tablas!$D$20,"Bajo",IF(CP258&lt;Tablas!$E$20,"Medio",IF(CP258&lt;Tablas!$F$20,"Alto","Muy alto")))))</f>
      </c>
      <c r="CR258" s="3">
        <f>IF($BX258="","",SUM(DW258,DX258,DY258,DZ258))</f>
      </c>
      <c r="CS258" s="3">
        <f>IF(CR258="","",IF(CR258&lt;Tablas!$C$21,"Nulo",IF(CR258&lt;Tablas!$D$21,"Bajo",IF(CR258&lt;Tablas!$E$21,"Medio",IF(CR258&lt;Tablas!$F$21,"Alto","Muy alto")))))</f>
      </c>
      <c r="CT258" s="3">
        <f>IF($BX258="","",SUM(EI258,EJ258,EK258,EL258,EO258,EP258,EQ258,ER258,ES258))</f>
      </c>
      <c r="CU258" s="3">
        <f>IF(CT258="","",IF(CT258&lt;Tablas!$C$22,"Nulo",IF(CT258&lt;Tablas!$D$22,"Bajo",IF(CT258&lt;Tablas!$E$22,"Medio",IF(CT258&lt;Tablas!$F$22,"Alto","Muy alto")))))</f>
      </c>
      <c r="CV258" s="3">
        <f>IF($BX258="","",SUM(ET258,EU258,EV258,EW258,EX258,FU258,FV258,FW258,FX258))</f>
      </c>
      <c r="CW258" s="3">
        <f>IF(CV258="","",IF(CV258&lt;Tablas!$C$23,"Nulo",IF(CV258&lt;Tablas!$D$23,"Bajo",IF(CV258&lt;Tablas!$E$23,"Medio",IF(CV258&lt;Tablas!$F$23,"Alto","Muy alto")))))</f>
      </c>
      <c r="CX258" s="3">
        <f>IF($BX258="","",SUM(FI258,FJ258,FK258,FL258,FM258,FN258,FO258,FP258))</f>
      </c>
      <c r="CY258" s="3">
        <f>IF(CX258="","",IF(CX258&lt;Tablas!$C$24,"Nulo",IF(CX258&lt;Tablas!$D$24,"Bajo",IF(CX258&lt;Tablas!$E$24,"Medio",IF(CX258&lt;Tablas!$F$24,"Alto","Muy alto")))))</f>
      </c>
      <c r="CZ258" s="3">
        <f>IF($BX258="","",SUM(EY258,EZ258,FA258,FB258,FC258,FD258))</f>
      </c>
      <c r="DA258" s="3">
        <f>IF(CZ258="","",IF(CZ258&lt;Tablas!$C$25,"Nulo",IF(CZ258&lt;Tablas!$D$25,"Bajo",IF(CZ258&lt;Tablas!$E$25,"Medio",IF(CZ258&lt;Tablas!$F$25,"Alto","Muy alto")))))</f>
      </c>
      <c r="DB258" s="3">
        <f>IF($BX258="","",SUM(FG258,FH258,FE258,FF258))</f>
      </c>
      <c r="DC258" s="3">
        <f>IF(DB258="","",IF(DB258&lt;Tablas!$C$26,"Nulo",IF(DB258&lt;Tablas!$D$26,"Bajo",IF(DB258&lt;Tablas!$E$26,"Medio",IF(DB258&lt;Tablas!$F$26,"Alto","Muy alto")))))</f>
      </c>
      <c r="DD258" s="3">
        <f>IF($BX258="","",COUNTBLANK(D258:BO258)+IF($B258="Sí",COUNTBLANK(BP258:BS258),0)+IF($C258="Sí",COUNTBLANK(BT258:BW258),0)+IF($B258="",1,0)+IF($C258="",1,0))</f>
      </c>
      <c r="DE258" s="3">
        <f>IF(D258="",0,INDEX(Tablas!$B$4:$B$8,MATCH(D258,Tablas!$A$4:$A$8,0)))</f>
      </c>
      <c r="DF258" s="3">
        <f>IF(E258="",0,INDEX(Tablas!$C$4:$C$8,MATCH(E258,Tablas!$A$4:$A$8,0)))</f>
      </c>
      <c r="DG258" s="3">
        <f>IF(F258="",0,INDEX(Tablas!$C$4:$C$8,MATCH(F258,Tablas!$A$4:$A$8,0)))</f>
      </c>
      <c r="DH258" s="3">
        <f>IF(G258="",0,INDEX(Tablas!$B$4:$B$8,MATCH(G258,Tablas!$A$4:$A$8,0)))</f>
      </c>
      <c r="DI258" s="3">
        <f>IF(H258="",0,INDEX(Tablas!$C$4:$C$8,MATCH(H258,Tablas!$A$4:$A$8,0)))</f>
      </c>
      <c r="DJ258" s="3">
        <f>IF(I258="",0,INDEX(Tablas!$C$4:$C$8,MATCH(I258,Tablas!$A$4:$A$8,0)))</f>
      </c>
      <c r="DK258" s="3">
        <f>IF(J258="",0,INDEX(Tablas!$C$4:$C$8,MATCH(J258,Tablas!$A$4:$A$8,0)))</f>
      </c>
      <c r="DL258" s="3">
        <f>IF(K258="",0,INDEX(Tablas!$C$4:$C$8,MATCH(K258,Tablas!$A$4:$A$8,0)))</f>
      </c>
      <c r="DM258" s="3">
        <f>IF(L258="",0,INDEX(Tablas!$C$4:$C$8,MATCH(L258,Tablas!$A$4:$A$8,0)))</f>
      </c>
      <c r="DN258" s="3">
        <f>IF(M258="",0,INDEX(Tablas!$C$4:$C$8,MATCH(M258,Tablas!$A$4:$A$8,0)))</f>
      </c>
      <c r="DO258" s="3">
        <f>IF(N258="",0,INDEX(Tablas!$C$4:$C$8,MATCH(N258,Tablas!$A$4:$A$8,0)))</f>
      </c>
      <c r="DP258" s="3">
        <f>IF(O258="",0,INDEX(Tablas!$C$4:$C$8,MATCH(O258,Tablas!$A$4:$A$8,0)))</f>
      </c>
      <c r="DQ258" s="3">
        <f>IF(P258="",0,INDEX(Tablas!$C$4:$C$8,MATCH(P258,Tablas!$A$4:$A$8,0)))</f>
      </c>
      <c r="DR258" s="3">
        <f>IF(Q258="",0,INDEX(Tablas!$C$4:$C$8,MATCH(Q258,Tablas!$A$4:$A$8,0)))</f>
      </c>
      <c r="DS258" s="3">
        <f>IF(R258="",0,INDEX(Tablas!$C$4:$C$8,MATCH(R258,Tablas!$A$4:$A$8,0)))</f>
      </c>
      <c r="DT258" s="3">
        <f>IF(S258="",0,INDEX(Tablas!$C$4:$C$8,MATCH(S258,Tablas!$A$4:$A$8,0)))</f>
      </c>
      <c r="DU258" s="3">
        <f>IF(T258="",0,INDEX(Tablas!$C$4:$C$8,MATCH(T258,Tablas!$A$4:$A$8,0)))</f>
      </c>
      <c r="DV258" s="3">
        <f>IF(U258="",0,INDEX(Tablas!$C$4:$C$8,MATCH(U258,Tablas!$A$4:$A$8,0)))</f>
      </c>
      <c r="DW258" s="3">
        <f>IF(V258="",0,INDEX(Tablas!$C$4:$C$8,MATCH(V258,Tablas!$A$4:$A$8,0)))</f>
      </c>
      <c r="DX258" s="3">
        <f>IF(W258="",0,INDEX(Tablas!$C$4:$C$8,MATCH(W258,Tablas!$A$4:$A$8,0)))</f>
      </c>
      <c r="DY258" s="3">
        <f>IF(X258="",0,INDEX(Tablas!$C$4:$C$8,MATCH(X258,Tablas!$A$4:$A$8,0)))</f>
      </c>
      <c r="DZ258" s="3">
        <f>IF(Y258="",0,INDEX(Tablas!$C$4:$C$8,MATCH(Y258,Tablas!$A$4:$A$8,0)))</f>
      </c>
      <c r="EA258" s="3">
        <f>IF(Z258="",0,INDEX(Tablas!$B$4:$B$8,MATCH(Z258,Tablas!$A$4:$A$8,0)))</f>
      </c>
      <c r="EB258" s="3">
        <f>IF(AA258="",0,INDEX(Tablas!$B$4:$B$8,MATCH(AA258,Tablas!$A$4:$A$8,0)))</f>
      </c>
      <c r="EC258" s="3">
        <f>IF(AB258="",0,INDEX(Tablas!$B$4:$B$8,MATCH(AB258,Tablas!$A$4:$A$8,0)))</f>
      </c>
      <c r="ED258" s="3">
        <f>IF(AC258="",0,INDEX(Tablas!$B$4:$B$8,MATCH(AC258,Tablas!$A$4:$A$8,0)))</f>
      </c>
      <c r="EE258" s="3">
        <f>IF(AD258="",0,INDEX(Tablas!$B$4:$B$8,MATCH(AD258,Tablas!$A$4:$A$8,0)))</f>
      </c>
      <c r="EF258" s="3">
        <f>IF(AE258="",0,INDEX(Tablas!$B$4:$B$8,MATCH(AE258,Tablas!$A$4:$A$8,0)))</f>
      </c>
      <c r="EG258" s="3">
        <f>IF(AF258="",0,INDEX(Tablas!$C$4:$C$8,MATCH(AF258,Tablas!$A$4:$A$8,0)))</f>
      </c>
      <c r="EH258" s="3">
        <f>IF(AG258="",0,INDEX(Tablas!$B$4:$B$8,MATCH(AG258,Tablas!$A$4:$A$8,0)))</f>
      </c>
      <c r="EI258" s="3">
        <f>IF(AH258="",0,INDEX(Tablas!$B$4:$B$8,MATCH(AH258,Tablas!$A$4:$A$8,0)))</f>
      </c>
      <c r="EJ258" s="3">
        <f>IF(AI258="",0,INDEX(Tablas!$B$4:$B$8,MATCH(AI258,Tablas!$A$4:$A$8,0)))</f>
      </c>
      <c r="EK258" s="3">
        <f>IF(AJ258="",0,INDEX(Tablas!$B$4:$B$8,MATCH(AJ258,Tablas!$A$4:$A$8,0)))</f>
      </c>
      <c r="EL258" s="3">
        <f>IF(AK258="",0,INDEX(Tablas!$B$4:$B$8,MATCH(AK258,Tablas!$A$4:$A$8,0)))</f>
      </c>
      <c r="EM258" s="3">
        <f>IF(AL258="",0,INDEX(Tablas!$B$4:$B$8,MATCH(AL258,Tablas!$A$4:$A$8,0)))</f>
      </c>
      <c r="EN258" s="3">
        <f>IF(AM258="",0,INDEX(Tablas!$B$4:$B$8,MATCH(AM258,Tablas!$A$4:$A$8,0)))</f>
      </c>
      <c r="EO258" s="3">
        <f>IF(AN258="",0,INDEX(Tablas!$B$4:$B$8,MATCH(AN258,Tablas!$A$4:$A$8,0)))</f>
      </c>
      <c r="EP258" s="3">
        <f>IF(AO258="",0,INDEX(Tablas!$B$4:$B$8,MATCH(AO258,Tablas!$A$4:$A$8,0)))</f>
      </c>
      <c r="EQ258" s="3">
        <f>IF(AP258="",0,INDEX(Tablas!$B$4:$B$8,MATCH(AP258,Tablas!$A$4:$A$8,0)))</f>
      </c>
      <c r="ER258" s="3">
        <f>IF(AQ258="",0,INDEX(Tablas!$B$4:$B$8,MATCH(AQ258,Tablas!$A$4:$A$8,0)))</f>
      </c>
      <c r="ES258" s="3">
        <f>IF(AR258="",0,INDEX(Tablas!$B$4:$B$8,MATCH(AR258,Tablas!$A$4:$A$8,0)))</f>
      </c>
      <c r="ET258" s="3">
        <f>IF(AS258="",0,INDEX(Tablas!$B$4:$B$8,MATCH(AS258,Tablas!$A$4:$A$8,0)))</f>
      </c>
      <c r="EU258" s="3">
        <f>IF(AT258="",0,INDEX(Tablas!$B$4:$B$8,MATCH(AT258,Tablas!$A$4:$A$8,0)))</f>
      </c>
      <c r="EV258" s="3">
        <f>IF(AU258="",0,INDEX(Tablas!$B$4:$B$8,MATCH(AU258,Tablas!$A$4:$A$8,0)))</f>
      </c>
      <c r="EW258" s="3">
        <f>IF(AV258="",0,INDEX(Tablas!$B$4:$B$8,MATCH(AV258,Tablas!$A$4:$A$8,0)))</f>
      </c>
      <c r="EX258" s="3">
        <f>IF(AW258="",0,INDEX(Tablas!$B$4:$B$8,MATCH(AW258,Tablas!$A$4:$A$8,0)))</f>
      </c>
      <c r="EY258" s="3">
        <f>IF(AX258="",0,INDEX(Tablas!$B$4:$B$8,MATCH(AX258,Tablas!$A$4:$A$8,0)))</f>
      </c>
      <c r="EZ258" s="3">
        <f>IF(AY258="",0,INDEX(Tablas!$B$4:$B$8,MATCH(AY258,Tablas!$A$4:$A$8,0)))</f>
      </c>
      <c r="FA258" s="3">
        <f>IF(AZ258="",0,INDEX(Tablas!$B$4:$B$8,MATCH(AZ258,Tablas!$A$4:$A$8,0)))</f>
      </c>
      <c r="FB258" s="3">
        <f>IF(BA258="",0,INDEX(Tablas!$B$4:$B$8,MATCH(BA258,Tablas!$A$4:$A$8,0)))</f>
      </c>
      <c r="FC258" s="3">
        <f>IF(BB258="",0,INDEX(Tablas!$B$4:$B$8,MATCH(BB258,Tablas!$A$4:$A$8,0)))</f>
      </c>
      <c r="FD258" s="3">
        <f>IF(BC258="",0,INDEX(Tablas!$B$4:$B$8,MATCH(BC258,Tablas!$A$4:$A$8,0)))</f>
      </c>
      <c r="FE258" s="3">
        <f>IF(BD258="",0,INDEX(Tablas!$B$4:$B$8,MATCH(BD258,Tablas!$A$4:$A$8,0)))</f>
      </c>
      <c r="FF258" s="3">
        <f>IF(BE258="",0,INDEX(Tablas!$C$4:$C$8,MATCH(BE258,Tablas!$A$4:$A$8,0)))</f>
      </c>
      <c r="FG258" s="3">
        <f>IF(BF258="",0,INDEX(Tablas!$B$4:$B$8,MATCH(BF258,Tablas!$A$4:$A$8,0)))</f>
      </c>
      <c r="FH258" s="3">
        <f>IF(BG258="",0,INDEX(Tablas!$B$4:$B$8,MATCH(BG258,Tablas!$A$4:$A$8,0)))</f>
      </c>
      <c r="FI258" s="3">
        <f>IF(BH258="",0,INDEX(Tablas!$B$4:$B$8,MATCH(BH258,Tablas!$A$4:$A$8,0)))</f>
      </c>
      <c r="FJ258" s="3">
        <f>IF(BI258="",0,INDEX(Tablas!$C$4:$C$8,MATCH(BI258,Tablas!$A$4:$A$8,0)))</f>
      </c>
      <c r="FK258" s="3">
        <f>IF(BJ258="",0,INDEX(Tablas!$C$4:$C$8,MATCH(BJ258,Tablas!$A$4:$A$8,0)))</f>
      </c>
      <c r="FL258" s="3">
        <f>IF(BK258="",0,INDEX(Tablas!$C$4:$C$8,MATCH(BK258,Tablas!$A$4:$A$8,0)))</f>
      </c>
      <c r="FM258" s="3">
        <f>IF(BL258="",0,INDEX(Tablas!$C$4:$C$8,MATCH(BL258,Tablas!$A$4:$A$8,0)))</f>
      </c>
      <c r="FN258" s="3">
        <f>IF(BM258="",0,INDEX(Tablas!$C$4:$C$8,MATCH(BM258,Tablas!$A$4:$A$8,0)))</f>
      </c>
      <c r="FO258" s="3">
        <f>IF(BN258="",0,INDEX(Tablas!$C$4:$C$8,MATCH(BN258,Tablas!$A$4:$A$8,0)))</f>
      </c>
      <c r="FP258" s="3">
        <f>IF(BO258="",0,INDEX(Tablas!$C$4:$C$8,MATCH(BO258,Tablas!$A$4:$A$8,0)))</f>
      </c>
      <c r="FQ258" s="3">
        <f>IF(OR($B258&lt;&gt;"Sí",BP258=""),0,INDEX(Tablas!$C$4:$C$8,MATCH(BP258,Tablas!$A$4:$A$8,0)))</f>
      </c>
      <c r="FR258" s="3">
        <f>IF(OR($B258&lt;&gt;"Sí",BQ258=""),0,INDEX(Tablas!$C$4:$C$8,MATCH(BQ258,Tablas!$A$4:$A$8,0)))</f>
      </c>
      <c r="FS258" s="3">
        <f>IF(OR($B258&lt;&gt;"Sí",BR258=""),0,INDEX(Tablas!$C$4:$C$8,MATCH(BR258,Tablas!$A$4:$A$8,0)))</f>
      </c>
      <c r="FT258" s="3">
        <f>IF(OR($B258&lt;&gt;"Sí",BS258=""),0,INDEX(Tablas!$C$4:$C$8,MATCH(BS258,Tablas!$A$4:$A$8,0)))</f>
      </c>
      <c r="FU258" s="3">
        <f>IF(OR($C258&lt;&gt;"Sí",BT258=""),0,INDEX(Tablas!$C$4:$C$8,MATCH(BT258,Tablas!$A$4:$A$8,0)))</f>
      </c>
      <c r="FV258" s="3">
        <f>IF(OR($C258&lt;&gt;"Sí",BU258=""),0,INDEX(Tablas!$C$4:$C$8,MATCH(BU258,Tablas!$A$4:$A$8,0)))</f>
      </c>
      <c r="FW258" s="3">
        <f>IF(OR($C258&lt;&gt;"Sí",BV258=""),0,INDEX(Tablas!$C$4:$C$8,MATCH(BV258,Tablas!$A$4:$A$8,0)))</f>
      </c>
      <c r="FX258" s="3">
        <f>IF(OR($C258&lt;&gt;"Sí",BW258=""),0,INDEX(Tablas!$C$4:$C$8,MATCH(BW258,Tablas!$A$4:$A$8,0)))</f>
      </c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6">
        <f>IF(COUNTA($A259:$BW259)=0,"",SUM(DE259:FX259))</f>
      </c>
      <c r="BY259" s="6">
        <f>IF(BX259="","",IF(BX259&lt;Tablas!$C$11,"Nulo",IF(BX259&lt;Tablas!$D$11,"Bajo",IF(BX259&lt;Tablas!$E$11,"Medio",IF(BX259&lt;Tablas!$F$11,"Alto","Muy alto")))))</f>
      </c>
      <c r="BZ259" s="3">
        <f>IF($BX259="","",SUM(DE259,DG259,DF259,DH259,DI259))</f>
      </c>
      <c r="CA259" s="3">
        <f>IF(BZ259="","",IF(BZ259&lt;Tablas!$C$12,"Nulo",IF(BZ259&lt;Tablas!$D$12,"Bajo",IF(BZ259&lt;Tablas!$E$12,"Medio",IF(BZ259&lt;Tablas!$F$12,"Alto","Muy alto")))))</f>
      </c>
      <c r="CB259" s="3">
        <f>IF($BX259="","",SUM(DJ259,DP259,DK259,DL259,DM259,DN259,DO259,FQ259,FR259,FS259,FT259,DQ259,DR259,DS259,DT259,EC259,ED259,EE259,EF259,EA259,EB259,EG259,EH259,EM259,EN259))</f>
      </c>
      <c r="CC259" s="3">
        <f>IF(CB259="","",IF(CB259&lt;Tablas!$C$13,"Nulo",IF(CB259&lt;Tablas!$D$13,"Bajo",IF(CB259&lt;Tablas!$E$13,"Medio",IF(CB259&lt;Tablas!$F$13,"Alto","Muy alto")))))</f>
      </c>
      <c r="CD259" s="3">
        <f>IF($BX259="","",SUM(DU259,DV259,DW259,DX259,DY259,DZ259))</f>
      </c>
      <c r="CE259" s="3">
        <f>IF(CD259="","",IF(CD259&lt;Tablas!$C$14,"Nulo",IF(CD259&lt;Tablas!$D$14,"Bajo",IF(CD259&lt;Tablas!$E$14,"Medio",IF(CD259&lt;Tablas!$F$14,"Alto","Muy alto")))))</f>
      </c>
      <c r="CF259" s="3">
        <f>IF($BX259="","",SUM(EI259,EJ259,EK259,EL259,EO259,EP259,EQ259,ER259,ES259,ET259,EU259,EV259,EW259,EX259,FU259,FV259,FW259,FX259,FI259,FJ259,FK259,FL259,FM259,FN259,FO259,FP259))</f>
      </c>
      <c r="CG259" s="3">
        <f>IF(CF259="","",IF(CF259&lt;Tablas!$C$15,"Nulo",IF(CF259&lt;Tablas!$D$15,"Bajo",IF(CF259&lt;Tablas!$E$15,"Medio",IF(CF259&lt;Tablas!$F$15,"Alto","Muy alto")))))</f>
      </c>
      <c r="CH259" s="3">
        <f>IF($BX259="","",SUM(EY259,EZ259,FA259,FB259,FC259,FD259,FG259,FH259,FE259,FF259))</f>
      </c>
      <c r="CI259" s="3">
        <f>IF(CH259="","",IF(CH259&lt;Tablas!$C$16,"Nulo",IF(CH259&lt;Tablas!$D$16,"Bajo",IF(CH259&lt;Tablas!$E$16,"Medio",IF(CH259&lt;Tablas!$F$16,"Alto","Muy alto")))))</f>
      </c>
      <c r="CJ259" s="3">
        <f>IF($BX259="","",SUM(DE259,DG259,DF259,DH259,DI259))</f>
      </c>
      <c r="CK259" s="3">
        <f>IF(CJ259="","",IF(CJ259&lt;Tablas!$C$17,"Nulo",IF(CJ259&lt;Tablas!$D$17,"Bajo",IF(CJ259&lt;Tablas!$E$17,"Medio",IF(CJ259&lt;Tablas!$F$17,"Alto","Muy alto")))))</f>
      </c>
      <c r="CL259" s="3">
        <f>IF($BX259="","",SUM(DJ259,DP259,DK259,DL259,DM259,DN259,DO259,FQ259,FR259,FS259,FT259,DQ259,DR259,DS259,DT259))</f>
      </c>
      <c r="CM259" s="3">
        <f>IF(CL259="","",IF(CL259&lt;Tablas!$C$18,"Nulo",IF(CL259&lt;Tablas!$D$18,"Bajo",IF(CL259&lt;Tablas!$E$18,"Medio",IF(CL259&lt;Tablas!$F$18,"Alto","Muy alto")))))</f>
      </c>
      <c r="CN259" s="3">
        <f>IF($BX259="","",SUM(EC259,ED259,EE259,EF259,EA259,EB259,EG259,EH259,EM259,EN259))</f>
      </c>
      <c r="CO259" s="3">
        <f>IF(CN259="","",IF(CN259&lt;Tablas!$C$19,"Nulo",IF(CN259&lt;Tablas!$D$19,"Bajo",IF(CN259&lt;Tablas!$E$19,"Medio",IF(CN259&lt;Tablas!$F$19,"Alto","Muy alto")))))</f>
      </c>
      <c r="CP259" s="3">
        <f>IF($BX259="","",SUM(DU259,DV259))</f>
      </c>
      <c r="CQ259" s="3">
        <f>IF(CP259="","",IF(CP259&lt;Tablas!$C$20,"Nulo",IF(CP259&lt;Tablas!$D$20,"Bajo",IF(CP259&lt;Tablas!$E$20,"Medio",IF(CP259&lt;Tablas!$F$20,"Alto","Muy alto")))))</f>
      </c>
      <c r="CR259" s="3">
        <f>IF($BX259="","",SUM(DW259,DX259,DY259,DZ259))</f>
      </c>
      <c r="CS259" s="3">
        <f>IF(CR259="","",IF(CR259&lt;Tablas!$C$21,"Nulo",IF(CR259&lt;Tablas!$D$21,"Bajo",IF(CR259&lt;Tablas!$E$21,"Medio",IF(CR259&lt;Tablas!$F$21,"Alto","Muy alto")))))</f>
      </c>
      <c r="CT259" s="3">
        <f>IF($BX259="","",SUM(EI259,EJ259,EK259,EL259,EO259,EP259,EQ259,ER259,ES259))</f>
      </c>
      <c r="CU259" s="3">
        <f>IF(CT259="","",IF(CT259&lt;Tablas!$C$22,"Nulo",IF(CT259&lt;Tablas!$D$22,"Bajo",IF(CT259&lt;Tablas!$E$22,"Medio",IF(CT259&lt;Tablas!$F$22,"Alto","Muy alto")))))</f>
      </c>
      <c r="CV259" s="3">
        <f>IF($BX259="","",SUM(ET259,EU259,EV259,EW259,EX259,FU259,FV259,FW259,FX259))</f>
      </c>
      <c r="CW259" s="3">
        <f>IF(CV259="","",IF(CV259&lt;Tablas!$C$23,"Nulo",IF(CV259&lt;Tablas!$D$23,"Bajo",IF(CV259&lt;Tablas!$E$23,"Medio",IF(CV259&lt;Tablas!$F$23,"Alto","Muy alto")))))</f>
      </c>
      <c r="CX259" s="3">
        <f>IF($BX259="","",SUM(FI259,FJ259,FK259,FL259,FM259,FN259,FO259,FP259))</f>
      </c>
      <c r="CY259" s="3">
        <f>IF(CX259="","",IF(CX259&lt;Tablas!$C$24,"Nulo",IF(CX259&lt;Tablas!$D$24,"Bajo",IF(CX259&lt;Tablas!$E$24,"Medio",IF(CX259&lt;Tablas!$F$24,"Alto","Muy alto")))))</f>
      </c>
      <c r="CZ259" s="3">
        <f>IF($BX259="","",SUM(EY259,EZ259,FA259,FB259,FC259,FD259))</f>
      </c>
      <c r="DA259" s="3">
        <f>IF(CZ259="","",IF(CZ259&lt;Tablas!$C$25,"Nulo",IF(CZ259&lt;Tablas!$D$25,"Bajo",IF(CZ259&lt;Tablas!$E$25,"Medio",IF(CZ259&lt;Tablas!$F$25,"Alto","Muy alto")))))</f>
      </c>
      <c r="DB259" s="3">
        <f>IF($BX259="","",SUM(FG259,FH259,FE259,FF259))</f>
      </c>
      <c r="DC259" s="3">
        <f>IF(DB259="","",IF(DB259&lt;Tablas!$C$26,"Nulo",IF(DB259&lt;Tablas!$D$26,"Bajo",IF(DB259&lt;Tablas!$E$26,"Medio",IF(DB259&lt;Tablas!$F$26,"Alto","Muy alto")))))</f>
      </c>
      <c r="DD259" s="3">
        <f>IF($BX259="","",COUNTBLANK(D259:BO259)+IF($B259="Sí",COUNTBLANK(BP259:BS259),0)+IF($C259="Sí",COUNTBLANK(BT259:BW259),0)+IF($B259="",1,0)+IF($C259="",1,0))</f>
      </c>
      <c r="DE259" s="3">
        <f>IF(D259="",0,INDEX(Tablas!$B$4:$B$8,MATCH(D259,Tablas!$A$4:$A$8,0)))</f>
      </c>
      <c r="DF259" s="3">
        <f>IF(E259="",0,INDEX(Tablas!$C$4:$C$8,MATCH(E259,Tablas!$A$4:$A$8,0)))</f>
      </c>
      <c r="DG259" s="3">
        <f>IF(F259="",0,INDEX(Tablas!$C$4:$C$8,MATCH(F259,Tablas!$A$4:$A$8,0)))</f>
      </c>
      <c r="DH259" s="3">
        <f>IF(G259="",0,INDEX(Tablas!$B$4:$B$8,MATCH(G259,Tablas!$A$4:$A$8,0)))</f>
      </c>
      <c r="DI259" s="3">
        <f>IF(H259="",0,INDEX(Tablas!$C$4:$C$8,MATCH(H259,Tablas!$A$4:$A$8,0)))</f>
      </c>
      <c r="DJ259" s="3">
        <f>IF(I259="",0,INDEX(Tablas!$C$4:$C$8,MATCH(I259,Tablas!$A$4:$A$8,0)))</f>
      </c>
      <c r="DK259" s="3">
        <f>IF(J259="",0,INDEX(Tablas!$C$4:$C$8,MATCH(J259,Tablas!$A$4:$A$8,0)))</f>
      </c>
      <c r="DL259" s="3">
        <f>IF(K259="",0,INDEX(Tablas!$C$4:$C$8,MATCH(K259,Tablas!$A$4:$A$8,0)))</f>
      </c>
      <c r="DM259" s="3">
        <f>IF(L259="",0,INDEX(Tablas!$C$4:$C$8,MATCH(L259,Tablas!$A$4:$A$8,0)))</f>
      </c>
      <c r="DN259" s="3">
        <f>IF(M259="",0,INDEX(Tablas!$C$4:$C$8,MATCH(M259,Tablas!$A$4:$A$8,0)))</f>
      </c>
      <c r="DO259" s="3">
        <f>IF(N259="",0,INDEX(Tablas!$C$4:$C$8,MATCH(N259,Tablas!$A$4:$A$8,0)))</f>
      </c>
      <c r="DP259" s="3">
        <f>IF(O259="",0,INDEX(Tablas!$C$4:$C$8,MATCH(O259,Tablas!$A$4:$A$8,0)))</f>
      </c>
      <c r="DQ259" s="3">
        <f>IF(P259="",0,INDEX(Tablas!$C$4:$C$8,MATCH(P259,Tablas!$A$4:$A$8,0)))</f>
      </c>
      <c r="DR259" s="3">
        <f>IF(Q259="",0,INDEX(Tablas!$C$4:$C$8,MATCH(Q259,Tablas!$A$4:$A$8,0)))</f>
      </c>
      <c r="DS259" s="3">
        <f>IF(R259="",0,INDEX(Tablas!$C$4:$C$8,MATCH(R259,Tablas!$A$4:$A$8,0)))</f>
      </c>
      <c r="DT259" s="3">
        <f>IF(S259="",0,INDEX(Tablas!$C$4:$C$8,MATCH(S259,Tablas!$A$4:$A$8,0)))</f>
      </c>
      <c r="DU259" s="3">
        <f>IF(T259="",0,INDEX(Tablas!$C$4:$C$8,MATCH(T259,Tablas!$A$4:$A$8,0)))</f>
      </c>
      <c r="DV259" s="3">
        <f>IF(U259="",0,INDEX(Tablas!$C$4:$C$8,MATCH(U259,Tablas!$A$4:$A$8,0)))</f>
      </c>
      <c r="DW259" s="3">
        <f>IF(V259="",0,INDEX(Tablas!$C$4:$C$8,MATCH(V259,Tablas!$A$4:$A$8,0)))</f>
      </c>
      <c r="DX259" s="3">
        <f>IF(W259="",0,INDEX(Tablas!$C$4:$C$8,MATCH(W259,Tablas!$A$4:$A$8,0)))</f>
      </c>
      <c r="DY259" s="3">
        <f>IF(X259="",0,INDEX(Tablas!$C$4:$C$8,MATCH(X259,Tablas!$A$4:$A$8,0)))</f>
      </c>
      <c r="DZ259" s="3">
        <f>IF(Y259="",0,INDEX(Tablas!$C$4:$C$8,MATCH(Y259,Tablas!$A$4:$A$8,0)))</f>
      </c>
      <c r="EA259" s="3">
        <f>IF(Z259="",0,INDEX(Tablas!$B$4:$B$8,MATCH(Z259,Tablas!$A$4:$A$8,0)))</f>
      </c>
      <c r="EB259" s="3">
        <f>IF(AA259="",0,INDEX(Tablas!$B$4:$B$8,MATCH(AA259,Tablas!$A$4:$A$8,0)))</f>
      </c>
      <c r="EC259" s="3">
        <f>IF(AB259="",0,INDEX(Tablas!$B$4:$B$8,MATCH(AB259,Tablas!$A$4:$A$8,0)))</f>
      </c>
      <c r="ED259" s="3">
        <f>IF(AC259="",0,INDEX(Tablas!$B$4:$B$8,MATCH(AC259,Tablas!$A$4:$A$8,0)))</f>
      </c>
      <c r="EE259" s="3">
        <f>IF(AD259="",0,INDEX(Tablas!$B$4:$B$8,MATCH(AD259,Tablas!$A$4:$A$8,0)))</f>
      </c>
      <c r="EF259" s="3">
        <f>IF(AE259="",0,INDEX(Tablas!$B$4:$B$8,MATCH(AE259,Tablas!$A$4:$A$8,0)))</f>
      </c>
      <c r="EG259" s="3">
        <f>IF(AF259="",0,INDEX(Tablas!$C$4:$C$8,MATCH(AF259,Tablas!$A$4:$A$8,0)))</f>
      </c>
      <c r="EH259" s="3">
        <f>IF(AG259="",0,INDEX(Tablas!$B$4:$B$8,MATCH(AG259,Tablas!$A$4:$A$8,0)))</f>
      </c>
      <c r="EI259" s="3">
        <f>IF(AH259="",0,INDEX(Tablas!$B$4:$B$8,MATCH(AH259,Tablas!$A$4:$A$8,0)))</f>
      </c>
      <c r="EJ259" s="3">
        <f>IF(AI259="",0,INDEX(Tablas!$B$4:$B$8,MATCH(AI259,Tablas!$A$4:$A$8,0)))</f>
      </c>
      <c r="EK259" s="3">
        <f>IF(AJ259="",0,INDEX(Tablas!$B$4:$B$8,MATCH(AJ259,Tablas!$A$4:$A$8,0)))</f>
      </c>
      <c r="EL259" s="3">
        <f>IF(AK259="",0,INDEX(Tablas!$B$4:$B$8,MATCH(AK259,Tablas!$A$4:$A$8,0)))</f>
      </c>
      <c r="EM259" s="3">
        <f>IF(AL259="",0,INDEX(Tablas!$B$4:$B$8,MATCH(AL259,Tablas!$A$4:$A$8,0)))</f>
      </c>
      <c r="EN259" s="3">
        <f>IF(AM259="",0,INDEX(Tablas!$B$4:$B$8,MATCH(AM259,Tablas!$A$4:$A$8,0)))</f>
      </c>
      <c r="EO259" s="3">
        <f>IF(AN259="",0,INDEX(Tablas!$B$4:$B$8,MATCH(AN259,Tablas!$A$4:$A$8,0)))</f>
      </c>
      <c r="EP259" s="3">
        <f>IF(AO259="",0,INDEX(Tablas!$B$4:$B$8,MATCH(AO259,Tablas!$A$4:$A$8,0)))</f>
      </c>
      <c r="EQ259" s="3">
        <f>IF(AP259="",0,INDEX(Tablas!$B$4:$B$8,MATCH(AP259,Tablas!$A$4:$A$8,0)))</f>
      </c>
      <c r="ER259" s="3">
        <f>IF(AQ259="",0,INDEX(Tablas!$B$4:$B$8,MATCH(AQ259,Tablas!$A$4:$A$8,0)))</f>
      </c>
      <c r="ES259" s="3">
        <f>IF(AR259="",0,INDEX(Tablas!$B$4:$B$8,MATCH(AR259,Tablas!$A$4:$A$8,0)))</f>
      </c>
      <c r="ET259" s="3">
        <f>IF(AS259="",0,INDEX(Tablas!$B$4:$B$8,MATCH(AS259,Tablas!$A$4:$A$8,0)))</f>
      </c>
      <c r="EU259" s="3">
        <f>IF(AT259="",0,INDEX(Tablas!$B$4:$B$8,MATCH(AT259,Tablas!$A$4:$A$8,0)))</f>
      </c>
      <c r="EV259" s="3">
        <f>IF(AU259="",0,INDEX(Tablas!$B$4:$B$8,MATCH(AU259,Tablas!$A$4:$A$8,0)))</f>
      </c>
      <c r="EW259" s="3">
        <f>IF(AV259="",0,INDEX(Tablas!$B$4:$B$8,MATCH(AV259,Tablas!$A$4:$A$8,0)))</f>
      </c>
      <c r="EX259" s="3">
        <f>IF(AW259="",0,INDEX(Tablas!$B$4:$B$8,MATCH(AW259,Tablas!$A$4:$A$8,0)))</f>
      </c>
      <c r="EY259" s="3">
        <f>IF(AX259="",0,INDEX(Tablas!$B$4:$B$8,MATCH(AX259,Tablas!$A$4:$A$8,0)))</f>
      </c>
      <c r="EZ259" s="3">
        <f>IF(AY259="",0,INDEX(Tablas!$B$4:$B$8,MATCH(AY259,Tablas!$A$4:$A$8,0)))</f>
      </c>
      <c r="FA259" s="3">
        <f>IF(AZ259="",0,INDEX(Tablas!$B$4:$B$8,MATCH(AZ259,Tablas!$A$4:$A$8,0)))</f>
      </c>
      <c r="FB259" s="3">
        <f>IF(BA259="",0,INDEX(Tablas!$B$4:$B$8,MATCH(BA259,Tablas!$A$4:$A$8,0)))</f>
      </c>
      <c r="FC259" s="3">
        <f>IF(BB259="",0,INDEX(Tablas!$B$4:$B$8,MATCH(BB259,Tablas!$A$4:$A$8,0)))</f>
      </c>
      <c r="FD259" s="3">
        <f>IF(BC259="",0,INDEX(Tablas!$B$4:$B$8,MATCH(BC259,Tablas!$A$4:$A$8,0)))</f>
      </c>
      <c r="FE259" s="3">
        <f>IF(BD259="",0,INDEX(Tablas!$B$4:$B$8,MATCH(BD259,Tablas!$A$4:$A$8,0)))</f>
      </c>
      <c r="FF259" s="3">
        <f>IF(BE259="",0,INDEX(Tablas!$C$4:$C$8,MATCH(BE259,Tablas!$A$4:$A$8,0)))</f>
      </c>
      <c r="FG259" s="3">
        <f>IF(BF259="",0,INDEX(Tablas!$B$4:$B$8,MATCH(BF259,Tablas!$A$4:$A$8,0)))</f>
      </c>
      <c r="FH259" s="3">
        <f>IF(BG259="",0,INDEX(Tablas!$B$4:$B$8,MATCH(BG259,Tablas!$A$4:$A$8,0)))</f>
      </c>
      <c r="FI259" s="3">
        <f>IF(BH259="",0,INDEX(Tablas!$B$4:$B$8,MATCH(BH259,Tablas!$A$4:$A$8,0)))</f>
      </c>
      <c r="FJ259" s="3">
        <f>IF(BI259="",0,INDEX(Tablas!$C$4:$C$8,MATCH(BI259,Tablas!$A$4:$A$8,0)))</f>
      </c>
      <c r="FK259" s="3">
        <f>IF(BJ259="",0,INDEX(Tablas!$C$4:$C$8,MATCH(BJ259,Tablas!$A$4:$A$8,0)))</f>
      </c>
      <c r="FL259" s="3">
        <f>IF(BK259="",0,INDEX(Tablas!$C$4:$C$8,MATCH(BK259,Tablas!$A$4:$A$8,0)))</f>
      </c>
      <c r="FM259" s="3">
        <f>IF(BL259="",0,INDEX(Tablas!$C$4:$C$8,MATCH(BL259,Tablas!$A$4:$A$8,0)))</f>
      </c>
      <c r="FN259" s="3">
        <f>IF(BM259="",0,INDEX(Tablas!$C$4:$C$8,MATCH(BM259,Tablas!$A$4:$A$8,0)))</f>
      </c>
      <c r="FO259" s="3">
        <f>IF(BN259="",0,INDEX(Tablas!$C$4:$C$8,MATCH(BN259,Tablas!$A$4:$A$8,0)))</f>
      </c>
      <c r="FP259" s="3">
        <f>IF(BO259="",0,INDEX(Tablas!$C$4:$C$8,MATCH(BO259,Tablas!$A$4:$A$8,0)))</f>
      </c>
      <c r="FQ259" s="3">
        <f>IF(OR($B259&lt;&gt;"Sí",BP259=""),0,INDEX(Tablas!$C$4:$C$8,MATCH(BP259,Tablas!$A$4:$A$8,0)))</f>
      </c>
      <c r="FR259" s="3">
        <f>IF(OR($B259&lt;&gt;"Sí",BQ259=""),0,INDEX(Tablas!$C$4:$C$8,MATCH(BQ259,Tablas!$A$4:$A$8,0)))</f>
      </c>
      <c r="FS259" s="3">
        <f>IF(OR($B259&lt;&gt;"Sí",BR259=""),0,INDEX(Tablas!$C$4:$C$8,MATCH(BR259,Tablas!$A$4:$A$8,0)))</f>
      </c>
      <c r="FT259" s="3">
        <f>IF(OR($B259&lt;&gt;"Sí",BS259=""),0,INDEX(Tablas!$C$4:$C$8,MATCH(BS259,Tablas!$A$4:$A$8,0)))</f>
      </c>
      <c r="FU259" s="3">
        <f>IF(OR($C259&lt;&gt;"Sí",BT259=""),0,INDEX(Tablas!$C$4:$C$8,MATCH(BT259,Tablas!$A$4:$A$8,0)))</f>
      </c>
      <c r="FV259" s="3">
        <f>IF(OR($C259&lt;&gt;"Sí",BU259=""),0,INDEX(Tablas!$C$4:$C$8,MATCH(BU259,Tablas!$A$4:$A$8,0)))</f>
      </c>
      <c r="FW259" s="3">
        <f>IF(OR($C259&lt;&gt;"Sí",BV259=""),0,INDEX(Tablas!$C$4:$C$8,MATCH(BV259,Tablas!$A$4:$A$8,0)))</f>
      </c>
      <c r="FX259" s="3">
        <f>IF(OR($C259&lt;&gt;"Sí",BW259=""),0,INDEX(Tablas!$C$4:$C$8,MATCH(BW259,Tablas!$A$4:$A$8,0)))</f>
      </c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6">
        <f>IF(COUNTA($A260:$BW260)=0,"",SUM(DE260:FX260))</f>
      </c>
      <c r="BY260" s="6">
        <f>IF(BX260="","",IF(BX260&lt;Tablas!$C$11,"Nulo",IF(BX260&lt;Tablas!$D$11,"Bajo",IF(BX260&lt;Tablas!$E$11,"Medio",IF(BX260&lt;Tablas!$F$11,"Alto","Muy alto")))))</f>
      </c>
      <c r="BZ260" s="3">
        <f>IF($BX260="","",SUM(DE260,DG260,DF260,DH260,DI260))</f>
      </c>
      <c r="CA260" s="3">
        <f>IF(BZ260="","",IF(BZ260&lt;Tablas!$C$12,"Nulo",IF(BZ260&lt;Tablas!$D$12,"Bajo",IF(BZ260&lt;Tablas!$E$12,"Medio",IF(BZ260&lt;Tablas!$F$12,"Alto","Muy alto")))))</f>
      </c>
      <c r="CB260" s="3">
        <f>IF($BX260="","",SUM(DJ260,DP260,DK260,DL260,DM260,DN260,DO260,FQ260,FR260,FS260,FT260,DQ260,DR260,DS260,DT260,EC260,ED260,EE260,EF260,EA260,EB260,EG260,EH260,EM260,EN260))</f>
      </c>
      <c r="CC260" s="3">
        <f>IF(CB260="","",IF(CB260&lt;Tablas!$C$13,"Nulo",IF(CB260&lt;Tablas!$D$13,"Bajo",IF(CB260&lt;Tablas!$E$13,"Medio",IF(CB260&lt;Tablas!$F$13,"Alto","Muy alto")))))</f>
      </c>
      <c r="CD260" s="3">
        <f>IF($BX260="","",SUM(DU260,DV260,DW260,DX260,DY260,DZ260))</f>
      </c>
      <c r="CE260" s="3">
        <f>IF(CD260="","",IF(CD260&lt;Tablas!$C$14,"Nulo",IF(CD260&lt;Tablas!$D$14,"Bajo",IF(CD260&lt;Tablas!$E$14,"Medio",IF(CD260&lt;Tablas!$F$14,"Alto","Muy alto")))))</f>
      </c>
      <c r="CF260" s="3">
        <f>IF($BX260="","",SUM(EI260,EJ260,EK260,EL260,EO260,EP260,EQ260,ER260,ES260,ET260,EU260,EV260,EW260,EX260,FU260,FV260,FW260,FX260,FI260,FJ260,FK260,FL260,FM260,FN260,FO260,FP260))</f>
      </c>
      <c r="CG260" s="3">
        <f>IF(CF260="","",IF(CF260&lt;Tablas!$C$15,"Nulo",IF(CF260&lt;Tablas!$D$15,"Bajo",IF(CF260&lt;Tablas!$E$15,"Medio",IF(CF260&lt;Tablas!$F$15,"Alto","Muy alto")))))</f>
      </c>
      <c r="CH260" s="3">
        <f>IF($BX260="","",SUM(EY260,EZ260,FA260,FB260,FC260,FD260,FG260,FH260,FE260,FF260))</f>
      </c>
      <c r="CI260" s="3">
        <f>IF(CH260="","",IF(CH260&lt;Tablas!$C$16,"Nulo",IF(CH260&lt;Tablas!$D$16,"Bajo",IF(CH260&lt;Tablas!$E$16,"Medio",IF(CH260&lt;Tablas!$F$16,"Alto","Muy alto")))))</f>
      </c>
      <c r="CJ260" s="3">
        <f>IF($BX260="","",SUM(DE260,DG260,DF260,DH260,DI260))</f>
      </c>
      <c r="CK260" s="3">
        <f>IF(CJ260="","",IF(CJ260&lt;Tablas!$C$17,"Nulo",IF(CJ260&lt;Tablas!$D$17,"Bajo",IF(CJ260&lt;Tablas!$E$17,"Medio",IF(CJ260&lt;Tablas!$F$17,"Alto","Muy alto")))))</f>
      </c>
      <c r="CL260" s="3">
        <f>IF($BX260="","",SUM(DJ260,DP260,DK260,DL260,DM260,DN260,DO260,FQ260,FR260,FS260,FT260,DQ260,DR260,DS260,DT260))</f>
      </c>
      <c r="CM260" s="3">
        <f>IF(CL260="","",IF(CL260&lt;Tablas!$C$18,"Nulo",IF(CL260&lt;Tablas!$D$18,"Bajo",IF(CL260&lt;Tablas!$E$18,"Medio",IF(CL260&lt;Tablas!$F$18,"Alto","Muy alto")))))</f>
      </c>
      <c r="CN260" s="3">
        <f>IF($BX260="","",SUM(EC260,ED260,EE260,EF260,EA260,EB260,EG260,EH260,EM260,EN260))</f>
      </c>
      <c r="CO260" s="3">
        <f>IF(CN260="","",IF(CN260&lt;Tablas!$C$19,"Nulo",IF(CN260&lt;Tablas!$D$19,"Bajo",IF(CN260&lt;Tablas!$E$19,"Medio",IF(CN260&lt;Tablas!$F$19,"Alto","Muy alto")))))</f>
      </c>
      <c r="CP260" s="3">
        <f>IF($BX260="","",SUM(DU260,DV260))</f>
      </c>
      <c r="CQ260" s="3">
        <f>IF(CP260="","",IF(CP260&lt;Tablas!$C$20,"Nulo",IF(CP260&lt;Tablas!$D$20,"Bajo",IF(CP260&lt;Tablas!$E$20,"Medio",IF(CP260&lt;Tablas!$F$20,"Alto","Muy alto")))))</f>
      </c>
      <c r="CR260" s="3">
        <f>IF($BX260="","",SUM(DW260,DX260,DY260,DZ260))</f>
      </c>
      <c r="CS260" s="3">
        <f>IF(CR260="","",IF(CR260&lt;Tablas!$C$21,"Nulo",IF(CR260&lt;Tablas!$D$21,"Bajo",IF(CR260&lt;Tablas!$E$21,"Medio",IF(CR260&lt;Tablas!$F$21,"Alto","Muy alto")))))</f>
      </c>
      <c r="CT260" s="3">
        <f>IF($BX260="","",SUM(EI260,EJ260,EK260,EL260,EO260,EP260,EQ260,ER260,ES260))</f>
      </c>
      <c r="CU260" s="3">
        <f>IF(CT260="","",IF(CT260&lt;Tablas!$C$22,"Nulo",IF(CT260&lt;Tablas!$D$22,"Bajo",IF(CT260&lt;Tablas!$E$22,"Medio",IF(CT260&lt;Tablas!$F$22,"Alto","Muy alto")))))</f>
      </c>
      <c r="CV260" s="3">
        <f>IF($BX260="","",SUM(ET260,EU260,EV260,EW260,EX260,FU260,FV260,FW260,FX260))</f>
      </c>
      <c r="CW260" s="3">
        <f>IF(CV260="","",IF(CV260&lt;Tablas!$C$23,"Nulo",IF(CV260&lt;Tablas!$D$23,"Bajo",IF(CV260&lt;Tablas!$E$23,"Medio",IF(CV260&lt;Tablas!$F$23,"Alto","Muy alto")))))</f>
      </c>
      <c r="CX260" s="3">
        <f>IF($BX260="","",SUM(FI260,FJ260,FK260,FL260,FM260,FN260,FO260,FP260))</f>
      </c>
      <c r="CY260" s="3">
        <f>IF(CX260="","",IF(CX260&lt;Tablas!$C$24,"Nulo",IF(CX260&lt;Tablas!$D$24,"Bajo",IF(CX260&lt;Tablas!$E$24,"Medio",IF(CX260&lt;Tablas!$F$24,"Alto","Muy alto")))))</f>
      </c>
      <c r="CZ260" s="3">
        <f>IF($BX260="","",SUM(EY260,EZ260,FA260,FB260,FC260,FD260))</f>
      </c>
      <c r="DA260" s="3">
        <f>IF(CZ260="","",IF(CZ260&lt;Tablas!$C$25,"Nulo",IF(CZ260&lt;Tablas!$D$25,"Bajo",IF(CZ260&lt;Tablas!$E$25,"Medio",IF(CZ260&lt;Tablas!$F$25,"Alto","Muy alto")))))</f>
      </c>
      <c r="DB260" s="3">
        <f>IF($BX260="","",SUM(FG260,FH260,FE260,FF260))</f>
      </c>
      <c r="DC260" s="3">
        <f>IF(DB260="","",IF(DB260&lt;Tablas!$C$26,"Nulo",IF(DB260&lt;Tablas!$D$26,"Bajo",IF(DB260&lt;Tablas!$E$26,"Medio",IF(DB260&lt;Tablas!$F$26,"Alto","Muy alto")))))</f>
      </c>
      <c r="DD260" s="3">
        <f>IF($BX260="","",COUNTBLANK(D260:BO260)+IF($B260="Sí",COUNTBLANK(BP260:BS260),0)+IF($C260="Sí",COUNTBLANK(BT260:BW260),0)+IF($B260="",1,0)+IF($C260="",1,0))</f>
      </c>
      <c r="DE260" s="3">
        <f>IF(D260="",0,INDEX(Tablas!$B$4:$B$8,MATCH(D260,Tablas!$A$4:$A$8,0)))</f>
      </c>
      <c r="DF260" s="3">
        <f>IF(E260="",0,INDEX(Tablas!$C$4:$C$8,MATCH(E260,Tablas!$A$4:$A$8,0)))</f>
      </c>
      <c r="DG260" s="3">
        <f>IF(F260="",0,INDEX(Tablas!$C$4:$C$8,MATCH(F260,Tablas!$A$4:$A$8,0)))</f>
      </c>
      <c r="DH260" s="3">
        <f>IF(G260="",0,INDEX(Tablas!$B$4:$B$8,MATCH(G260,Tablas!$A$4:$A$8,0)))</f>
      </c>
      <c r="DI260" s="3">
        <f>IF(H260="",0,INDEX(Tablas!$C$4:$C$8,MATCH(H260,Tablas!$A$4:$A$8,0)))</f>
      </c>
      <c r="DJ260" s="3">
        <f>IF(I260="",0,INDEX(Tablas!$C$4:$C$8,MATCH(I260,Tablas!$A$4:$A$8,0)))</f>
      </c>
      <c r="DK260" s="3">
        <f>IF(J260="",0,INDEX(Tablas!$C$4:$C$8,MATCH(J260,Tablas!$A$4:$A$8,0)))</f>
      </c>
      <c r="DL260" s="3">
        <f>IF(K260="",0,INDEX(Tablas!$C$4:$C$8,MATCH(K260,Tablas!$A$4:$A$8,0)))</f>
      </c>
      <c r="DM260" s="3">
        <f>IF(L260="",0,INDEX(Tablas!$C$4:$C$8,MATCH(L260,Tablas!$A$4:$A$8,0)))</f>
      </c>
      <c r="DN260" s="3">
        <f>IF(M260="",0,INDEX(Tablas!$C$4:$C$8,MATCH(M260,Tablas!$A$4:$A$8,0)))</f>
      </c>
      <c r="DO260" s="3">
        <f>IF(N260="",0,INDEX(Tablas!$C$4:$C$8,MATCH(N260,Tablas!$A$4:$A$8,0)))</f>
      </c>
      <c r="DP260" s="3">
        <f>IF(O260="",0,INDEX(Tablas!$C$4:$C$8,MATCH(O260,Tablas!$A$4:$A$8,0)))</f>
      </c>
      <c r="DQ260" s="3">
        <f>IF(P260="",0,INDEX(Tablas!$C$4:$C$8,MATCH(P260,Tablas!$A$4:$A$8,0)))</f>
      </c>
      <c r="DR260" s="3">
        <f>IF(Q260="",0,INDEX(Tablas!$C$4:$C$8,MATCH(Q260,Tablas!$A$4:$A$8,0)))</f>
      </c>
      <c r="DS260" s="3">
        <f>IF(R260="",0,INDEX(Tablas!$C$4:$C$8,MATCH(R260,Tablas!$A$4:$A$8,0)))</f>
      </c>
      <c r="DT260" s="3">
        <f>IF(S260="",0,INDEX(Tablas!$C$4:$C$8,MATCH(S260,Tablas!$A$4:$A$8,0)))</f>
      </c>
      <c r="DU260" s="3">
        <f>IF(T260="",0,INDEX(Tablas!$C$4:$C$8,MATCH(T260,Tablas!$A$4:$A$8,0)))</f>
      </c>
      <c r="DV260" s="3">
        <f>IF(U260="",0,INDEX(Tablas!$C$4:$C$8,MATCH(U260,Tablas!$A$4:$A$8,0)))</f>
      </c>
      <c r="DW260" s="3">
        <f>IF(V260="",0,INDEX(Tablas!$C$4:$C$8,MATCH(V260,Tablas!$A$4:$A$8,0)))</f>
      </c>
      <c r="DX260" s="3">
        <f>IF(W260="",0,INDEX(Tablas!$C$4:$C$8,MATCH(W260,Tablas!$A$4:$A$8,0)))</f>
      </c>
      <c r="DY260" s="3">
        <f>IF(X260="",0,INDEX(Tablas!$C$4:$C$8,MATCH(X260,Tablas!$A$4:$A$8,0)))</f>
      </c>
      <c r="DZ260" s="3">
        <f>IF(Y260="",0,INDEX(Tablas!$C$4:$C$8,MATCH(Y260,Tablas!$A$4:$A$8,0)))</f>
      </c>
      <c r="EA260" s="3">
        <f>IF(Z260="",0,INDEX(Tablas!$B$4:$B$8,MATCH(Z260,Tablas!$A$4:$A$8,0)))</f>
      </c>
      <c r="EB260" s="3">
        <f>IF(AA260="",0,INDEX(Tablas!$B$4:$B$8,MATCH(AA260,Tablas!$A$4:$A$8,0)))</f>
      </c>
      <c r="EC260" s="3">
        <f>IF(AB260="",0,INDEX(Tablas!$B$4:$B$8,MATCH(AB260,Tablas!$A$4:$A$8,0)))</f>
      </c>
      <c r="ED260" s="3">
        <f>IF(AC260="",0,INDEX(Tablas!$B$4:$B$8,MATCH(AC260,Tablas!$A$4:$A$8,0)))</f>
      </c>
      <c r="EE260" s="3">
        <f>IF(AD260="",0,INDEX(Tablas!$B$4:$B$8,MATCH(AD260,Tablas!$A$4:$A$8,0)))</f>
      </c>
      <c r="EF260" s="3">
        <f>IF(AE260="",0,INDEX(Tablas!$B$4:$B$8,MATCH(AE260,Tablas!$A$4:$A$8,0)))</f>
      </c>
      <c r="EG260" s="3">
        <f>IF(AF260="",0,INDEX(Tablas!$C$4:$C$8,MATCH(AF260,Tablas!$A$4:$A$8,0)))</f>
      </c>
      <c r="EH260" s="3">
        <f>IF(AG260="",0,INDEX(Tablas!$B$4:$B$8,MATCH(AG260,Tablas!$A$4:$A$8,0)))</f>
      </c>
      <c r="EI260" s="3">
        <f>IF(AH260="",0,INDEX(Tablas!$B$4:$B$8,MATCH(AH260,Tablas!$A$4:$A$8,0)))</f>
      </c>
      <c r="EJ260" s="3">
        <f>IF(AI260="",0,INDEX(Tablas!$B$4:$B$8,MATCH(AI260,Tablas!$A$4:$A$8,0)))</f>
      </c>
      <c r="EK260" s="3">
        <f>IF(AJ260="",0,INDEX(Tablas!$B$4:$B$8,MATCH(AJ260,Tablas!$A$4:$A$8,0)))</f>
      </c>
      <c r="EL260" s="3">
        <f>IF(AK260="",0,INDEX(Tablas!$B$4:$B$8,MATCH(AK260,Tablas!$A$4:$A$8,0)))</f>
      </c>
      <c r="EM260" s="3">
        <f>IF(AL260="",0,INDEX(Tablas!$B$4:$B$8,MATCH(AL260,Tablas!$A$4:$A$8,0)))</f>
      </c>
      <c r="EN260" s="3">
        <f>IF(AM260="",0,INDEX(Tablas!$B$4:$B$8,MATCH(AM260,Tablas!$A$4:$A$8,0)))</f>
      </c>
      <c r="EO260" s="3">
        <f>IF(AN260="",0,INDEX(Tablas!$B$4:$B$8,MATCH(AN260,Tablas!$A$4:$A$8,0)))</f>
      </c>
      <c r="EP260" s="3">
        <f>IF(AO260="",0,INDEX(Tablas!$B$4:$B$8,MATCH(AO260,Tablas!$A$4:$A$8,0)))</f>
      </c>
      <c r="EQ260" s="3">
        <f>IF(AP260="",0,INDEX(Tablas!$B$4:$B$8,MATCH(AP260,Tablas!$A$4:$A$8,0)))</f>
      </c>
      <c r="ER260" s="3">
        <f>IF(AQ260="",0,INDEX(Tablas!$B$4:$B$8,MATCH(AQ260,Tablas!$A$4:$A$8,0)))</f>
      </c>
      <c r="ES260" s="3">
        <f>IF(AR260="",0,INDEX(Tablas!$B$4:$B$8,MATCH(AR260,Tablas!$A$4:$A$8,0)))</f>
      </c>
      <c r="ET260" s="3">
        <f>IF(AS260="",0,INDEX(Tablas!$B$4:$B$8,MATCH(AS260,Tablas!$A$4:$A$8,0)))</f>
      </c>
      <c r="EU260" s="3">
        <f>IF(AT260="",0,INDEX(Tablas!$B$4:$B$8,MATCH(AT260,Tablas!$A$4:$A$8,0)))</f>
      </c>
      <c r="EV260" s="3">
        <f>IF(AU260="",0,INDEX(Tablas!$B$4:$B$8,MATCH(AU260,Tablas!$A$4:$A$8,0)))</f>
      </c>
      <c r="EW260" s="3">
        <f>IF(AV260="",0,INDEX(Tablas!$B$4:$B$8,MATCH(AV260,Tablas!$A$4:$A$8,0)))</f>
      </c>
      <c r="EX260" s="3">
        <f>IF(AW260="",0,INDEX(Tablas!$B$4:$B$8,MATCH(AW260,Tablas!$A$4:$A$8,0)))</f>
      </c>
      <c r="EY260" s="3">
        <f>IF(AX260="",0,INDEX(Tablas!$B$4:$B$8,MATCH(AX260,Tablas!$A$4:$A$8,0)))</f>
      </c>
      <c r="EZ260" s="3">
        <f>IF(AY260="",0,INDEX(Tablas!$B$4:$B$8,MATCH(AY260,Tablas!$A$4:$A$8,0)))</f>
      </c>
      <c r="FA260" s="3">
        <f>IF(AZ260="",0,INDEX(Tablas!$B$4:$B$8,MATCH(AZ260,Tablas!$A$4:$A$8,0)))</f>
      </c>
      <c r="FB260" s="3">
        <f>IF(BA260="",0,INDEX(Tablas!$B$4:$B$8,MATCH(BA260,Tablas!$A$4:$A$8,0)))</f>
      </c>
      <c r="FC260" s="3">
        <f>IF(BB260="",0,INDEX(Tablas!$B$4:$B$8,MATCH(BB260,Tablas!$A$4:$A$8,0)))</f>
      </c>
      <c r="FD260" s="3">
        <f>IF(BC260="",0,INDEX(Tablas!$B$4:$B$8,MATCH(BC260,Tablas!$A$4:$A$8,0)))</f>
      </c>
      <c r="FE260" s="3">
        <f>IF(BD260="",0,INDEX(Tablas!$B$4:$B$8,MATCH(BD260,Tablas!$A$4:$A$8,0)))</f>
      </c>
      <c r="FF260" s="3">
        <f>IF(BE260="",0,INDEX(Tablas!$C$4:$C$8,MATCH(BE260,Tablas!$A$4:$A$8,0)))</f>
      </c>
      <c r="FG260" s="3">
        <f>IF(BF260="",0,INDEX(Tablas!$B$4:$B$8,MATCH(BF260,Tablas!$A$4:$A$8,0)))</f>
      </c>
      <c r="FH260" s="3">
        <f>IF(BG260="",0,INDEX(Tablas!$B$4:$B$8,MATCH(BG260,Tablas!$A$4:$A$8,0)))</f>
      </c>
      <c r="FI260" s="3">
        <f>IF(BH260="",0,INDEX(Tablas!$B$4:$B$8,MATCH(BH260,Tablas!$A$4:$A$8,0)))</f>
      </c>
      <c r="FJ260" s="3">
        <f>IF(BI260="",0,INDEX(Tablas!$C$4:$C$8,MATCH(BI260,Tablas!$A$4:$A$8,0)))</f>
      </c>
      <c r="FK260" s="3">
        <f>IF(BJ260="",0,INDEX(Tablas!$C$4:$C$8,MATCH(BJ260,Tablas!$A$4:$A$8,0)))</f>
      </c>
      <c r="FL260" s="3">
        <f>IF(BK260="",0,INDEX(Tablas!$C$4:$C$8,MATCH(BK260,Tablas!$A$4:$A$8,0)))</f>
      </c>
      <c r="FM260" s="3">
        <f>IF(BL260="",0,INDEX(Tablas!$C$4:$C$8,MATCH(BL260,Tablas!$A$4:$A$8,0)))</f>
      </c>
      <c r="FN260" s="3">
        <f>IF(BM260="",0,INDEX(Tablas!$C$4:$C$8,MATCH(BM260,Tablas!$A$4:$A$8,0)))</f>
      </c>
      <c r="FO260" s="3">
        <f>IF(BN260="",0,INDEX(Tablas!$C$4:$C$8,MATCH(BN260,Tablas!$A$4:$A$8,0)))</f>
      </c>
      <c r="FP260" s="3">
        <f>IF(BO260="",0,INDEX(Tablas!$C$4:$C$8,MATCH(BO260,Tablas!$A$4:$A$8,0)))</f>
      </c>
      <c r="FQ260" s="3">
        <f>IF(OR($B260&lt;&gt;"Sí",BP260=""),0,INDEX(Tablas!$C$4:$C$8,MATCH(BP260,Tablas!$A$4:$A$8,0)))</f>
      </c>
      <c r="FR260" s="3">
        <f>IF(OR($B260&lt;&gt;"Sí",BQ260=""),0,INDEX(Tablas!$C$4:$C$8,MATCH(BQ260,Tablas!$A$4:$A$8,0)))</f>
      </c>
      <c r="FS260" s="3">
        <f>IF(OR($B260&lt;&gt;"Sí",BR260=""),0,INDEX(Tablas!$C$4:$C$8,MATCH(BR260,Tablas!$A$4:$A$8,0)))</f>
      </c>
      <c r="FT260" s="3">
        <f>IF(OR($B260&lt;&gt;"Sí",BS260=""),0,INDEX(Tablas!$C$4:$C$8,MATCH(BS260,Tablas!$A$4:$A$8,0)))</f>
      </c>
      <c r="FU260" s="3">
        <f>IF(OR($C260&lt;&gt;"Sí",BT260=""),0,INDEX(Tablas!$C$4:$C$8,MATCH(BT260,Tablas!$A$4:$A$8,0)))</f>
      </c>
      <c r="FV260" s="3">
        <f>IF(OR($C260&lt;&gt;"Sí",BU260=""),0,INDEX(Tablas!$C$4:$C$8,MATCH(BU260,Tablas!$A$4:$A$8,0)))</f>
      </c>
      <c r="FW260" s="3">
        <f>IF(OR($C260&lt;&gt;"Sí",BV260=""),0,INDEX(Tablas!$C$4:$C$8,MATCH(BV260,Tablas!$A$4:$A$8,0)))</f>
      </c>
      <c r="FX260" s="3">
        <f>IF(OR($C260&lt;&gt;"Sí",BW260=""),0,INDEX(Tablas!$C$4:$C$8,MATCH(BW260,Tablas!$A$4:$A$8,0)))</f>
      </c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6">
        <f>IF(COUNTA($A261:$BW261)=0,"",SUM(DE261:FX261))</f>
      </c>
      <c r="BY261" s="6">
        <f>IF(BX261="","",IF(BX261&lt;Tablas!$C$11,"Nulo",IF(BX261&lt;Tablas!$D$11,"Bajo",IF(BX261&lt;Tablas!$E$11,"Medio",IF(BX261&lt;Tablas!$F$11,"Alto","Muy alto")))))</f>
      </c>
      <c r="BZ261" s="3">
        <f>IF($BX261="","",SUM(DE261,DG261,DF261,DH261,DI261))</f>
      </c>
      <c r="CA261" s="3">
        <f>IF(BZ261="","",IF(BZ261&lt;Tablas!$C$12,"Nulo",IF(BZ261&lt;Tablas!$D$12,"Bajo",IF(BZ261&lt;Tablas!$E$12,"Medio",IF(BZ261&lt;Tablas!$F$12,"Alto","Muy alto")))))</f>
      </c>
      <c r="CB261" s="3">
        <f>IF($BX261="","",SUM(DJ261,DP261,DK261,DL261,DM261,DN261,DO261,FQ261,FR261,FS261,FT261,DQ261,DR261,DS261,DT261,EC261,ED261,EE261,EF261,EA261,EB261,EG261,EH261,EM261,EN261))</f>
      </c>
      <c r="CC261" s="3">
        <f>IF(CB261="","",IF(CB261&lt;Tablas!$C$13,"Nulo",IF(CB261&lt;Tablas!$D$13,"Bajo",IF(CB261&lt;Tablas!$E$13,"Medio",IF(CB261&lt;Tablas!$F$13,"Alto","Muy alto")))))</f>
      </c>
      <c r="CD261" s="3">
        <f>IF($BX261="","",SUM(DU261,DV261,DW261,DX261,DY261,DZ261))</f>
      </c>
      <c r="CE261" s="3">
        <f>IF(CD261="","",IF(CD261&lt;Tablas!$C$14,"Nulo",IF(CD261&lt;Tablas!$D$14,"Bajo",IF(CD261&lt;Tablas!$E$14,"Medio",IF(CD261&lt;Tablas!$F$14,"Alto","Muy alto")))))</f>
      </c>
      <c r="CF261" s="3">
        <f>IF($BX261="","",SUM(EI261,EJ261,EK261,EL261,EO261,EP261,EQ261,ER261,ES261,ET261,EU261,EV261,EW261,EX261,FU261,FV261,FW261,FX261,FI261,FJ261,FK261,FL261,FM261,FN261,FO261,FP261))</f>
      </c>
      <c r="CG261" s="3">
        <f>IF(CF261="","",IF(CF261&lt;Tablas!$C$15,"Nulo",IF(CF261&lt;Tablas!$D$15,"Bajo",IF(CF261&lt;Tablas!$E$15,"Medio",IF(CF261&lt;Tablas!$F$15,"Alto","Muy alto")))))</f>
      </c>
      <c r="CH261" s="3">
        <f>IF($BX261="","",SUM(EY261,EZ261,FA261,FB261,FC261,FD261,FG261,FH261,FE261,FF261))</f>
      </c>
      <c r="CI261" s="3">
        <f>IF(CH261="","",IF(CH261&lt;Tablas!$C$16,"Nulo",IF(CH261&lt;Tablas!$D$16,"Bajo",IF(CH261&lt;Tablas!$E$16,"Medio",IF(CH261&lt;Tablas!$F$16,"Alto","Muy alto")))))</f>
      </c>
      <c r="CJ261" s="3">
        <f>IF($BX261="","",SUM(DE261,DG261,DF261,DH261,DI261))</f>
      </c>
      <c r="CK261" s="3">
        <f>IF(CJ261="","",IF(CJ261&lt;Tablas!$C$17,"Nulo",IF(CJ261&lt;Tablas!$D$17,"Bajo",IF(CJ261&lt;Tablas!$E$17,"Medio",IF(CJ261&lt;Tablas!$F$17,"Alto","Muy alto")))))</f>
      </c>
      <c r="CL261" s="3">
        <f>IF($BX261="","",SUM(DJ261,DP261,DK261,DL261,DM261,DN261,DO261,FQ261,FR261,FS261,FT261,DQ261,DR261,DS261,DT261))</f>
      </c>
      <c r="CM261" s="3">
        <f>IF(CL261="","",IF(CL261&lt;Tablas!$C$18,"Nulo",IF(CL261&lt;Tablas!$D$18,"Bajo",IF(CL261&lt;Tablas!$E$18,"Medio",IF(CL261&lt;Tablas!$F$18,"Alto","Muy alto")))))</f>
      </c>
      <c r="CN261" s="3">
        <f>IF($BX261="","",SUM(EC261,ED261,EE261,EF261,EA261,EB261,EG261,EH261,EM261,EN261))</f>
      </c>
      <c r="CO261" s="3">
        <f>IF(CN261="","",IF(CN261&lt;Tablas!$C$19,"Nulo",IF(CN261&lt;Tablas!$D$19,"Bajo",IF(CN261&lt;Tablas!$E$19,"Medio",IF(CN261&lt;Tablas!$F$19,"Alto","Muy alto")))))</f>
      </c>
      <c r="CP261" s="3">
        <f>IF($BX261="","",SUM(DU261,DV261))</f>
      </c>
      <c r="CQ261" s="3">
        <f>IF(CP261="","",IF(CP261&lt;Tablas!$C$20,"Nulo",IF(CP261&lt;Tablas!$D$20,"Bajo",IF(CP261&lt;Tablas!$E$20,"Medio",IF(CP261&lt;Tablas!$F$20,"Alto","Muy alto")))))</f>
      </c>
      <c r="CR261" s="3">
        <f>IF($BX261="","",SUM(DW261,DX261,DY261,DZ261))</f>
      </c>
      <c r="CS261" s="3">
        <f>IF(CR261="","",IF(CR261&lt;Tablas!$C$21,"Nulo",IF(CR261&lt;Tablas!$D$21,"Bajo",IF(CR261&lt;Tablas!$E$21,"Medio",IF(CR261&lt;Tablas!$F$21,"Alto","Muy alto")))))</f>
      </c>
      <c r="CT261" s="3">
        <f>IF($BX261="","",SUM(EI261,EJ261,EK261,EL261,EO261,EP261,EQ261,ER261,ES261))</f>
      </c>
      <c r="CU261" s="3">
        <f>IF(CT261="","",IF(CT261&lt;Tablas!$C$22,"Nulo",IF(CT261&lt;Tablas!$D$22,"Bajo",IF(CT261&lt;Tablas!$E$22,"Medio",IF(CT261&lt;Tablas!$F$22,"Alto","Muy alto")))))</f>
      </c>
      <c r="CV261" s="3">
        <f>IF($BX261="","",SUM(ET261,EU261,EV261,EW261,EX261,FU261,FV261,FW261,FX261))</f>
      </c>
      <c r="CW261" s="3">
        <f>IF(CV261="","",IF(CV261&lt;Tablas!$C$23,"Nulo",IF(CV261&lt;Tablas!$D$23,"Bajo",IF(CV261&lt;Tablas!$E$23,"Medio",IF(CV261&lt;Tablas!$F$23,"Alto","Muy alto")))))</f>
      </c>
      <c r="CX261" s="3">
        <f>IF($BX261="","",SUM(FI261,FJ261,FK261,FL261,FM261,FN261,FO261,FP261))</f>
      </c>
      <c r="CY261" s="3">
        <f>IF(CX261="","",IF(CX261&lt;Tablas!$C$24,"Nulo",IF(CX261&lt;Tablas!$D$24,"Bajo",IF(CX261&lt;Tablas!$E$24,"Medio",IF(CX261&lt;Tablas!$F$24,"Alto","Muy alto")))))</f>
      </c>
      <c r="CZ261" s="3">
        <f>IF($BX261="","",SUM(EY261,EZ261,FA261,FB261,FC261,FD261))</f>
      </c>
      <c r="DA261" s="3">
        <f>IF(CZ261="","",IF(CZ261&lt;Tablas!$C$25,"Nulo",IF(CZ261&lt;Tablas!$D$25,"Bajo",IF(CZ261&lt;Tablas!$E$25,"Medio",IF(CZ261&lt;Tablas!$F$25,"Alto","Muy alto")))))</f>
      </c>
      <c r="DB261" s="3">
        <f>IF($BX261="","",SUM(FG261,FH261,FE261,FF261))</f>
      </c>
      <c r="DC261" s="3">
        <f>IF(DB261="","",IF(DB261&lt;Tablas!$C$26,"Nulo",IF(DB261&lt;Tablas!$D$26,"Bajo",IF(DB261&lt;Tablas!$E$26,"Medio",IF(DB261&lt;Tablas!$F$26,"Alto","Muy alto")))))</f>
      </c>
      <c r="DD261" s="3">
        <f>IF($BX261="","",COUNTBLANK(D261:BO261)+IF($B261="Sí",COUNTBLANK(BP261:BS261),0)+IF($C261="Sí",COUNTBLANK(BT261:BW261),0)+IF($B261="",1,0)+IF($C261="",1,0))</f>
      </c>
      <c r="DE261" s="3">
        <f>IF(D261="",0,INDEX(Tablas!$B$4:$B$8,MATCH(D261,Tablas!$A$4:$A$8,0)))</f>
      </c>
      <c r="DF261" s="3">
        <f>IF(E261="",0,INDEX(Tablas!$C$4:$C$8,MATCH(E261,Tablas!$A$4:$A$8,0)))</f>
      </c>
      <c r="DG261" s="3">
        <f>IF(F261="",0,INDEX(Tablas!$C$4:$C$8,MATCH(F261,Tablas!$A$4:$A$8,0)))</f>
      </c>
      <c r="DH261" s="3">
        <f>IF(G261="",0,INDEX(Tablas!$B$4:$B$8,MATCH(G261,Tablas!$A$4:$A$8,0)))</f>
      </c>
      <c r="DI261" s="3">
        <f>IF(H261="",0,INDEX(Tablas!$C$4:$C$8,MATCH(H261,Tablas!$A$4:$A$8,0)))</f>
      </c>
      <c r="DJ261" s="3">
        <f>IF(I261="",0,INDEX(Tablas!$C$4:$C$8,MATCH(I261,Tablas!$A$4:$A$8,0)))</f>
      </c>
      <c r="DK261" s="3">
        <f>IF(J261="",0,INDEX(Tablas!$C$4:$C$8,MATCH(J261,Tablas!$A$4:$A$8,0)))</f>
      </c>
      <c r="DL261" s="3">
        <f>IF(K261="",0,INDEX(Tablas!$C$4:$C$8,MATCH(K261,Tablas!$A$4:$A$8,0)))</f>
      </c>
      <c r="DM261" s="3">
        <f>IF(L261="",0,INDEX(Tablas!$C$4:$C$8,MATCH(L261,Tablas!$A$4:$A$8,0)))</f>
      </c>
      <c r="DN261" s="3">
        <f>IF(M261="",0,INDEX(Tablas!$C$4:$C$8,MATCH(M261,Tablas!$A$4:$A$8,0)))</f>
      </c>
      <c r="DO261" s="3">
        <f>IF(N261="",0,INDEX(Tablas!$C$4:$C$8,MATCH(N261,Tablas!$A$4:$A$8,0)))</f>
      </c>
      <c r="DP261" s="3">
        <f>IF(O261="",0,INDEX(Tablas!$C$4:$C$8,MATCH(O261,Tablas!$A$4:$A$8,0)))</f>
      </c>
      <c r="DQ261" s="3">
        <f>IF(P261="",0,INDEX(Tablas!$C$4:$C$8,MATCH(P261,Tablas!$A$4:$A$8,0)))</f>
      </c>
      <c r="DR261" s="3">
        <f>IF(Q261="",0,INDEX(Tablas!$C$4:$C$8,MATCH(Q261,Tablas!$A$4:$A$8,0)))</f>
      </c>
      <c r="DS261" s="3">
        <f>IF(R261="",0,INDEX(Tablas!$C$4:$C$8,MATCH(R261,Tablas!$A$4:$A$8,0)))</f>
      </c>
      <c r="DT261" s="3">
        <f>IF(S261="",0,INDEX(Tablas!$C$4:$C$8,MATCH(S261,Tablas!$A$4:$A$8,0)))</f>
      </c>
      <c r="DU261" s="3">
        <f>IF(T261="",0,INDEX(Tablas!$C$4:$C$8,MATCH(T261,Tablas!$A$4:$A$8,0)))</f>
      </c>
      <c r="DV261" s="3">
        <f>IF(U261="",0,INDEX(Tablas!$C$4:$C$8,MATCH(U261,Tablas!$A$4:$A$8,0)))</f>
      </c>
      <c r="DW261" s="3">
        <f>IF(V261="",0,INDEX(Tablas!$C$4:$C$8,MATCH(V261,Tablas!$A$4:$A$8,0)))</f>
      </c>
      <c r="DX261" s="3">
        <f>IF(W261="",0,INDEX(Tablas!$C$4:$C$8,MATCH(W261,Tablas!$A$4:$A$8,0)))</f>
      </c>
      <c r="DY261" s="3">
        <f>IF(X261="",0,INDEX(Tablas!$C$4:$C$8,MATCH(X261,Tablas!$A$4:$A$8,0)))</f>
      </c>
      <c r="DZ261" s="3">
        <f>IF(Y261="",0,INDEX(Tablas!$C$4:$C$8,MATCH(Y261,Tablas!$A$4:$A$8,0)))</f>
      </c>
      <c r="EA261" s="3">
        <f>IF(Z261="",0,INDEX(Tablas!$B$4:$B$8,MATCH(Z261,Tablas!$A$4:$A$8,0)))</f>
      </c>
      <c r="EB261" s="3">
        <f>IF(AA261="",0,INDEX(Tablas!$B$4:$B$8,MATCH(AA261,Tablas!$A$4:$A$8,0)))</f>
      </c>
      <c r="EC261" s="3">
        <f>IF(AB261="",0,INDEX(Tablas!$B$4:$B$8,MATCH(AB261,Tablas!$A$4:$A$8,0)))</f>
      </c>
      <c r="ED261" s="3">
        <f>IF(AC261="",0,INDEX(Tablas!$B$4:$B$8,MATCH(AC261,Tablas!$A$4:$A$8,0)))</f>
      </c>
      <c r="EE261" s="3">
        <f>IF(AD261="",0,INDEX(Tablas!$B$4:$B$8,MATCH(AD261,Tablas!$A$4:$A$8,0)))</f>
      </c>
      <c r="EF261" s="3">
        <f>IF(AE261="",0,INDEX(Tablas!$B$4:$B$8,MATCH(AE261,Tablas!$A$4:$A$8,0)))</f>
      </c>
      <c r="EG261" s="3">
        <f>IF(AF261="",0,INDEX(Tablas!$C$4:$C$8,MATCH(AF261,Tablas!$A$4:$A$8,0)))</f>
      </c>
      <c r="EH261" s="3">
        <f>IF(AG261="",0,INDEX(Tablas!$B$4:$B$8,MATCH(AG261,Tablas!$A$4:$A$8,0)))</f>
      </c>
      <c r="EI261" s="3">
        <f>IF(AH261="",0,INDEX(Tablas!$B$4:$B$8,MATCH(AH261,Tablas!$A$4:$A$8,0)))</f>
      </c>
      <c r="EJ261" s="3">
        <f>IF(AI261="",0,INDEX(Tablas!$B$4:$B$8,MATCH(AI261,Tablas!$A$4:$A$8,0)))</f>
      </c>
      <c r="EK261" s="3">
        <f>IF(AJ261="",0,INDEX(Tablas!$B$4:$B$8,MATCH(AJ261,Tablas!$A$4:$A$8,0)))</f>
      </c>
      <c r="EL261" s="3">
        <f>IF(AK261="",0,INDEX(Tablas!$B$4:$B$8,MATCH(AK261,Tablas!$A$4:$A$8,0)))</f>
      </c>
      <c r="EM261" s="3">
        <f>IF(AL261="",0,INDEX(Tablas!$B$4:$B$8,MATCH(AL261,Tablas!$A$4:$A$8,0)))</f>
      </c>
      <c r="EN261" s="3">
        <f>IF(AM261="",0,INDEX(Tablas!$B$4:$B$8,MATCH(AM261,Tablas!$A$4:$A$8,0)))</f>
      </c>
      <c r="EO261" s="3">
        <f>IF(AN261="",0,INDEX(Tablas!$B$4:$B$8,MATCH(AN261,Tablas!$A$4:$A$8,0)))</f>
      </c>
      <c r="EP261" s="3">
        <f>IF(AO261="",0,INDEX(Tablas!$B$4:$B$8,MATCH(AO261,Tablas!$A$4:$A$8,0)))</f>
      </c>
      <c r="EQ261" s="3">
        <f>IF(AP261="",0,INDEX(Tablas!$B$4:$B$8,MATCH(AP261,Tablas!$A$4:$A$8,0)))</f>
      </c>
      <c r="ER261" s="3">
        <f>IF(AQ261="",0,INDEX(Tablas!$B$4:$B$8,MATCH(AQ261,Tablas!$A$4:$A$8,0)))</f>
      </c>
      <c r="ES261" s="3">
        <f>IF(AR261="",0,INDEX(Tablas!$B$4:$B$8,MATCH(AR261,Tablas!$A$4:$A$8,0)))</f>
      </c>
      <c r="ET261" s="3">
        <f>IF(AS261="",0,INDEX(Tablas!$B$4:$B$8,MATCH(AS261,Tablas!$A$4:$A$8,0)))</f>
      </c>
      <c r="EU261" s="3">
        <f>IF(AT261="",0,INDEX(Tablas!$B$4:$B$8,MATCH(AT261,Tablas!$A$4:$A$8,0)))</f>
      </c>
      <c r="EV261" s="3">
        <f>IF(AU261="",0,INDEX(Tablas!$B$4:$B$8,MATCH(AU261,Tablas!$A$4:$A$8,0)))</f>
      </c>
      <c r="EW261" s="3">
        <f>IF(AV261="",0,INDEX(Tablas!$B$4:$B$8,MATCH(AV261,Tablas!$A$4:$A$8,0)))</f>
      </c>
      <c r="EX261" s="3">
        <f>IF(AW261="",0,INDEX(Tablas!$B$4:$B$8,MATCH(AW261,Tablas!$A$4:$A$8,0)))</f>
      </c>
      <c r="EY261" s="3">
        <f>IF(AX261="",0,INDEX(Tablas!$B$4:$B$8,MATCH(AX261,Tablas!$A$4:$A$8,0)))</f>
      </c>
      <c r="EZ261" s="3">
        <f>IF(AY261="",0,INDEX(Tablas!$B$4:$B$8,MATCH(AY261,Tablas!$A$4:$A$8,0)))</f>
      </c>
      <c r="FA261" s="3">
        <f>IF(AZ261="",0,INDEX(Tablas!$B$4:$B$8,MATCH(AZ261,Tablas!$A$4:$A$8,0)))</f>
      </c>
      <c r="FB261" s="3">
        <f>IF(BA261="",0,INDEX(Tablas!$B$4:$B$8,MATCH(BA261,Tablas!$A$4:$A$8,0)))</f>
      </c>
      <c r="FC261" s="3">
        <f>IF(BB261="",0,INDEX(Tablas!$B$4:$B$8,MATCH(BB261,Tablas!$A$4:$A$8,0)))</f>
      </c>
      <c r="FD261" s="3">
        <f>IF(BC261="",0,INDEX(Tablas!$B$4:$B$8,MATCH(BC261,Tablas!$A$4:$A$8,0)))</f>
      </c>
      <c r="FE261" s="3">
        <f>IF(BD261="",0,INDEX(Tablas!$B$4:$B$8,MATCH(BD261,Tablas!$A$4:$A$8,0)))</f>
      </c>
      <c r="FF261" s="3">
        <f>IF(BE261="",0,INDEX(Tablas!$C$4:$C$8,MATCH(BE261,Tablas!$A$4:$A$8,0)))</f>
      </c>
      <c r="FG261" s="3">
        <f>IF(BF261="",0,INDEX(Tablas!$B$4:$B$8,MATCH(BF261,Tablas!$A$4:$A$8,0)))</f>
      </c>
      <c r="FH261" s="3">
        <f>IF(BG261="",0,INDEX(Tablas!$B$4:$B$8,MATCH(BG261,Tablas!$A$4:$A$8,0)))</f>
      </c>
      <c r="FI261" s="3">
        <f>IF(BH261="",0,INDEX(Tablas!$B$4:$B$8,MATCH(BH261,Tablas!$A$4:$A$8,0)))</f>
      </c>
      <c r="FJ261" s="3">
        <f>IF(BI261="",0,INDEX(Tablas!$C$4:$C$8,MATCH(BI261,Tablas!$A$4:$A$8,0)))</f>
      </c>
      <c r="FK261" s="3">
        <f>IF(BJ261="",0,INDEX(Tablas!$C$4:$C$8,MATCH(BJ261,Tablas!$A$4:$A$8,0)))</f>
      </c>
      <c r="FL261" s="3">
        <f>IF(BK261="",0,INDEX(Tablas!$C$4:$C$8,MATCH(BK261,Tablas!$A$4:$A$8,0)))</f>
      </c>
      <c r="FM261" s="3">
        <f>IF(BL261="",0,INDEX(Tablas!$C$4:$C$8,MATCH(BL261,Tablas!$A$4:$A$8,0)))</f>
      </c>
      <c r="FN261" s="3">
        <f>IF(BM261="",0,INDEX(Tablas!$C$4:$C$8,MATCH(BM261,Tablas!$A$4:$A$8,0)))</f>
      </c>
      <c r="FO261" s="3">
        <f>IF(BN261="",0,INDEX(Tablas!$C$4:$C$8,MATCH(BN261,Tablas!$A$4:$A$8,0)))</f>
      </c>
      <c r="FP261" s="3">
        <f>IF(BO261="",0,INDEX(Tablas!$C$4:$C$8,MATCH(BO261,Tablas!$A$4:$A$8,0)))</f>
      </c>
      <c r="FQ261" s="3">
        <f>IF(OR($B261&lt;&gt;"Sí",BP261=""),0,INDEX(Tablas!$C$4:$C$8,MATCH(BP261,Tablas!$A$4:$A$8,0)))</f>
      </c>
      <c r="FR261" s="3">
        <f>IF(OR($B261&lt;&gt;"Sí",BQ261=""),0,INDEX(Tablas!$C$4:$C$8,MATCH(BQ261,Tablas!$A$4:$A$8,0)))</f>
      </c>
      <c r="FS261" s="3">
        <f>IF(OR($B261&lt;&gt;"Sí",BR261=""),0,INDEX(Tablas!$C$4:$C$8,MATCH(BR261,Tablas!$A$4:$A$8,0)))</f>
      </c>
      <c r="FT261" s="3">
        <f>IF(OR($B261&lt;&gt;"Sí",BS261=""),0,INDEX(Tablas!$C$4:$C$8,MATCH(BS261,Tablas!$A$4:$A$8,0)))</f>
      </c>
      <c r="FU261" s="3">
        <f>IF(OR($C261&lt;&gt;"Sí",BT261=""),0,INDEX(Tablas!$C$4:$C$8,MATCH(BT261,Tablas!$A$4:$A$8,0)))</f>
      </c>
      <c r="FV261" s="3">
        <f>IF(OR($C261&lt;&gt;"Sí",BU261=""),0,INDEX(Tablas!$C$4:$C$8,MATCH(BU261,Tablas!$A$4:$A$8,0)))</f>
      </c>
      <c r="FW261" s="3">
        <f>IF(OR($C261&lt;&gt;"Sí",BV261=""),0,INDEX(Tablas!$C$4:$C$8,MATCH(BV261,Tablas!$A$4:$A$8,0)))</f>
      </c>
      <c r="FX261" s="3">
        <f>IF(OR($C261&lt;&gt;"Sí",BW261=""),0,INDEX(Tablas!$C$4:$C$8,MATCH(BW261,Tablas!$A$4:$A$8,0)))</f>
      </c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6">
        <f>IF(COUNTA($A262:$BW262)=0,"",SUM(DE262:FX262))</f>
      </c>
      <c r="BY262" s="6">
        <f>IF(BX262="","",IF(BX262&lt;Tablas!$C$11,"Nulo",IF(BX262&lt;Tablas!$D$11,"Bajo",IF(BX262&lt;Tablas!$E$11,"Medio",IF(BX262&lt;Tablas!$F$11,"Alto","Muy alto")))))</f>
      </c>
      <c r="BZ262" s="3">
        <f>IF($BX262="","",SUM(DE262,DG262,DF262,DH262,DI262))</f>
      </c>
      <c r="CA262" s="3">
        <f>IF(BZ262="","",IF(BZ262&lt;Tablas!$C$12,"Nulo",IF(BZ262&lt;Tablas!$D$12,"Bajo",IF(BZ262&lt;Tablas!$E$12,"Medio",IF(BZ262&lt;Tablas!$F$12,"Alto","Muy alto")))))</f>
      </c>
      <c r="CB262" s="3">
        <f>IF($BX262="","",SUM(DJ262,DP262,DK262,DL262,DM262,DN262,DO262,FQ262,FR262,FS262,FT262,DQ262,DR262,DS262,DT262,EC262,ED262,EE262,EF262,EA262,EB262,EG262,EH262,EM262,EN262))</f>
      </c>
      <c r="CC262" s="3">
        <f>IF(CB262="","",IF(CB262&lt;Tablas!$C$13,"Nulo",IF(CB262&lt;Tablas!$D$13,"Bajo",IF(CB262&lt;Tablas!$E$13,"Medio",IF(CB262&lt;Tablas!$F$13,"Alto","Muy alto")))))</f>
      </c>
      <c r="CD262" s="3">
        <f>IF($BX262="","",SUM(DU262,DV262,DW262,DX262,DY262,DZ262))</f>
      </c>
      <c r="CE262" s="3">
        <f>IF(CD262="","",IF(CD262&lt;Tablas!$C$14,"Nulo",IF(CD262&lt;Tablas!$D$14,"Bajo",IF(CD262&lt;Tablas!$E$14,"Medio",IF(CD262&lt;Tablas!$F$14,"Alto","Muy alto")))))</f>
      </c>
      <c r="CF262" s="3">
        <f>IF($BX262="","",SUM(EI262,EJ262,EK262,EL262,EO262,EP262,EQ262,ER262,ES262,ET262,EU262,EV262,EW262,EX262,FU262,FV262,FW262,FX262,FI262,FJ262,FK262,FL262,FM262,FN262,FO262,FP262))</f>
      </c>
      <c r="CG262" s="3">
        <f>IF(CF262="","",IF(CF262&lt;Tablas!$C$15,"Nulo",IF(CF262&lt;Tablas!$D$15,"Bajo",IF(CF262&lt;Tablas!$E$15,"Medio",IF(CF262&lt;Tablas!$F$15,"Alto","Muy alto")))))</f>
      </c>
      <c r="CH262" s="3">
        <f>IF($BX262="","",SUM(EY262,EZ262,FA262,FB262,FC262,FD262,FG262,FH262,FE262,FF262))</f>
      </c>
      <c r="CI262" s="3">
        <f>IF(CH262="","",IF(CH262&lt;Tablas!$C$16,"Nulo",IF(CH262&lt;Tablas!$D$16,"Bajo",IF(CH262&lt;Tablas!$E$16,"Medio",IF(CH262&lt;Tablas!$F$16,"Alto","Muy alto")))))</f>
      </c>
      <c r="CJ262" s="3">
        <f>IF($BX262="","",SUM(DE262,DG262,DF262,DH262,DI262))</f>
      </c>
      <c r="CK262" s="3">
        <f>IF(CJ262="","",IF(CJ262&lt;Tablas!$C$17,"Nulo",IF(CJ262&lt;Tablas!$D$17,"Bajo",IF(CJ262&lt;Tablas!$E$17,"Medio",IF(CJ262&lt;Tablas!$F$17,"Alto","Muy alto")))))</f>
      </c>
      <c r="CL262" s="3">
        <f>IF($BX262="","",SUM(DJ262,DP262,DK262,DL262,DM262,DN262,DO262,FQ262,FR262,FS262,FT262,DQ262,DR262,DS262,DT262))</f>
      </c>
      <c r="CM262" s="3">
        <f>IF(CL262="","",IF(CL262&lt;Tablas!$C$18,"Nulo",IF(CL262&lt;Tablas!$D$18,"Bajo",IF(CL262&lt;Tablas!$E$18,"Medio",IF(CL262&lt;Tablas!$F$18,"Alto","Muy alto")))))</f>
      </c>
      <c r="CN262" s="3">
        <f>IF($BX262="","",SUM(EC262,ED262,EE262,EF262,EA262,EB262,EG262,EH262,EM262,EN262))</f>
      </c>
      <c r="CO262" s="3">
        <f>IF(CN262="","",IF(CN262&lt;Tablas!$C$19,"Nulo",IF(CN262&lt;Tablas!$D$19,"Bajo",IF(CN262&lt;Tablas!$E$19,"Medio",IF(CN262&lt;Tablas!$F$19,"Alto","Muy alto")))))</f>
      </c>
      <c r="CP262" s="3">
        <f>IF($BX262="","",SUM(DU262,DV262))</f>
      </c>
      <c r="CQ262" s="3">
        <f>IF(CP262="","",IF(CP262&lt;Tablas!$C$20,"Nulo",IF(CP262&lt;Tablas!$D$20,"Bajo",IF(CP262&lt;Tablas!$E$20,"Medio",IF(CP262&lt;Tablas!$F$20,"Alto","Muy alto")))))</f>
      </c>
      <c r="CR262" s="3">
        <f>IF($BX262="","",SUM(DW262,DX262,DY262,DZ262))</f>
      </c>
      <c r="CS262" s="3">
        <f>IF(CR262="","",IF(CR262&lt;Tablas!$C$21,"Nulo",IF(CR262&lt;Tablas!$D$21,"Bajo",IF(CR262&lt;Tablas!$E$21,"Medio",IF(CR262&lt;Tablas!$F$21,"Alto","Muy alto")))))</f>
      </c>
      <c r="CT262" s="3">
        <f>IF($BX262="","",SUM(EI262,EJ262,EK262,EL262,EO262,EP262,EQ262,ER262,ES262))</f>
      </c>
      <c r="CU262" s="3">
        <f>IF(CT262="","",IF(CT262&lt;Tablas!$C$22,"Nulo",IF(CT262&lt;Tablas!$D$22,"Bajo",IF(CT262&lt;Tablas!$E$22,"Medio",IF(CT262&lt;Tablas!$F$22,"Alto","Muy alto")))))</f>
      </c>
      <c r="CV262" s="3">
        <f>IF($BX262="","",SUM(ET262,EU262,EV262,EW262,EX262,FU262,FV262,FW262,FX262))</f>
      </c>
      <c r="CW262" s="3">
        <f>IF(CV262="","",IF(CV262&lt;Tablas!$C$23,"Nulo",IF(CV262&lt;Tablas!$D$23,"Bajo",IF(CV262&lt;Tablas!$E$23,"Medio",IF(CV262&lt;Tablas!$F$23,"Alto","Muy alto")))))</f>
      </c>
      <c r="CX262" s="3">
        <f>IF($BX262="","",SUM(FI262,FJ262,FK262,FL262,FM262,FN262,FO262,FP262))</f>
      </c>
      <c r="CY262" s="3">
        <f>IF(CX262="","",IF(CX262&lt;Tablas!$C$24,"Nulo",IF(CX262&lt;Tablas!$D$24,"Bajo",IF(CX262&lt;Tablas!$E$24,"Medio",IF(CX262&lt;Tablas!$F$24,"Alto","Muy alto")))))</f>
      </c>
      <c r="CZ262" s="3">
        <f>IF($BX262="","",SUM(EY262,EZ262,FA262,FB262,FC262,FD262))</f>
      </c>
      <c r="DA262" s="3">
        <f>IF(CZ262="","",IF(CZ262&lt;Tablas!$C$25,"Nulo",IF(CZ262&lt;Tablas!$D$25,"Bajo",IF(CZ262&lt;Tablas!$E$25,"Medio",IF(CZ262&lt;Tablas!$F$25,"Alto","Muy alto")))))</f>
      </c>
      <c r="DB262" s="3">
        <f>IF($BX262="","",SUM(FG262,FH262,FE262,FF262))</f>
      </c>
      <c r="DC262" s="3">
        <f>IF(DB262="","",IF(DB262&lt;Tablas!$C$26,"Nulo",IF(DB262&lt;Tablas!$D$26,"Bajo",IF(DB262&lt;Tablas!$E$26,"Medio",IF(DB262&lt;Tablas!$F$26,"Alto","Muy alto")))))</f>
      </c>
      <c r="DD262" s="3">
        <f>IF($BX262="","",COUNTBLANK(D262:BO262)+IF($B262="Sí",COUNTBLANK(BP262:BS262),0)+IF($C262="Sí",COUNTBLANK(BT262:BW262),0)+IF($B262="",1,0)+IF($C262="",1,0))</f>
      </c>
      <c r="DE262" s="3">
        <f>IF(D262="",0,INDEX(Tablas!$B$4:$B$8,MATCH(D262,Tablas!$A$4:$A$8,0)))</f>
      </c>
      <c r="DF262" s="3">
        <f>IF(E262="",0,INDEX(Tablas!$C$4:$C$8,MATCH(E262,Tablas!$A$4:$A$8,0)))</f>
      </c>
      <c r="DG262" s="3">
        <f>IF(F262="",0,INDEX(Tablas!$C$4:$C$8,MATCH(F262,Tablas!$A$4:$A$8,0)))</f>
      </c>
      <c r="DH262" s="3">
        <f>IF(G262="",0,INDEX(Tablas!$B$4:$B$8,MATCH(G262,Tablas!$A$4:$A$8,0)))</f>
      </c>
      <c r="DI262" s="3">
        <f>IF(H262="",0,INDEX(Tablas!$C$4:$C$8,MATCH(H262,Tablas!$A$4:$A$8,0)))</f>
      </c>
      <c r="DJ262" s="3">
        <f>IF(I262="",0,INDEX(Tablas!$C$4:$C$8,MATCH(I262,Tablas!$A$4:$A$8,0)))</f>
      </c>
      <c r="DK262" s="3">
        <f>IF(J262="",0,INDEX(Tablas!$C$4:$C$8,MATCH(J262,Tablas!$A$4:$A$8,0)))</f>
      </c>
      <c r="DL262" s="3">
        <f>IF(K262="",0,INDEX(Tablas!$C$4:$C$8,MATCH(K262,Tablas!$A$4:$A$8,0)))</f>
      </c>
      <c r="DM262" s="3">
        <f>IF(L262="",0,INDEX(Tablas!$C$4:$C$8,MATCH(L262,Tablas!$A$4:$A$8,0)))</f>
      </c>
      <c r="DN262" s="3">
        <f>IF(M262="",0,INDEX(Tablas!$C$4:$C$8,MATCH(M262,Tablas!$A$4:$A$8,0)))</f>
      </c>
      <c r="DO262" s="3">
        <f>IF(N262="",0,INDEX(Tablas!$C$4:$C$8,MATCH(N262,Tablas!$A$4:$A$8,0)))</f>
      </c>
      <c r="DP262" s="3">
        <f>IF(O262="",0,INDEX(Tablas!$C$4:$C$8,MATCH(O262,Tablas!$A$4:$A$8,0)))</f>
      </c>
      <c r="DQ262" s="3">
        <f>IF(P262="",0,INDEX(Tablas!$C$4:$C$8,MATCH(P262,Tablas!$A$4:$A$8,0)))</f>
      </c>
      <c r="DR262" s="3">
        <f>IF(Q262="",0,INDEX(Tablas!$C$4:$C$8,MATCH(Q262,Tablas!$A$4:$A$8,0)))</f>
      </c>
      <c r="DS262" s="3">
        <f>IF(R262="",0,INDEX(Tablas!$C$4:$C$8,MATCH(R262,Tablas!$A$4:$A$8,0)))</f>
      </c>
      <c r="DT262" s="3">
        <f>IF(S262="",0,INDEX(Tablas!$C$4:$C$8,MATCH(S262,Tablas!$A$4:$A$8,0)))</f>
      </c>
      <c r="DU262" s="3">
        <f>IF(T262="",0,INDEX(Tablas!$C$4:$C$8,MATCH(T262,Tablas!$A$4:$A$8,0)))</f>
      </c>
      <c r="DV262" s="3">
        <f>IF(U262="",0,INDEX(Tablas!$C$4:$C$8,MATCH(U262,Tablas!$A$4:$A$8,0)))</f>
      </c>
      <c r="DW262" s="3">
        <f>IF(V262="",0,INDEX(Tablas!$C$4:$C$8,MATCH(V262,Tablas!$A$4:$A$8,0)))</f>
      </c>
      <c r="DX262" s="3">
        <f>IF(W262="",0,INDEX(Tablas!$C$4:$C$8,MATCH(W262,Tablas!$A$4:$A$8,0)))</f>
      </c>
      <c r="DY262" s="3">
        <f>IF(X262="",0,INDEX(Tablas!$C$4:$C$8,MATCH(X262,Tablas!$A$4:$A$8,0)))</f>
      </c>
      <c r="DZ262" s="3">
        <f>IF(Y262="",0,INDEX(Tablas!$C$4:$C$8,MATCH(Y262,Tablas!$A$4:$A$8,0)))</f>
      </c>
      <c r="EA262" s="3">
        <f>IF(Z262="",0,INDEX(Tablas!$B$4:$B$8,MATCH(Z262,Tablas!$A$4:$A$8,0)))</f>
      </c>
      <c r="EB262" s="3">
        <f>IF(AA262="",0,INDEX(Tablas!$B$4:$B$8,MATCH(AA262,Tablas!$A$4:$A$8,0)))</f>
      </c>
      <c r="EC262" s="3">
        <f>IF(AB262="",0,INDEX(Tablas!$B$4:$B$8,MATCH(AB262,Tablas!$A$4:$A$8,0)))</f>
      </c>
      <c r="ED262" s="3">
        <f>IF(AC262="",0,INDEX(Tablas!$B$4:$B$8,MATCH(AC262,Tablas!$A$4:$A$8,0)))</f>
      </c>
      <c r="EE262" s="3">
        <f>IF(AD262="",0,INDEX(Tablas!$B$4:$B$8,MATCH(AD262,Tablas!$A$4:$A$8,0)))</f>
      </c>
      <c r="EF262" s="3">
        <f>IF(AE262="",0,INDEX(Tablas!$B$4:$B$8,MATCH(AE262,Tablas!$A$4:$A$8,0)))</f>
      </c>
      <c r="EG262" s="3">
        <f>IF(AF262="",0,INDEX(Tablas!$C$4:$C$8,MATCH(AF262,Tablas!$A$4:$A$8,0)))</f>
      </c>
      <c r="EH262" s="3">
        <f>IF(AG262="",0,INDEX(Tablas!$B$4:$B$8,MATCH(AG262,Tablas!$A$4:$A$8,0)))</f>
      </c>
      <c r="EI262" s="3">
        <f>IF(AH262="",0,INDEX(Tablas!$B$4:$B$8,MATCH(AH262,Tablas!$A$4:$A$8,0)))</f>
      </c>
      <c r="EJ262" s="3">
        <f>IF(AI262="",0,INDEX(Tablas!$B$4:$B$8,MATCH(AI262,Tablas!$A$4:$A$8,0)))</f>
      </c>
      <c r="EK262" s="3">
        <f>IF(AJ262="",0,INDEX(Tablas!$B$4:$B$8,MATCH(AJ262,Tablas!$A$4:$A$8,0)))</f>
      </c>
      <c r="EL262" s="3">
        <f>IF(AK262="",0,INDEX(Tablas!$B$4:$B$8,MATCH(AK262,Tablas!$A$4:$A$8,0)))</f>
      </c>
      <c r="EM262" s="3">
        <f>IF(AL262="",0,INDEX(Tablas!$B$4:$B$8,MATCH(AL262,Tablas!$A$4:$A$8,0)))</f>
      </c>
      <c r="EN262" s="3">
        <f>IF(AM262="",0,INDEX(Tablas!$B$4:$B$8,MATCH(AM262,Tablas!$A$4:$A$8,0)))</f>
      </c>
      <c r="EO262" s="3">
        <f>IF(AN262="",0,INDEX(Tablas!$B$4:$B$8,MATCH(AN262,Tablas!$A$4:$A$8,0)))</f>
      </c>
      <c r="EP262" s="3">
        <f>IF(AO262="",0,INDEX(Tablas!$B$4:$B$8,MATCH(AO262,Tablas!$A$4:$A$8,0)))</f>
      </c>
      <c r="EQ262" s="3">
        <f>IF(AP262="",0,INDEX(Tablas!$B$4:$B$8,MATCH(AP262,Tablas!$A$4:$A$8,0)))</f>
      </c>
      <c r="ER262" s="3">
        <f>IF(AQ262="",0,INDEX(Tablas!$B$4:$B$8,MATCH(AQ262,Tablas!$A$4:$A$8,0)))</f>
      </c>
      <c r="ES262" s="3">
        <f>IF(AR262="",0,INDEX(Tablas!$B$4:$B$8,MATCH(AR262,Tablas!$A$4:$A$8,0)))</f>
      </c>
      <c r="ET262" s="3">
        <f>IF(AS262="",0,INDEX(Tablas!$B$4:$B$8,MATCH(AS262,Tablas!$A$4:$A$8,0)))</f>
      </c>
      <c r="EU262" s="3">
        <f>IF(AT262="",0,INDEX(Tablas!$B$4:$B$8,MATCH(AT262,Tablas!$A$4:$A$8,0)))</f>
      </c>
      <c r="EV262" s="3">
        <f>IF(AU262="",0,INDEX(Tablas!$B$4:$B$8,MATCH(AU262,Tablas!$A$4:$A$8,0)))</f>
      </c>
      <c r="EW262" s="3">
        <f>IF(AV262="",0,INDEX(Tablas!$B$4:$B$8,MATCH(AV262,Tablas!$A$4:$A$8,0)))</f>
      </c>
      <c r="EX262" s="3">
        <f>IF(AW262="",0,INDEX(Tablas!$B$4:$B$8,MATCH(AW262,Tablas!$A$4:$A$8,0)))</f>
      </c>
      <c r="EY262" s="3">
        <f>IF(AX262="",0,INDEX(Tablas!$B$4:$B$8,MATCH(AX262,Tablas!$A$4:$A$8,0)))</f>
      </c>
      <c r="EZ262" s="3">
        <f>IF(AY262="",0,INDEX(Tablas!$B$4:$B$8,MATCH(AY262,Tablas!$A$4:$A$8,0)))</f>
      </c>
      <c r="FA262" s="3">
        <f>IF(AZ262="",0,INDEX(Tablas!$B$4:$B$8,MATCH(AZ262,Tablas!$A$4:$A$8,0)))</f>
      </c>
      <c r="FB262" s="3">
        <f>IF(BA262="",0,INDEX(Tablas!$B$4:$B$8,MATCH(BA262,Tablas!$A$4:$A$8,0)))</f>
      </c>
      <c r="FC262" s="3">
        <f>IF(BB262="",0,INDEX(Tablas!$B$4:$B$8,MATCH(BB262,Tablas!$A$4:$A$8,0)))</f>
      </c>
      <c r="FD262" s="3">
        <f>IF(BC262="",0,INDEX(Tablas!$B$4:$B$8,MATCH(BC262,Tablas!$A$4:$A$8,0)))</f>
      </c>
      <c r="FE262" s="3">
        <f>IF(BD262="",0,INDEX(Tablas!$B$4:$B$8,MATCH(BD262,Tablas!$A$4:$A$8,0)))</f>
      </c>
      <c r="FF262" s="3">
        <f>IF(BE262="",0,INDEX(Tablas!$C$4:$C$8,MATCH(BE262,Tablas!$A$4:$A$8,0)))</f>
      </c>
      <c r="FG262" s="3">
        <f>IF(BF262="",0,INDEX(Tablas!$B$4:$B$8,MATCH(BF262,Tablas!$A$4:$A$8,0)))</f>
      </c>
      <c r="FH262" s="3">
        <f>IF(BG262="",0,INDEX(Tablas!$B$4:$B$8,MATCH(BG262,Tablas!$A$4:$A$8,0)))</f>
      </c>
      <c r="FI262" s="3">
        <f>IF(BH262="",0,INDEX(Tablas!$B$4:$B$8,MATCH(BH262,Tablas!$A$4:$A$8,0)))</f>
      </c>
      <c r="FJ262" s="3">
        <f>IF(BI262="",0,INDEX(Tablas!$C$4:$C$8,MATCH(BI262,Tablas!$A$4:$A$8,0)))</f>
      </c>
      <c r="FK262" s="3">
        <f>IF(BJ262="",0,INDEX(Tablas!$C$4:$C$8,MATCH(BJ262,Tablas!$A$4:$A$8,0)))</f>
      </c>
      <c r="FL262" s="3">
        <f>IF(BK262="",0,INDEX(Tablas!$C$4:$C$8,MATCH(BK262,Tablas!$A$4:$A$8,0)))</f>
      </c>
      <c r="FM262" s="3">
        <f>IF(BL262="",0,INDEX(Tablas!$C$4:$C$8,MATCH(BL262,Tablas!$A$4:$A$8,0)))</f>
      </c>
      <c r="FN262" s="3">
        <f>IF(BM262="",0,INDEX(Tablas!$C$4:$C$8,MATCH(BM262,Tablas!$A$4:$A$8,0)))</f>
      </c>
      <c r="FO262" s="3">
        <f>IF(BN262="",0,INDEX(Tablas!$C$4:$C$8,MATCH(BN262,Tablas!$A$4:$A$8,0)))</f>
      </c>
      <c r="FP262" s="3">
        <f>IF(BO262="",0,INDEX(Tablas!$C$4:$C$8,MATCH(BO262,Tablas!$A$4:$A$8,0)))</f>
      </c>
      <c r="FQ262" s="3">
        <f>IF(OR($B262&lt;&gt;"Sí",BP262=""),0,INDEX(Tablas!$C$4:$C$8,MATCH(BP262,Tablas!$A$4:$A$8,0)))</f>
      </c>
      <c r="FR262" s="3">
        <f>IF(OR($B262&lt;&gt;"Sí",BQ262=""),0,INDEX(Tablas!$C$4:$C$8,MATCH(BQ262,Tablas!$A$4:$A$8,0)))</f>
      </c>
      <c r="FS262" s="3">
        <f>IF(OR($B262&lt;&gt;"Sí",BR262=""),0,INDEX(Tablas!$C$4:$C$8,MATCH(BR262,Tablas!$A$4:$A$8,0)))</f>
      </c>
      <c r="FT262" s="3">
        <f>IF(OR($B262&lt;&gt;"Sí",BS262=""),0,INDEX(Tablas!$C$4:$C$8,MATCH(BS262,Tablas!$A$4:$A$8,0)))</f>
      </c>
      <c r="FU262" s="3">
        <f>IF(OR($C262&lt;&gt;"Sí",BT262=""),0,INDEX(Tablas!$C$4:$C$8,MATCH(BT262,Tablas!$A$4:$A$8,0)))</f>
      </c>
      <c r="FV262" s="3">
        <f>IF(OR($C262&lt;&gt;"Sí",BU262=""),0,INDEX(Tablas!$C$4:$C$8,MATCH(BU262,Tablas!$A$4:$A$8,0)))</f>
      </c>
      <c r="FW262" s="3">
        <f>IF(OR($C262&lt;&gt;"Sí",BV262=""),0,INDEX(Tablas!$C$4:$C$8,MATCH(BV262,Tablas!$A$4:$A$8,0)))</f>
      </c>
      <c r="FX262" s="3">
        <f>IF(OR($C262&lt;&gt;"Sí",BW262=""),0,INDEX(Tablas!$C$4:$C$8,MATCH(BW262,Tablas!$A$4:$A$8,0)))</f>
      </c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6">
        <f>IF(COUNTA($A263:$BW263)=0,"",SUM(DE263:FX263))</f>
      </c>
      <c r="BY263" s="6">
        <f>IF(BX263="","",IF(BX263&lt;Tablas!$C$11,"Nulo",IF(BX263&lt;Tablas!$D$11,"Bajo",IF(BX263&lt;Tablas!$E$11,"Medio",IF(BX263&lt;Tablas!$F$11,"Alto","Muy alto")))))</f>
      </c>
      <c r="BZ263" s="3">
        <f>IF($BX263="","",SUM(DE263,DG263,DF263,DH263,DI263))</f>
      </c>
      <c r="CA263" s="3">
        <f>IF(BZ263="","",IF(BZ263&lt;Tablas!$C$12,"Nulo",IF(BZ263&lt;Tablas!$D$12,"Bajo",IF(BZ263&lt;Tablas!$E$12,"Medio",IF(BZ263&lt;Tablas!$F$12,"Alto","Muy alto")))))</f>
      </c>
      <c r="CB263" s="3">
        <f>IF($BX263="","",SUM(DJ263,DP263,DK263,DL263,DM263,DN263,DO263,FQ263,FR263,FS263,FT263,DQ263,DR263,DS263,DT263,EC263,ED263,EE263,EF263,EA263,EB263,EG263,EH263,EM263,EN263))</f>
      </c>
      <c r="CC263" s="3">
        <f>IF(CB263="","",IF(CB263&lt;Tablas!$C$13,"Nulo",IF(CB263&lt;Tablas!$D$13,"Bajo",IF(CB263&lt;Tablas!$E$13,"Medio",IF(CB263&lt;Tablas!$F$13,"Alto","Muy alto")))))</f>
      </c>
      <c r="CD263" s="3">
        <f>IF($BX263="","",SUM(DU263,DV263,DW263,DX263,DY263,DZ263))</f>
      </c>
      <c r="CE263" s="3">
        <f>IF(CD263="","",IF(CD263&lt;Tablas!$C$14,"Nulo",IF(CD263&lt;Tablas!$D$14,"Bajo",IF(CD263&lt;Tablas!$E$14,"Medio",IF(CD263&lt;Tablas!$F$14,"Alto","Muy alto")))))</f>
      </c>
      <c r="CF263" s="3">
        <f>IF($BX263="","",SUM(EI263,EJ263,EK263,EL263,EO263,EP263,EQ263,ER263,ES263,ET263,EU263,EV263,EW263,EX263,FU263,FV263,FW263,FX263,FI263,FJ263,FK263,FL263,FM263,FN263,FO263,FP263))</f>
      </c>
      <c r="CG263" s="3">
        <f>IF(CF263="","",IF(CF263&lt;Tablas!$C$15,"Nulo",IF(CF263&lt;Tablas!$D$15,"Bajo",IF(CF263&lt;Tablas!$E$15,"Medio",IF(CF263&lt;Tablas!$F$15,"Alto","Muy alto")))))</f>
      </c>
      <c r="CH263" s="3">
        <f>IF($BX263="","",SUM(EY263,EZ263,FA263,FB263,FC263,FD263,FG263,FH263,FE263,FF263))</f>
      </c>
      <c r="CI263" s="3">
        <f>IF(CH263="","",IF(CH263&lt;Tablas!$C$16,"Nulo",IF(CH263&lt;Tablas!$D$16,"Bajo",IF(CH263&lt;Tablas!$E$16,"Medio",IF(CH263&lt;Tablas!$F$16,"Alto","Muy alto")))))</f>
      </c>
      <c r="CJ263" s="3">
        <f>IF($BX263="","",SUM(DE263,DG263,DF263,DH263,DI263))</f>
      </c>
      <c r="CK263" s="3">
        <f>IF(CJ263="","",IF(CJ263&lt;Tablas!$C$17,"Nulo",IF(CJ263&lt;Tablas!$D$17,"Bajo",IF(CJ263&lt;Tablas!$E$17,"Medio",IF(CJ263&lt;Tablas!$F$17,"Alto","Muy alto")))))</f>
      </c>
      <c r="CL263" s="3">
        <f>IF($BX263="","",SUM(DJ263,DP263,DK263,DL263,DM263,DN263,DO263,FQ263,FR263,FS263,FT263,DQ263,DR263,DS263,DT263))</f>
      </c>
      <c r="CM263" s="3">
        <f>IF(CL263="","",IF(CL263&lt;Tablas!$C$18,"Nulo",IF(CL263&lt;Tablas!$D$18,"Bajo",IF(CL263&lt;Tablas!$E$18,"Medio",IF(CL263&lt;Tablas!$F$18,"Alto","Muy alto")))))</f>
      </c>
      <c r="CN263" s="3">
        <f>IF($BX263="","",SUM(EC263,ED263,EE263,EF263,EA263,EB263,EG263,EH263,EM263,EN263))</f>
      </c>
      <c r="CO263" s="3">
        <f>IF(CN263="","",IF(CN263&lt;Tablas!$C$19,"Nulo",IF(CN263&lt;Tablas!$D$19,"Bajo",IF(CN263&lt;Tablas!$E$19,"Medio",IF(CN263&lt;Tablas!$F$19,"Alto","Muy alto")))))</f>
      </c>
      <c r="CP263" s="3">
        <f>IF($BX263="","",SUM(DU263,DV263))</f>
      </c>
      <c r="CQ263" s="3">
        <f>IF(CP263="","",IF(CP263&lt;Tablas!$C$20,"Nulo",IF(CP263&lt;Tablas!$D$20,"Bajo",IF(CP263&lt;Tablas!$E$20,"Medio",IF(CP263&lt;Tablas!$F$20,"Alto","Muy alto")))))</f>
      </c>
      <c r="CR263" s="3">
        <f>IF($BX263="","",SUM(DW263,DX263,DY263,DZ263))</f>
      </c>
      <c r="CS263" s="3">
        <f>IF(CR263="","",IF(CR263&lt;Tablas!$C$21,"Nulo",IF(CR263&lt;Tablas!$D$21,"Bajo",IF(CR263&lt;Tablas!$E$21,"Medio",IF(CR263&lt;Tablas!$F$21,"Alto","Muy alto")))))</f>
      </c>
      <c r="CT263" s="3">
        <f>IF($BX263="","",SUM(EI263,EJ263,EK263,EL263,EO263,EP263,EQ263,ER263,ES263))</f>
      </c>
      <c r="CU263" s="3">
        <f>IF(CT263="","",IF(CT263&lt;Tablas!$C$22,"Nulo",IF(CT263&lt;Tablas!$D$22,"Bajo",IF(CT263&lt;Tablas!$E$22,"Medio",IF(CT263&lt;Tablas!$F$22,"Alto","Muy alto")))))</f>
      </c>
      <c r="CV263" s="3">
        <f>IF($BX263="","",SUM(ET263,EU263,EV263,EW263,EX263,FU263,FV263,FW263,FX263))</f>
      </c>
      <c r="CW263" s="3">
        <f>IF(CV263="","",IF(CV263&lt;Tablas!$C$23,"Nulo",IF(CV263&lt;Tablas!$D$23,"Bajo",IF(CV263&lt;Tablas!$E$23,"Medio",IF(CV263&lt;Tablas!$F$23,"Alto","Muy alto")))))</f>
      </c>
      <c r="CX263" s="3">
        <f>IF($BX263="","",SUM(FI263,FJ263,FK263,FL263,FM263,FN263,FO263,FP263))</f>
      </c>
      <c r="CY263" s="3">
        <f>IF(CX263="","",IF(CX263&lt;Tablas!$C$24,"Nulo",IF(CX263&lt;Tablas!$D$24,"Bajo",IF(CX263&lt;Tablas!$E$24,"Medio",IF(CX263&lt;Tablas!$F$24,"Alto","Muy alto")))))</f>
      </c>
      <c r="CZ263" s="3">
        <f>IF($BX263="","",SUM(EY263,EZ263,FA263,FB263,FC263,FD263))</f>
      </c>
      <c r="DA263" s="3">
        <f>IF(CZ263="","",IF(CZ263&lt;Tablas!$C$25,"Nulo",IF(CZ263&lt;Tablas!$D$25,"Bajo",IF(CZ263&lt;Tablas!$E$25,"Medio",IF(CZ263&lt;Tablas!$F$25,"Alto","Muy alto")))))</f>
      </c>
      <c r="DB263" s="3">
        <f>IF($BX263="","",SUM(FG263,FH263,FE263,FF263))</f>
      </c>
      <c r="DC263" s="3">
        <f>IF(DB263="","",IF(DB263&lt;Tablas!$C$26,"Nulo",IF(DB263&lt;Tablas!$D$26,"Bajo",IF(DB263&lt;Tablas!$E$26,"Medio",IF(DB263&lt;Tablas!$F$26,"Alto","Muy alto")))))</f>
      </c>
      <c r="DD263" s="3">
        <f>IF($BX263="","",COUNTBLANK(D263:BO263)+IF($B263="Sí",COUNTBLANK(BP263:BS263),0)+IF($C263="Sí",COUNTBLANK(BT263:BW263),0)+IF($B263="",1,0)+IF($C263="",1,0))</f>
      </c>
      <c r="DE263" s="3">
        <f>IF(D263="",0,INDEX(Tablas!$B$4:$B$8,MATCH(D263,Tablas!$A$4:$A$8,0)))</f>
      </c>
      <c r="DF263" s="3">
        <f>IF(E263="",0,INDEX(Tablas!$C$4:$C$8,MATCH(E263,Tablas!$A$4:$A$8,0)))</f>
      </c>
      <c r="DG263" s="3">
        <f>IF(F263="",0,INDEX(Tablas!$C$4:$C$8,MATCH(F263,Tablas!$A$4:$A$8,0)))</f>
      </c>
      <c r="DH263" s="3">
        <f>IF(G263="",0,INDEX(Tablas!$B$4:$B$8,MATCH(G263,Tablas!$A$4:$A$8,0)))</f>
      </c>
      <c r="DI263" s="3">
        <f>IF(H263="",0,INDEX(Tablas!$C$4:$C$8,MATCH(H263,Tablas!$A$4:$A$8,0)))</f>
      </c>
      <c r="DJ263" s="3">
        <f>IF(I263="",0,INDEX(Tablas!$C$4:$C$8,MATCH(I263,Tablas!$A$4:$A$8,0)))</f>
      </c>
      <c r="DK263" s="3">
        <f>IF(J263="",0,INDEX(Tablas!$C$4:$C$8,MATCH(J263,Tablas!$A$4:$A$8,0)))</f>
      </c>
      <c r="DL263" s="3">
        <f>IF(K263="",0,INDEX(Tablas!$C$4:$C$8,MATCH(K263,Tablas!$A$4:$A$8,0)))</f>
      </c>
      <c r="DM263" s="3">
        <f>IF(L263="",0,INDEX(Tablas!$C$4:$C$8,MATCH(L263,Tablas!$A$4:$A$8,0)))</f>
      </c>
      <c r="DN263" s="3">
        <f>IF(M263="",0,INDEX(Tablas!$C$4:$C$8,MATCH(M263,Tablas!$A$4:$A$8,0)))</f>
      </c>
      <c r="DO263" s="3">
        <f>IF(N263="",0,INDEX(Tablas!$C$4:$C$8,MATCH(N263,Tablas!$A$4:$A$8,0)))</f>
      </c>
      <c r="DP263" s="3">
        <f>IF(O263="",0,INDEX(Tablas!$C$4:$C$8,MATCH(O263,Tablas!$A$4:$A$8,0)))</f>
      </c>
      <c r="DQ263" s="3">
        <f>IF(P263="",0,INDEX(Tablas!$C$4:$C$8,MATCH(P263,Tablas!$A$4:$A$8,0)))</f>
      </c>
      <c r="DR263" s="3">
        <f>IF(Q263="",0,INDEX(Tablas!$C$4:$C$8,MATCH(Q263,Tablas!$A$4:$A$8,0)))</f>
      </c>
      <c r="DS263" s="3">
        <f>IF(R263="",0,INDEX(Tablas!$C$4:$C$8,MATCH(R263,Tablas!$A$4:$A$8,0)))</f>
      </c>
      <c r="DT263" s="3">
        <f>IF(S263="",0,INDEX(Tablas!$C$4:$C$8,MATCH(S263,Tablas!$A$4:$A$8,0)))</f>
      </c>
      <c r="DU263" s="3">
        <f>IF(T263="",0,INDEX(Tablas!$C$4:$C$8,MATCH(T263,Tablas!$A$4:$A$8,0)))</f>
      </c>
      <c r="DV263" s="3">
        <f>IF(U263="",0,INDEX(Tablas!$C$4:$C$8,MATCH(U263,Tablas!$A$4:$A$8,0)))</f>
      </c>
      <c r="DW263" s="3">
        <f>IF(V263="",0,INDEX(Tablas!$C$4:$C$8,MATCH(V263,Tablas!$A$4:$A$8,0)))</f>
      </c>
      <c r="DX263" s="3">
        <f>IF(W263="",0,INDEX(Tablas!$C$4:$C$8,MATCH(W263,Tablas!$A$4:$A$8,0)))</f>
      </c>
      <c r="DY263" s="3">
        <f>IF(X263="",0,INDEX(Tablas!$C$4:$C$8,MATCH(X263,Tablas!$A$4:$A$8,0)))</f>
      </c>
      <c r="DZ263" s="3">
        <f>IF(Y263="",0,INDEX(Tablas!$C$4:$C$8,MATCH(Y263,Tablas!$A$4:$A$8,0)))</f>
      </c>
      <c r="EA263" s="3">
        <f>IF(Z263="",0,INDEX(Tablas!$B$4:$B$8,MATCH(Z263,Tablas!$A$4:$A$8,0)))</f>
      </c>
      <c r="EB263" s="3">
        <f>IF(AA263="",0,INDEX(Tablas!$B$4:$B$8,MATCH(AA263,Tablas!$A$4:$A$8,0)))</f>
      </c>
      <c r="EC263" s="3">
        <f>IF(AB263="",0,INDEX(Tablas!$B$4:$B$8,MATCH(AB263,Tablas!$A$4:$A$8,0)))</f>
      </c>
      <c r="ED263" s="3">
        <f>IF(AC263="",0,INDEX(Tablas!$B$4:$B$8,MATCH(AC263,Tablas!$A$4:$A$8,0)))</f>
      </c>
      <c r="EE263" s="3">
        <f>IF(AD263="",0,INDEX(Tablas!$B$4:$B$8,MATCH(AD263,Tablas!$A$4:$A$8,0)))</f>
      </c>
      <c r="EF263" s="3">
        <f>IF(AE263="",0,INDEX(Tablas!$B$4:$B$8,MATCH(AE263,Tablas!$A$4:$A$8,0)))</f>
      </c>
      <c r="EG263" s="3">
        <f>IF(AF263="",0,INDEX(Tablas!$C$4:$C$8,MATCH(AF263,Tablas!$A$4:$A$8,0)))</f>
      </c>
      <c r="EH263" s="3">
        <f>IF(AG263="",0,INDEX(Tablas!$B$4:$B$8,MATCH(AG263,Tablas!$A$4:$A$8,0)))</f>
      </c>
      <c r="EI263" s="3">
        <f>IF(AH263="",0,INDEX(Tablas!$B$4:$B$8,MATCH(AH263,Tablas!$A$4:$A$8,0)))</f>
      </c>
      <c r="EJ263" s="3">
        <f>IF(AI263="",0,INDEX(Tablas!$B$4:$B$8,MATCH(AI263,Tablas!$A$4:$A$8,0)))</f>
      </c>
      <c r="EK263" s="3">
        <f>IF(AJ263="",0,INDEX(Tablas!$B$4:$B$8,MATCH(AJ263,Tablas!$A$4:$A$8,0)))</f>
      </c>
      <c r="EL263" s="3">
        <f>IF(AK263="",0,INDEX(Tablas!$B$4:$B$8,MATCH(AK263,Tablas!$A$4:$A$8,0)))</f>
      </c>
      <c r="EM263" s="3">
        <f>IF(AL263="",0,INDEX(Tablas!$B$4:$B$8,MATCH(AL263,Tablas!$A$4:$A$8,0)))</f>
      </c>
      <c r="EN263" s="3">
        <f>IF(AM263="",0,INDEX(Tablas!$B$4:$B$8,MATCH(AM263,Tablas!$A$4:$A$8,0)))</f>
      </c>
      <c r="EO263" s="3">
        <f>IF(AN263="",0,INDEX(Tablas!$B$4:$B$8,MATCH(AN263,Tablas!$A$4:$A$8,0)))</f>
      </c>
      <c r="EP263" s="3">
        <f>IF(AO263="",0,INDEX(Tablas!$B$4:$B$8,MATCH(AO263,Tablas!$A$4:$A$8,0)))</f>
      </c>
      <c r="EQ263" s="3">
        <f>IF(AP263="",0,INDEX(Tablas!$B$4:$B$8,MATCH(AP263,Tablas!$A$4:$A$8,0)))</f>
      </c>
      <c r="ER263" s="3">
        <f>IF(AQ263="",0,INDEX(Tablas!$B$4:$B$8,MATCH(AQ263,Tablas!$A$4:$A$8,0)))</f>
      </c>
      <c r="ES263" s="3">
        <f>IF(AR263="",0,INDEX(Tablas!$B$4:$B$8,MATCH(AR263,Tablas!$A$4:$A$8,0)))</f>
      </c>
      <c r="ET263" s="3">
        <f>IF(AS263="",0,INDEX(Tablas!$B$4:$B$8,MATCH(AS263,Tablas!$A$4:$A$8,0)))</f>
      </c>
      <c r="EU263" s="3">
        <f>IF(AT263="",0,INDEX(Tablas!$B$4:$B$8,MATCH(AT263,Tablas!$A$4:$A$8,0)))</f>
      </c>
      <c r="EV263" s="3">
        <f>IF(AU263="",0,INDEX(Tablas!$B$4:$B$8,MATCH(AU263,Tablas!$A$4:$A$8,0)))</f>
      </c>
      <c r="EW263" s="3">
        <f>IF(AV263="",0,INDEX(Tablas!$B$4:$B$8,MATCH(AV263,Tablas!$A$4:$A$8,0)))</f>
      </c>
      <c r="EX263" s="3">
        <f>IF(AW263="",0,INDEX(Tablas!$B$4:$B$8,MATCH(AW263,Tablas!$A$4:$A$8,0)))</f>
      </c>
      <c r="EY263" s="3">
        <f>IF(AX263="",0,INDEX(Tablas!$B$4:$B$8,MATCH(AX263,Tablas!$A$4:$A$8,0)))</f>
      </c>
      <c r="EZ263" s="3">
        <f>IF(AY263="",0,INDEX(Tablas!$B$4:$B$8,MATCH(AY263,Tablas!$A$4:$A$8,0)))</f>
      </c>
      <c r="FA263" s="3">
        <f>IF(AZ263="",0,INDEX(Tablas!$B$4:$B$8,MATCH(AZ263,Tablas!$A$4:$A$8,0)))</f>
      </c>
      <c r="FB263" s="3">
        <f>IF(BA263="",0,INDEX(Tablas!$B$4:$B$8,MATCH(BA263,Tablas!$A$4:$A$8,0)))</f>
      </c>
      <c r="FC263" s="3">
        <f>IF(BB263="",0,INDEX(Tablas!$B$4:$B$8,MATCH(BB263,Tablas!$A$4:$A$8,0)))</f>
      </c>
      <c r="FD263" s="3">
        <f>IF(BC263="",0,INDEX(Tablas!$B$4:$B$8,MATCH(BC263,Tablas!$A$4:$A$8,0)))</f>
      </c>
      <c r="FE263" s="3">
        <f>IF(BD263="",0,INDEX(Tablas!$B$4:$B$8,MATCH(BD263,Tablas!$A$4:$A$8,0)))</f>
      </c>
      <c r="FF263" s="3">
        <f>IF(BE263="",0,INDEX(Tablas!$C$4:$C$8,MATCH(BE263,Tablas!$A$4:$A$8,0)))</f>
      </c>
      <c r="FG263" s="3">
        <f>IF(BF263="",0,INDEX(Tablas!$B$4:$B$8,MATCH(BF263,Tablas!$A$4:$A$8,0)))</f>
      </c>
      <c r="FH263" s="3">
        <f>IF(BG263="",0,INDEX(Tablas!$B$4:$B$8,MATCH(BG263,Tablas!$A$4:$A$8,0)))</f>
      </c>
      <c r="FI263" s="3">
        <f>IF(BH263="",0,INDEX(Tablas!$B$4:$B$8,MATCH(BH263,Tablas!$A$4:$A$8,0)))</f>
      </c>
      <c r="FJ263" s="3">
        <f>IF(BI263="",0,INDEX(Tablas!$C$4:$C$8,MATCH(BI263,Tablas!$A$4:$A$8,0)))</f>
      </c>
      <c r="FK263" s="3">
        <f>IF(BJ263="",0,INDEX(Tablas!$C$4:$C$8,MATCH(BJ263,Tablas!$A$4:$A$8,0)))</f>
      </c>
      <c r="FL263" s="3">
        <f>IF(BK263="",0,INDEX(Tablas!$C$4:$C$8,MATCH(BK263,Tablas!$A$4:$A$8,0)))</f>
      </c>
      <c r="FM263" s="3">
        <f>IF(BL263="",0,INDEX(Tablas!$C$4:$C$8,MATCH(BL263,Tablas!$A$4:$A$8,0)))</f>
      </c>
      <c r="FN263" s="3">
        <f>IF(BM263="",0,INDEX(Tablas!$C$4:$C$8,MATCH(BM263,Tablas!$A$4:$A$8,0)))</f>
      </c>
      <c r="FO263" s="3">
        <f>IF(BN263="",0,INDEX(Tablas!$C$4:$C$8,MATCH(BN263,Tablas!$A$4:$A$8,0)))</f>
      </c>
      <c r="FP263" s="3">
        <f>IF(BO263="",0,INDEX(Tablas!$C$4:$C$8,MATCH(BO263,Tablas!$A$4:$A$8,0)))</f>
      </c>
      <c r="FQ263" s="3">
        <f>IF(OR($B263&lt;&gt;"Sí",BP263=""),0,INDEX(Tablas!$C$4:$C$8,MATCH(BP263,Tablas!$A$4:$A$8,0)))</f>
      </c>
      <c r="FR263" s="3">
        <f>IF(OR($B263&lt;&gt;"Sí",BQ263=""),0,INDEX(Tablas!$C$4:$C$8,MATCH(BQ263,Tablas!$A$4:$A$8,0)))</f>
      </c>
      <c r="FS263" s="3">
        <f>IF(OR($B263&lt;&gt;"Sí",BR263=""),0,INDEX(Tablas!$C$4:$C$8,MATCH(BR263,Tablas!$A$4:$A$8,0)))</f>
      </c>
      <c r="FT263" s="3">
        <f>IF(OR($B263&lt;&gt;"Sí",BS263=""),0,INDEX(Tablas!$C$4:$C$8,MATCH(BS263,Tablas!$A$4:$A$8,0)))</f>
      </c>
      <c r="FU263" s="3">
        <f>IF(OR($C263&lt;&gt;"Sí",BT263=""),0,INDEX(Tablas!$C$4:$C$8,MATCH(BT263,Tablas!$A$4:$A$8,0)))</f>
      </c>
      <c r="FV263" s="3">
        <f>IF(OR($C263&lt;&gt;"Sí",BU263=""),0,INDEX(Tablas!$C$4:$C$8,MATCH(BU263,Tablas!$A$4:$A$8,0)))</f>
      </c>
      <c r="FW263" s="3">
        <f>IF(OR($C263&lt;&gt;"Sí",BV263=""),0,INDEX(Tablas!$C$4:$C$8,MATCH(BV263,Tablas!$A$4:$A$8,0)))</f>
      </c>
      <c r="FX263" s="3">
        <f>IF(OR($C263&lt;&gt;"Sí",BW263=""),0,INDEX(Tablas!$C$4:$C$8,MATCH(BW263,Tablas!$A$4:$A$8,0)))</f>
      </c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6">
        <f>IF(COUNTA($A264:$BW264)=0,"",SUM(DE264:FX264))</f>
      </c>
      <c r="BY264" s="6">
        <f>IF(BX264="","",IF(BX264&lt;Tablas!$C$11,"Nulo",IF(BX264&lt;Tablas!$D$11,"Bajo",IF(BX264&lt;Tablas!$E$11,"Medio",IF(BX264&lt;Tablas!$F$11,"Alto","Muy alto")))))</f>
      </c>
      <c r="BZ264" s="3">
        <f>IF($BX264="","",SUM(DE264,DG264,DF264,DH264,DI264))</f>
      </c>
      <c r="CA264" s="3">
        <f>IF(BZ264="","",IF(BZ264&lt;Tablas!$C$12,"Nulo",IF(BZ264&lt;Tablas!$D$12,"Bajo",IF(BZ264&lt;Tablas!$E$12,"Medio",IF(BZ264&lt;Tablas!$F$12,"Alto","Muy alto")))))</f>
      </c>
      <c r="CB264" s="3">
        <f>IF($BX264="","",SUM(DJ264,DP264,DK264,DL264,DM264,DN264,DO264,FQ264,FR264,FS264,FT264,DQ264,DR264,DS264,DT264,EC264,ED264,EE264,EF264,EA264,EB264,EG264,EH264,EM264,EN264))</f>
      </c>
      <c r="CC264" s="3">
        <f>IF(CB264="","",IF(CB264&lt;Tablas!$C$13,"Nulo",IF(CB264&lt;Tablas!$D$13,"Bajo",IF(CB264&lt;Tablas!$E$13,"Medio",IF(CB264&lt;Tablas!$F$13,"Alto","Muy alto")))))</f>
      </c>
      <c r="CD264" s="3">
        <f>IF($BX264="","",SUM(DU264,DV264,DW264,DX264,DY264,DZ264))</f>
      </c>
      <c r="CE264" s="3">
        <f>IF(CD264="","",IF(CD264&lt;Tablas!$C$14,"Nulo",IF(CD264&lt;Tablas!$D$14,"Bajo",IF(CD264&lt;Tablas!$E$14,"Medio",IF(CD264&lt;Tablas!$F$14,"Alto","Muy alto")))))</f>
      </c>
      <c r="CF264" s="3">
        <f>IF($BX264="","",SUM(EI264,EJ264,EK264,EL264,EO264,EP264,EQ264,ER264,ES264,ET264,EU264,EV264,EW264,EX264,FU264,FV264,FW264,FX264,FI264,FJ264,FK264,FL264,FM264,FN264,FO264,FP264))</f>
      </c>
      <c r="CG264" s="3">
        <f>IF(CF264="","",IF(CF264&lt;Tablas!$C$15,"Nulo",IF(CF264&lt;Tablas!$D$15,"Bajo",IF(CF264&lt;Tablas!$E$15,"Medio",IF(CF264&lt;Tablas!$F$15,"Alto","Muy alto")))))</f>
      </c>
      <c r="CH264" s="3">
        <f>IF($BX264="","",SUM(EY264,EZ264,FA264,FB264,FC264,FD264,FG264,FH264,FE264,FF264))</f>
      </c>
      <c r="CI264" s="3">
        <f>IF(CH264="","",IF(CH264&lt;Tablas!$C$16,"Nulo",IF(CH264&lt;Tablas!$D$16,"Bajo",IF(CH264&lt;Tablas!$E$16,"Medio",IF(CH264&lt;Tablas!$F$16,"Alto","Muy alto")))))</f>
      </c>
      <c r="CJ264" s="3">
        <f>IF($BX264="","",SUM(DE264,DG264,DF264,DH264,DI264))</f>
      </c>
      <c r="CK264" s="3">
        <f>IF(CJ264="","",IF(CJ264&lt;Tablas!$C$17,"Nulo",IF(CJ264&lt;Tablas!$D$17,"Bajo",IF(CJ264&lt;Tablas!$E$17,"Medio",IF(CJ264&lt;Tablas!$F$17,"Alto","Muy alto")))))</f>
      </c>
      <c r="CL264" s="3">
        <f>IF($BX264="","",SUM(DJ264,DP264,DK264,DL264,DM264,DN264,DO264,FQ264,FR264,FS264,FT264,DQ264,DR264,DS264,DT264))</f>
      </c>
      <c r="CM264" s="3">
        <f>IF(CL264="","",IF(CL264&lt;Tablas!$C$18,"Nulo",IF(CL264&lt;Tablas!$D$18,"Bajo",IF(CL264&lt;Tablas!$E$18,"Medio",IF(CL264&lt;Tablas!$F$18,"Alto","Muy alto")))))</f>
      </c>
      <c r="CN264" s="3">
        <f>IF($BX264="","",SUM(EC264,ED264,EE264,EF264,EA264,EB264,EG264,EH264,EM264,EN264))</f>
      </c>
      <c r="CO264" s="3">
        <f>IF(CN264="","",IF(CN264&lt;Tablas!$C$19,"Nulo",IF(CN264&lt;Tablas!$D$19,"Bajo",IF(CN264&lt;Tablas!$E$19,"Medio",IF(CN264&lt;Tablas!$F$19,"Alto","Muy alto")))))</f>
      </c>
      <c r="CP264" s="3">
        <f>IF($BX264="","",SUM(DU264,DV264))</f>
      </c>
      <c r="CQ264" s="3">
        <f>IF(CP264="","",IF(CP264&lt;Tablas!$C$20,"Nulo",IF(CP264&lt;Tablas!$D$20,"Bajo",IF(CP264&lt;Tablas!$E$20,"Medio",IF(CP264&lt;Tablas!$F$20,"Alto","Muy alto")))))</f>
      </c>
      <c r="CR264" s="3">
        <f>IF($BX264="","",SUM(DW264,DX264,DY264,DZ264))</f>
      </c>
      <c r="CS264" s="3">
        <f>IF(CR264="","",IF(CR264&lt;Tablas!$C$21,"Nulo",IF(CR264&lt;Tablas!$D$21,"Bajo",IF(CR264&lt;Tablas!$E$21,"Medio",IF(CR264&lt;Tablas!$F$21,"Alto","Muy alto")))))</f>
      </c>
      <c r="CT264" s="3">
        <f>IF($BX264="","",SUM(EI264,EJ264,EK264,EL264,EO264,EP264,EQ264,ER264,ES264))</f>
      </c>
      <c r="CU264" s="3">
        <f>IF(CT264="","",IF(CT264&lt;Tablas!$C$22,"Nulo",IF(CT264&lt;Tablas!$D$22,"Bajo",IF(CT264&lt;Tablas!$E$22,"Medio",IF(CT264&lt;Tablas!$F$22,"Alto","Muy alto")))))</f>
      </c>
      <c r="CV264" s="3">
        <f>IF($BX264="","",SUM(ET264,EU264,EV264,EW264,EX264,FU264,FV264,FW264,FX264))</f>
      </c>
      <c r="CW264" s="3">
        <f>IF(CV264="","",IF(CV264&lt;Tablas!$C$23,"Nulo",IF(CV264&lt;Tablas!$D$23,"Bajo",IF(CV264&lt;Tablas!$E$23,"Medio",IF(CV264&lt;Tablas!$F$23,"Alto","Muy alto")))))</f>
      </c>
      <c r="CX264" s="3">
        <f>IF($BX264="","",SUM(FI264,FJ264,FK264,FL264,FM264,FN264,FO264,FP264))</f>
      </c>
      <c r="CY264" s="3">
        <f>IF(CX264="","",IF(CX264&lt;Tablas!$C$24,"Nulo",IF(CX264&lt;Tablas!$D$24,"Bajo",IF(CX264&lt;Tablas!$E$24,"Medio",IF(CX264&lt;Tablas!$F$24,"Alto","Muy alto")))))</f>
      </c>
      <c r="CZ264" s="3">
        <f>IF($BX264="","",SUM(EY264,EZ264,FA264,FB264,FC264,FD264))</f>
      </c>
      <c r="DA264" s="3">
        <f>IF(CZ264="","",IF(CZ264&lt;Tablas!$C$25,"Nulo",IF(CZ264&lt;Tablas!$D$25,"Bajo",IF(CZ264&lt;Tablas!$E$25,"Medio",IF(CZ264&lt;Tablas!$F$25,"Alto","Muy alto")))))</f>
      </c>
      <c r="DB264" s="3">
        <f>IF($BX264="","",SUM(FG264,FH264,FE264,FF264))</f>
      </c>
      <c r="DC264" s="3">
        <f>IF(DB264="","",IF(DB264&lt;Tablas!$C$26,"Nulo",IF(DB264&lt;Tablas!$D$26,"Bajo",IF(DB264&lt;Tablas!$E$26,"Medio",IF(DB264&lt;Tablas!$F$26,"Alto","Muy alto")))))</f>
      </c>
      <c r="DD264" s="3">
        <f>IF($BX264="","",COUNTBLANK(D264:BO264)+IF($B264="Sí",COUNTBLANK(BP264:BS264),0)+IF($C264="Sí",COUNTBLANK(BT264:BW264),0)+IF($B264="",1,0)+IF($C264="",1,0))</f>
      </c>
      <c r="DE264" s="3">
        <f>IF(D264="",0,INDEX(Tablas!$B$4:$B$8,MATCH(D264,Tablas!$A$4:$A$8,0)))</f>
      </c>
      <c r="DF264" s="3">
        <f>IF(E264="",0,INDEX(Tablas!$C$4:$C$8,MATCH(E264,Tablas!$A$4:$A$8,0)))</f>
      </c>
      <c r="DG264" s="3">
        <f>IF(F264="",0,INDEX(Tablas!$C$4:$C$8,MATCH(F264,Tablas!$A$4:$A$8,0)))</f>
      </c>
      <c r="DH264" s="3">
        <f>IF(G264="",0,INDEX(Tablas!$B$4:$B$8,MATCH(G264,Tablas!$A$4:$A$8,0)))</f>
      </c>
      <c r="DI264" s="3">
        <f>IF(H264="",0,INDEX(Tablas!$C$4:$C$8,MATCH(H264,Tablas!$A$4:$A$8,0)))</f>
      </c>
      <c r="DJ264" s="3">
        <f>IF(I264="",0,INDEX(Tablas!$C$4:$C$8,MATCH(I264,Tablas!$A$4:$A$8,0)))</f>
      </c>
      <c r="DK264" s="3">
        <f>IF(J264="",0,INDEX(Tablas!$C$4:$C$8,MATCH(J264,Tablas!$A$4:$A$8,0)))</f>
      </c>
      <c r="DL264" s="3">
        <f>IF(K264="",0,INDEX(Tablas!$C$4:$C$8,MATCH(K264,Tablas!$A$4:$A$8,0)))</f>
      </c>
      <c r="DM264" s="3">
        <f>IF(L264="",0,INDEX(Tablas!$C$4:$C$8,MATCH(L264,Tablas!$A$4:$A$8,0)))</f>
      </c>
      <c r="DN264" s="3">
        <f>IF(M264="",0,INDEX(Tablas!$C$4:$C$8,MATCH(M264,Tablas!$A$4:$A$8,0)))</f>
      </c>
      <c r="DO264" s="3">
        <f>IF(N264="",0,INDEX(Tablas!$C$4:$C$8,MATCH(N264,Tablas!$A$4:$A$8,0)))</f>
      </c>
      <c r="DP264" s="3">
        <f>IF(O264="",0,INDEX(Tablas!$C$4:$C$8,MATCH(O264,Tablas!$A$4:$A$8,0)))</f>
      </c>
      <c r="DQ264" s="3">
        <f>IF(P264="",0,INDEX(Tablas!$C$4:$C$8,MATCH(P264,Tablas!$A$4:$A$8,0)))</f>
      </c>
      <c r="DR264" s="3">
        <f>IF(Q264="",0,INDEX(Tablas!$C$4:$C$8,MATCH(Q264,Tablas!$A$4:$A$8,0)))</f>
      </c>
      <c r="DS264" s="3">
        <f>IF(R264="",0,INDEX(Tablas!$C$4:$C$8,MATCH(R264,Tablas!$A$4:$A$8,0)))</f>
      </c>
      <c r="DT264" s="3">
        <f>IF(S264="",0,INDEX(Tablas!$C$4:$C$8,MATCH(S264,Tablas!$A$4:$A$8,0)))</f>
      </c>
      <c r="DU264" s="3">
        <f>IF(T264="",0,INDEX(Tablas!$C$4:$C$8,MATCH(T264,Tablas!$A$4:$A$8,0)))</f>
      </c>
      <c r="DV264" s="3">
        <f>IF(U264="",0,INDEX(Tablas!$C$4:$C$8,MATCH(U264,Tablas!$A$4:$A$8,0)))</f>
      </c>
      <c r="DW264" s="3">
        <f>IF(V264="",0,INDEX(Tablas!$C$4:$C$8,MATCH(V264,Tablas!$A$4:$A$8,0)))</f>
      </c>
      <c r="DX264" s="3">
        <f>IF(W264="",0,INDEX(Tablas!$C$4:$C$8,MATCH(W264,Tablas!$A$4:$A$8,0)))</f>
      </c>
      <c r="DY264" s="3">
        <f>IF(X264="",0,INDEX(Tablas!$C$4:$C$8,MATCH(X264,Tablas!$A$4:$A$8,0)))</f>
      </c>
      <c r="DZ264" s="3">
        <f>IF(Y264="",0,INDEX(Tablas!$C$4:$C$8,MATCH(Y264,Tablas!$A$4:$A$8,0)))</f>
      </c>
      <c r="EA264" s="3">
        <f>IF(Z264="",0,INDEX(Tablas!$B$4:$B$8,MATCH(Z264,Tablas!$A$4:$A$8,0)))</f>
      </c>
      <c r="EB264" s="3">
        <f>IF(AA264="",0,INDEX(Tablas!$B$4:$B$8,MATCH(AA264,Tablas!$A$4:$A$8,0)))</f>
      </c>
      <c r="EC264" s="3">
        <f>IF(AB264="",0,INDEX(Tablas!$B$4:$B$8,MATCH(AB264,Tablas!$A$4:$A$8,0)))</f>
      </c>
      <c r="ED264" s="3">
        <f>IF(AC264="",0,INDEX(Tablas!$B$4:$B$8,MATCH(AC264,Tablas!$A$4:$A$8,0)))</f>
      </c>
      <c r="EE264" s="3">
        <f>IF(AD264="",0,INDEX(Tablas!$B$4:$B$8,MATCH(AD264,Tablas!$A$4:$A$8,0)))</f>
      </c>
      <c r="EF264" s="3">
        <f>IF(AE264="",0,INDEX(Tablas!$B$4:$B$8,MATCH(AE264,Tablas!$A$4:$A$8,0)))</f>
      </c>
      <c r="EG264" s="3">
        <f>IF(AF264="",0,INDEX(Tablas!$C$4:$C$8,MATCH(AF264,Tablas!$A$4:$A$8,0)))</f>
      </c>
      <c r="EH264" s="3">
        <f>IF(AG264="",0,INDEX(Tablas!$B$4:$B$8,MATCH(AG264,Tablas!$A$4:$A$8,0)))</f>
      </c>
      <c r="EI264" s="3">
        <f>IF(AH264="",0,INDEX(Tablas!$B$4:$B$8,MATCH(AH264,Tablas!$A$4:$A$8,0)))</f>
      </c>
      <c r="EJ264" s="3">
        <f>IF(AI264="",0,INDEX(Tablas!$B$4:$B$8,MATCH(AI264,Tablas!$A$4:$A$8,0)))</f>
      </c>
      <c r="EK264" s="3">
        <f>IF(AJ264="",0,INDEX(Tablas!$B$4:$B$8,MATCH(AJ264,Tablas!$A$4:$A$8,0)))</f>
      </c>
      <c r="EL264" s="3">
        <f>IF(AK264="",0,INDEX(Tablas!$B$4:$B$8,MATCH(AK264,Tablas!$A$4:$A$8,0)))</f>
      </c>
      <c r="EM264" s="3">
        <f>IF(AL264="",0,INDEX(Tablas!$B$4:$B$8,MATCH(AL264,Tablas!$A$4:$A$8,0)))</f>
      </c>
      <c r="EN264" s="3">
        <f>IF(AM264="",0,INDEX(Tablas!$B$4:$B$8,MATCH(AM264,Tablas!$A$4:$A$8,0)))</f>
      </c>
      <c r="EO264" s="3">
        <f>IF(AN264="",0,INDEX(Tablas!$B$4:$B$8,MATCH(AN264,Tablas!$A$4:$A$8,0)))</f>
      </c>
      <c r="EP264" s="3">
        <f>IF(AO264="",0,INDEX(Tablas!$B$4:$B$8,MATCH(AO264,Tablas!$A$4:$A$8,0)))</f>
      </c>
      <c r="EQ264" s="3">
        <f>IF(AP264="",0,INDEX(Tablas!$B$4:$B$8,MATCH(AP264,Tablas!$A$4:$A$8,0)))</f>
      </c>
      <c r="ER264" s="3">
        <f>IF(AQ264="",0,INDEX(Tablas!$B$4:$B$8,MATCH(AQ264,Tablas!$A$4:$A$8,0)))</f>
      </c>
      <c r="ES264" s="3">
        <f>IF(AR264="",0,INDEX(Tablas!$B$4:$B$8,MATCH(AR264,Tablas!$A$4:$A$8,0)))</f>
      </c>
      <c r="ET264" s="3">
        <f>IF(AS264="",0,INDEX(Tablas!$B$4:$B$8,MATCH(AS264,Tablas!$A$4:$A$8,0)))</f>
      </c>
      <c r="EU264" s="3">
        <f>IF(AT264="",0,INDEX(Tablas!$B$4:$B$8,MATCH(AT264,Tablas!$A$4:$A$8,0)))</f>
      </c>
      <c r="EV264" s="3">
        <f>IF(AU264="",0,INDEX(Tablas!$B$4:$B$8,MATCH(AU264,Tablas!$A$4:$A$8,0)))</f>
      </c>
      <c r="EW264" s="3">
        <f>IF(AV264="",0,INDEX(Tablas!$B$4:$B$8,MATCH(AV264,Tablas!$A$4:$A$8,0)))</f>
      </c>
      <c r="EX264" s="3">
        <f>IF(AW264="",0,INDEX(Tablas!$B$4:$B$8,MATCH(AW264,Tablas!$A$4:$A$8,0)))</f>
      </c>
      <c r="EY264" s="3">
        <f>IF(AX264="",0,INDEX(Tablas!$B$4:$B$8,MATCH(AX264,Tablas!$A$4:$A$8,0)))</f>
      </c>
      <c r="EZ264" s="3">
        <f>IF(AY264="",0,INDEX(Tablas!$B$4:$B$8,MATCH(AY264,Tablas!$A$4:$A$8,0)))</f>
      </c>
      <c r="FA264" s="3">
        <f>IF(AZ264="",0,INDEX(Tablas!$B$4:$B$8,MATCH(AZ264,Tablas!$A$4:$A$8,0)))</f>
      </c>
      <c r="FB264" s="3">
        <f>IF(BA264="",0,INDEX(Tablas!$B$4:$B$8,MATCH(BA264,Tablas!$A$4:$A$8,0)))</f>
      </c>
      <c r="FC264" s="3">
        <f>IF(BB264="",0,INDEX(Tablas!$B$4:$B$8,MATCH(BB264,Tablas!$A$4:$A$8,0)))</f>
      </c>
      <c r="FD264" s="3">
        <f>IF(BC264="",0,INDEX(Tablas!$B$4:$B$8,MATCH(BC264,Tablas!$A$4:$A$8,0)))</f>
      </c>
      <c r="FE264" s="3">
        <f>IF(BD264="",0,INDEX(Tablas!$B$4:$B$8,MATCH(BD264,Tablas!$A$4:$A$8,0)))</f>
      </c>
      <c r="FF264" s="3">
        <f>IF(BE264="",0,INDEX(Tablas!$C$4:$C$8,MATCH(BE264,Tablas!$A$4:$A$8,0)))</f>
      </c>
      <c r="FG264" s="3">
        <f>IF(BF264="",0,INDEX(Tablas!$B$4:$B$8,MATCH(BF264,Tablas!$A$4:$A$8,0)))</f>
      </c>
      <c r="FH264" s="3">
        <f>IF(BG264="",0,INDEX(Tablas!$B$4:$B$8,MATCH(BG264,Tablas!$A$4:$A$8,0)))</f>
      </c>
      <c r="FI264" s="3">
        <f>IF(BH264="",0,INDEX(Tablas!$B$4:$B$8,MATCH(BH264,Tablas!$A$4:$A$8,0)))</f>
      </c>
      <c r="FJ264" s="3">
        <f>IF(BI264="",0,INDEX(Tablas!$C$4:$C$8,MATCH(BI264,Tablas!$A$4:$A$8,0)))</f>
      </c>
      <c r="FK264" s="3">
        <f>IF(BJ264="",0,INDEX(Tablas!$C$4:$C$8,MATCH(BJ264,Tablas!$A$4:$A$8,0)))</f>
      </c>
      <c r="FL264" s="3">
        <f>IF(BK264="",0,INDEX(Tablas!$C$4:$C$8,MATCH(BK264,Tablas!$A$4:$A$8,0)))</f>
      </c>
      <c r="FM264" s="3">
        <f>IF(BL264="",0,INDEX(Tablas!$C$4:$C$8,MATCH(BL264,Tablas!$A$4:$A$8,0)))</f>
      </c>
      <c r="FN264" s="3">
        <f>IF(BM264="",0,INDEX(Tablas!$C$4:$C$8,MATCH(BM264,Tablas!$A$4:$A$8,0)))</f>
      </c>
      <c r="FO264" s="3">
        <f>IF(BN264="",0,INDEX(Tablas!$C$4:$C$8,MATCH(BN264,Tablas!$A$4:$A$8,0)))</f>
      </c>
      <c r="FP264" s="3">
        <f>IF(BO264="",0,INDEX(Tablas!$C$4:$C$8,MATCH(BO264,Tablas!$A$4:$A$8,0)))</f>
      </c>
      <c r="FQ264" s="3">
        <f>IF(OR($B264&lt;&gt;"Sí",BP264=""),0,INDEX(Tablas!$C$4:$C$8,MATCH(BP264,Tablas!$A$4:$A$8,0)))</f>
      </c>
      <c r="FR264" s="3">
        <f>IF(OR($B264&lt;&gt;"Sí",BQ264=""),0,INDEX(Tablas!$C$4:$C$8,MATCH(BQ264,Tablas!$A$4:$A$8,0)))</f>
      </c>
      <c r="FS264" s="3">
        <f>IF(OR($B264&lt;&gt;"Sí",BR264=""),0,INDEX(Tablas!$C$4:$C$8,MATCH(BR264,Tablas!$A$4:$A$8,0)))</f>
      </c>
      <c r="FT264" s="3">
        <f>IF(OR($B264&lt;&gt;"Sí",BS264=""),0,INDEX(Tablas!$C$4:$C$8,MATCH(BS264,Tablas!$A$4:$A$8,0)))</f>
      </c>
      <c r="FU264" s="3">
        <f>IF(OR($C264&lt;&gt;"Sí",BT264=""),0,INDEX(Tablas!$C$4:$C$8,MATCH(BT264,Tablas!$A$4:$A$8,0)))</f>
      </c>
      <c r="FV264" s="3">
        <f>IF(OR($C264&lt;&gt;"Sí",BU264=""),0,INDEX(Tablas!$C$4:$C$8,MATCH(BU264,Tablas!$A$4:$A$8,0)))</f>
      </c>
      <c r="FW264" s="3">
        <f>IF(OR($C264&lt;&gt;"Sí",BV264=""),0,INDEX(Tablas!$C$4:$C$8,MATCH(BV264,Tablas!$A$4:$A$8,0)))</f>
      </c>
      <c r="FX264" s="3">
        <f>IF(OR($C264&lt;&gt;"Sí",BW264=""),0,INDEX(Tablas!$C$4:$C$8,MATCH(BW264,Tablas!$A$4:$A$8,0)))</f>
      </c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6">
        <f>IF(COUNTA($A265:$BW265)=0,"",SUM(DE265:FX265))</f>
      </c>
      <c r="BY265" s="6">
        <f>IF(BX265="","",IF(BX265&lt;Tablas!$C$11,"Nulo",IF(BX265&lt;Tablas!$D$11,"Bajo",IF(BX265&lt;Tablas!$E$11,"Medio",IF(BX265&lt;Tablas!$F$11,"Alto","Muy alto")))))</f>
      </c>
      <c r="BZ265" s="3">
        <f>IF($BX265="","",SUM(DE265,DG265,DF265,DH265,DI265))</f>
      </c>
      <c r="CA265" s="3">
        <f>IF(BZ265="","",IF(BZ265&lt;Tablas!$C$12,"Nulo",IF(BZ265&lt;Tablas!$D$12,"Bajo",IF(BZ265&lt;Tablas!$E$12,"Medio",IF(BZ265&lt;Tablas!$F$12,"Alto","Muy alto")))))</f>
      </c>
      <c r="CB265" s="3">
        <f>IF($BX265="","",SUM(DJ265,DP265,DK265,DL265,DM265,DN265,DO265,FQ265,FR265,FS265,FT265,DQ265,DR265,DS265,DT265,EC265,ED265,EE265,EF265,EA265,EB265,EG265,EH265,EM265,EN265))</f>
      </c>
      <c r="CC265" s="3">
        <f>IF(CB265="","",IF(CB265&lt;Tablas!$C$13,"Nulo",IF(CB265&lt;Tablas!$D$13,"Bajo",IF(CB265&lt;Tablas!$E$13,"Medio",IF(CB265&lt;Tablas!$F$13,"Alto","Muy alto")))))</f>
      </c>
      <c r="CD265" s="3">
        <f>IF($BX265="","",SUM(DU265,DV265,DW265,DX265,DY265,DZ265))</f>
      </c>
      <c r="CE265" s="3">
        <f>IF(CD265="","",IF(CD265&lt;Tablas!$C$14,"Nulo",IF(CD265&lt;Tablas!$D$14,"Bajo",IF(CD265&lt;Tablas!$E$14,"Medio",IF(CD265&lt;Tablas!$F$14,"Alto","Muy alto")))))</f>
      </c>
      <c r="CF265" s="3">
        <f>IF($BX265="","",SUM(EI265,EJ265,EK265,EL265,EO265,EP265,EQ265,ER265,ES265,ET265,EU265,EV265,EW265,EX265,FU265,FV265,FW265,FX265,FI265,FJ265,FK265,FL265,FM265,FN265,FO265,FP265))</f>
      </c>
      <c r="CG265" s="3">
        <f>IF(CF265="","",IF(CF265&lt;Tablas!$C$15,"Nulo",IF(CF265&lt;Tablas!$D$15,"Bajo",IF(CF265&lt;Tablas!$E$15,"Medio",IF(CF265&lt;Tablas!$F$15,"Alto","Muy alto")))))</f>
      </c>
      <c r="CH265" s="3">
        <f>IF($BX265="","",SUM(EY265,EZ265,FA265,FB265,FC265,FD265,FG265,FH265,FE265,FF265))</f>
      </c>
      <c r="CI265" s="3">
        <f>IF(CH265="","",IF(CH265&lt;Tablas!$C$16,"Nulo",IF(CH265&lt;Tablas!$D$16,"Bajo",IF(CH265&lt;Tablas!$E$16,"Medio",IF(CH265&lt;Tablas!$F$16,"Alto","Muy alto")))))</f>
      </c>
      <c r="CJ265" s="3">
        <f>IF($BX265="","",SUM(DE265,DG265,DF265,DH265,DI265))</f>
      </c>
      <c r="CK265" s="3">
        <f>IF(CJ265="","",IF(CJ265&lt;Tablas!$C$17,"Nulo",IF(CJ265&lt;Tablas!$D$17,"Bajo",IF(CJ265&lt;Tablas!$E$17,"Medio",IF(CJ265&lt;Tablas!$F$17,"Alto","Muy alto")))))</f>
      </c>
      <c r="CL265" s="3">
        <f>IF($BX265="","",SUM(DJ265,DP265,DK265,DL265,DM265,DN265,DO265,FQ265,FR265,FS265,FT265,DQ265,DR265,DS265,DT265))</f>
      </c>
      <c r="CM265" s="3">
        <f>IF(CL265="","",IF(CL265&lt;Tablas!$C$18,"Nulo",IF(CL265&lt;Tablas!$D$18,"Bajo",IF(CL265&lt;Tablas!$E$18,"Medio",IF(CL265&lt;Tablas!$F$18,"Alto","Muy alto")))))</f>
      </c>
      <c r="CN265" s="3">
        <f>IF($BX265="","",SUM(EC265,ED265,EE265,EF265,EA265,EB265,EG265,EH265,EM265,EN265))</f>
      </c>
      <c r="CO265" s="3">
        <f>IF(CN265="","",IF(CN265&lt;Tablas!$C$19,"Nulo",IF(CN265&lt;Tablas!$D$19,"Bajo",IF(CN265&lt;Tablas!$E$19,"Medio",IF(CN265&lt;Tablas!$F$19,"Alto","Muy alto")))))</f>
      </c>
      <c r="CP265" s="3">
        <f>IF($BX265="","",SUM(DU265,DV265))</f>
      </c>
      <c r="CQ265" s="3">
        <f>IF(CP265="","",IF(CP265&lt;Tablas!$C$20,"Nulo",IF(CP265&lt;Tablas!$D$20,"Bajo",IF(CP265&lt;Tablas!$E$20,"Medio",IF(CP265&lt;Tablas!$F$20,"Alto","Muy alto")))))</f>
      </c>
      <c r="CR265" s="3">
        <f>IF($BX265="","",SUM(DW265,DX265,DY265,DZ265))</f>
      </c>
      <c r="CS265" s="3">
        <f>IF(CR265="","",IF(CR265&lt;Tablas!$C$21,"Nulo",IF(CR265&lt;Tablas!$D$21,"Bajo",IF(CR265&lt;Tablas!$E$21,"Medio",IF(CR265&lt;Tablas!$F$21,"Alto","Muy alto")))))</f>
      </c>
      <c r="CT265" s="3">
        <f>IF($BX265="","",SUM(EI265,EJ265,EK265,EL265,EO265,EP265,EQ265,ER265,ES265))</f>
      </c>
      <c r="CU265" s="3">
        <f>IF(CT265="","",IF(CT265&lt;Tablas!$C$22,"Nulo",IF(CT265&lt;Tablas!$D$22,"Bajo",IF(CT265&lt;Tablas!$E$22,"Medio",IF(CT265&lt;Tablas!$F$22,"Alto","Muy alto")))))</f>
      </c>
      <c r="CV265" s="3">
        <f>IF($BX265="","",SUM(ET265,EU265,EV265,EW265,EX265,FU265,FV265,FW265,FX265))</f>
      </c>
      <c r="CW265" s="3">
        <f>IF(CV265="","",IF(CV265&lt;Tablas!$C$23,"Nulo",IF(CV265&lt;Tablas!$D$23,"Bajo",IF(CV265&lt;Tablas!$E$23,"Medio",IF(CV265&lt;Tablas!$F$23,"Alto","Muy alto")))))</f>
      </c>
      <c r="CX265" s="3">
        <f>IF($BX265="","",SUM(FI265,FJ265,FK265,FL265,FM265,FN265,FO265,FP265))</f>
      </c>
      <c r="CY265" s="3">
        <f>IF(CX265="","",IF(CX265&lt;Tablas!$C$24,"Nulo",IF(CX265&lt;Tablas!$D$24,"Bajo",IF(CX265&lt;Tablas!$E$24,"Medio",IF(CX265&lt;Tablas!$F$24,"Alto","Muy alto")))))</f>
      </c>
      <c r="CZ265" s="3">
        <f>IF($BX265="","",SUM(EY265,EZ265,FA265,FB265,FC265,FD265))</f>
      </c>
      <c r="DA265" s="3">
        <f>IF(CZ265="","",IF(CZ265&lt;Tablas!$C$25,"Nulo",IF(CZ265&lt;Tablas!$D$25,"Bajo",IF(CZ265&lt;Tablas!$E$25,"Medio",IF(CZ265&lt;Tablas!$F$25,"Alto","Muy alto")))))</f>
      </c>
      <c r="DB265" s="3">
        <f>IF($BX265="","",SUM(FG265,FH265,FE265,FF265))</f>
      </c>
      <c r="DC265" s="3">
        <f>IF(DB265="","",IF(DB265&lt;Tablas!$C$26,"Nulo",IF(DB265&lt;Tablas!$D$26,"Bajo",IF(DB265&lt;Tablas!$E$26,"Medio",IF(DB265&lt;Tablas!$F$26,"Alto","Muy alto")))))</f>
      </c>
      <c r="DD265" s="3">
        <f>IF($BX265="","",COUNTBLANK(D265:BO265)+IF($B265="Sí",COUNTBLANK(BP265:BS265),0)+IF($C265="Sí",COUNTBLANK(BT265:BW265),0)+IF($B265="",1,0)+IF($C265="",1,0))</f>
      </c>
      <c r="DE265" s="3">
        <f>IF(D265="",0,INDEX(Tablas!$B$4:$B$8,MATCH(D265,Tablas!$A$4:$A$8,0)))</f>
      </c>
      <c r="DF265" s="3">
        <f>IF(E265="",0,INDEX(Tablas!$C$4:$C$8,MATCH(E265,Tablas!$A$4:$A$8,0)))</f>
      </c>
      <c r="DG265" s="3">
        <f>IF(F265="",0,INDEX(Tablas!$C$4:$C$8,MATCH(F265,Tablas!$A$4:$A$8,0)))</f>
      </c>
      <c r="DH265" s="3">
        <f>IF(G265="",0,INDEX(Tablas!$B$4:$B$8,MATCH(G265,Tablas!$A$4:$A$8,0)))</f>
      </c>
      <c r="DI265" s="3">
        <f>IF(H265="",0,INDEX(Tablas!$C$4:$C$8,MATCH(H265,Tablas!$A$4:$A$8,0)))</f>
      </c>
      <c r="DJ265" s="3">
        <f>IF(I265="",0,INDEX(Tablas!$C$4:$C$8,MATCH(I265,Tablas!$A$4:$A$8,0)))</f>
      </c>
      <c r="DK265" s="3">
        <f>IF(J265="",0,INDEX(Tablas!$C$4:$C$8,MATCH(J265,Tablas!$A$4:$A$8,0)))</f>
      </c>
      <c r="DL265" s="3">
        <f>IF(K265="",0,INDEX(Tablas!$C$4:$C$8,MATCH(K265,Tablas!$A$4:$A$8,0)))</f>
      </c>
      <c r="DM265" s="3">
        <f>IF(L265="",0,INDEX(Tablas!$C$4:$C$8,MATCH(L265,Tablas!$A$4:$A$8,0)))</f>
      </c>
      <c r="DN265" s="3">
        <f>IF(M265="",0,INDEX(Tablas!$C$4:$C$8,MATCH(M265,Tablas!$A$4:$A$8,0)))</f>
      </c>
      <c r="DO265" s="3">
        <f>IF(N265="",0,INDEX(Tablas!$C$4:$C$8,MATCH(N265,Tablas!$A$4:$A$8,0)))</f>
      </c>
      <c r="DP265" s="3">
        <f>IF(O265="",0,INDEX(Tablas!$C$4:$C$8,MATCH(O265,Tablas!$A$4:$A$8,0)))</f>
      </c>
      <c r="DQ265" s="3">
        <f>IF(P265="",0,INDEX(Tablas!$C$4:$C$8,MATCH(P265,Tablas!$A$4:$A$8,0)))</f>
      </c>
      <c r="DR265" s="3">
        <f>IF(Q265="",0,INDEX(Tablas!$C$4:$C$8,MATCH(Q265,Tablas!$A$4:$A$8,0)))</f>
      </c>
      <c r="DS265" s="3">
        <f>IF(R265="",0,INDEX(Tablas!$C$4:$C$8,MATCH(R265,Tablas!$A$4:$A$8,0)))</f>
      </c>
      <c r="DT265" s="3">
        <f>IF(S265="",0,INDEX(Tablas!$C$4:$C$8,MATCH(S265,Tablas!$A$4:$A$8,0)))</f>
      </c>
      <c r="DU265" s="3">
        <f>IF(T265="",0,INDEX(Tablas!$C$4:$C$8,MATCH(T265,Tablas!$A$4:$A$8,0)))</f>
      </c>
      <c r="DV265" s="3">
        <f>IF(U265="",0,INDEX(Tablas!$C$4:$C$8,MATCH(U265,Tablas!$A$4:$A$8,0)))</f>
      </c>
      <c r="DW265" s="3">
        <f>IF(V265="",0,INDEX(Tablas!$C$4:$C$8,MATCH(V265,Tablas!$A$4:$A$8,0)))</f>
      </c>
      <c r="DX265" s="3">
        <f>IF(W265="",0,INDEX(Tablas!$C$4:$C$8,MATCH(W265,Tablas!$A$4:$A$8,0)))</f>
      </c>
      <c r="DY265" s="3">
        <f>IF(X265="",0,INDEX(Tablas!$C$4:$C$8,MATCH(X265,Tablas!$A$4:$A$8,0)))</f>
      </c>
      <c r="DZ265" s="3">
        <f>IF(Y265="",0,INDEX(Tablas!$C$4:$C$8,MATCH(Y265,Tablas!$A$4:$A$8,0)))</f>
      </c>
      <c r="EA265" s="3">
        <f>IF(Z265="",0,INDEX(Tablas!$B$4:$B$8,MATCH(Z265,Tablas!$A$4:$A$8,0)))</f>
      </c>
      <c r="EB265" s="3">
        <f>IF(AA265="",0,INDEX(Tablas!$B$4:$B$8,MATCH(AA265,Tablas!$A$4:$A$8,0)))</f>
      </c>
      <c r="EC265" s="3">
        <f>IF(AB265="",0,INDEX(Tablas!$B$4:$B$8,MATCH(AB265,Tablas!$A$4:$A$8,0)))</f>
      </c>
      <c r="ED265" s="3">
        <f>IF(AC265="",0,INDEX(Tablas!$B$4:$B$8,MATCH(AC265,Tablas!$A$4:$A$8,0)))</f>
      </c>
      <c r="EE265" s="3">
        <f>IF(AD265="",0,INDEX(Tablas!$B$4:$B$8,MATCH(AD265,Tablas!$A$4:$A$8,0)))</f>
      </c>
      <c r="EF265" s="3">
        <f>IF(AE265="",0,INDEX(Tablas!$B$4:$B$8,MATCH(AE265,Tablas!$A$4:$A$8,0)))</f>
      </c>
      <c r="EG265" s="3">
        <f>IF(AF265="",0,INDEX(Tablas!$C$4:$C$8,MATCH(AF265,Tablas!$A$4:$A$8,0)))</f>
      </c>
      <c r="EH265" s="3">
        <f>IF(AG265="",0,INDEX(Tablas!$B$4:$B$8,MATCH(AG265,Tablas!$A$4:$A$8,0)))</f>
      </c>
      <c r="EI265" s="3">
        <f>IF(AH265="",0,INDEX(Tablas!$B$4:$B$8,MATCH(AH265,Tablas!$A$4:$A$8,0)))</f>
      </c>
      <c r="EJ265" s="3">
        <f>IF(AI265="",0,INDEX(Tablas!$B$4:$B$8,MATCH(AI265,Tablas!$A$4:$A$8,0)))</f>
      </c>
      <c r="EK265" s="3">
        <f>IF(AJ265="",0,INDEX(Tablas!$B$4:$B$8,MATCH(AJ265,Tablas!$A$4:$A$8,0)))</f>
      </c>
      <c r="EL265" s="3">
        <f>IF(AK265="",0,INDEX(Tablas!$B$4:$B$8,MATCH(AK265,Tablas!$A$4:$A$8,0)))</f>
      </c>
      <c r="EM265" s="3">
        <f>IF(AL265="",0,INDEX(Tablas!$B$4:$B$8,MATCH(AL265,Tablas!$A$4:$A$8,0)))</f>
      </c>
      <c r="EN265" s="3">
        <f>IF(AM265="",0,INDEX(Tablas!$B$4:$B$8,MATCH(AM265,Tablas!$A$4:$A$8,0)))</f>
      </c>
      <c r="EO265" s="3">
        <f>IF(AN265="",0,INDEX(Tablas!$B$4:$B$8,MATCH(AN265,Tablas!$A$4:$A$8,0)))</f>
      </c>
      <c r="EP265" s="3">
        <f>IF(AO265="",0,INDEX(Tablas!$B$4:$B$8,MATCH(AO265,Tablas!$A$4:$A$8,0)))</f>
      </c>
      <c r="EQ265" s="3">
        <f>IF(AP265="",0,INDEX(Tablas!$B$4:$B$8,MATCH(AP265,Tablas!$A$4:$A$8,0)))</f>
      </c>
      <c r="ER265" s="3">
        <f>IF(AQ265="",0,INDEX(Tablas!$B$4:$B$8,MATCH(AQ265,Tablas!$A$4:$A$8,0)))</f>
      </c>
      <c r="ES265" s="3">
        <f>IF(AR265="",0,INDEX(Tablas!$B$4:$B$8,MATCH(AR265,Tablas!$A$4:$A$8,0)))</f>
      </c>
      <c r="ET265" s="3">
        <f>IF(AS265="",0,INDEX(Tablas!$B$4:$B$8,MATCH(AS265,Tablas!$A$4:$A$8,0)))</f>
      </c>
      <c r="EU265" s="3">
        <f>IF(AT265="",0,INDEX(Tablas!$B$4:$B$8,MATCH(AT265,Tablas!$A$4:$A$8,0)))</f>
      </c>
      <c r="EV265" s="3">
        <f>IF(AU265="",0,INDEX(Tablas!$B$4:$B$8,MATCH(AU265,Tablas!$A$4:$A$8,0)))</f>
      </c>
      <c r="EW265" s="3">
        <f>IF(AV265="",0,INDEX(Tablas!$B$4:$B$8,MATCH(AV265,Tablas!$A$4:$A$8,0)))</f>
      </c>
      <c r="EX265" s="3">
        <f>IF(AW265="",0,INDEX(Tablas!$B$4:$B$8,MATCH(AW265,Tablas!$A$4:$A$8,0)))</f>
      </c>
      <c r="EY265" s="3">
        <f>IF(AX265="",0,INDEX(Tablas!$B$4:$B$8,MATCH(AX265,Tablas!$A$4:$A$8,0)))</f>
      </c>
      <c r="EZ265" s="3">
        <f>IF(AY265="",0,INDEX(Tablas!$B$4:$B$8,MATCH(AY265,Tablas!$A$4:$A$8,0)))</f>
      </c>
      <c r="FA265" s="3">
        <f>IF(AZ265="",0,INDEX(Tablas!$B$4:$B$8,MATCH(AZ265,Tablas!$A$4:$A$8,0)))</f>
      </c>
      <c r="FB265" s="3">
        <f>IF(BA265="",0,INDEX(Tablas!$B$4:$B$8,MATCH(BA265,Tablas!$A$4:$A$8,0)))</f>
      </c>
      <c r="FC265" s="3">
        <f>IF(BB265="",0,INDEX(Tablas!$B$4:$B$8,MATCH(BB265,Tablas!$A$4:$A$8,0)))</f>
      </c>
      <c r="FD265" s="3">
        <f>IF(BC265="",0,INDEX(Tablas!$B$4:$B$8,MATCH(BC265,Tablas!$A$4:$A$8,0)))</f>
      </c>
      <c r="FE265" s="3">
        <f>IF(BD265="",0,INDEX(Tablas!$B$4:$B$8,MATCH(BD265,Tablas!$A$4:$A$8,0)))</f>
      </c>
      <c r="FF265" s="3">
        <f>IF(BE265="",0,INDEX(Tablas!$C$4:$C$8,MATCH(BE265,Tablas!$A$4:$A$8,0)))</f>
      </c>
      <c r="FG265" s="3">
        <f>IF(BF265="",0,INDEX(Tablas!$B$4:$B$8,MATCH(BF265,Tablas!$A$4:$A$8,0)))</f>
      </c>
      <c r="FH265" s="3">
        <f>IF(BG265="",0,INDEX(Tablas!$B$4:$B$8,MATCH(BG265,Tablas!$A$4:$A$8,0)))</f>
      </c>
      <c r="FI265" s="3">
        <f>IF(BH265="",0,INDEX(Tablas!$B$4:$B$8,MATCH(BH265,Tablas!$A$4:$A$8,0)))</f>
      </c>
      <c r="FJ265" s="3">
        <f>IF(BI265="",0,INDEX(Tablas!$C$4:$C$8,MATCH(BI265,Tablas!$A$4:$A$8,0)))</f>
      </c>
      <c r="FK265" s="3">
        <f>IF(BJ265="",0,INDEX(Tablas!$C$4:$C$8,MATCH(BJ265,Tablas!$A$4:$A$8,0)))</f>
      </c>
      <c r="FL265" s="3">
        <f>IF(BK265="",0,INDEX(Tablas!$C$4:$C$8,MATCH(BK265,Tablas!$A$4:$A$8,0)))</f>
      </c>
      <c r="FM265" s="3">
        <f>IF(BL265="",0,INDEX(Tablas!$C$4:$C$8,MATCH(BL265,Tablas!$A$4:$A$8,0)))</f>
      </c>
      <c r="FN265" s="3">
        <f>IF(BM265="",0,INDEX(Tablas!$C$4:$C$8,MATCH(BM265,Tablas!$A$4:$A$8,0)))</f>
      </c>
      <c r="FO265" s="3">
        <f>IF(BN265="",0,INDEX(Tablas!$C$4:$C$8,MATCH(BN265,Tablas!$A$4:$A$8,0)))</f>
      </c>
      <c r="FP265" s="3">
        <f>IF(BO265="",0,INDEX(Tablas!$C$4:$C$8,MATCH(BO265,Tablas!$A$4:$A$8,0)))</f>
      </c>
      <c r="FQ265" s="3">
        <f>IF(OR($B265&lt;&gt;"Sí",BP265=""),0,INDEX(Tablas!$C$4:$C$8,MATCH(BP265,Tablas!$A$4:$A$8,0)))</f>
      </c>
      <c r="FR265" s="3">
        <f>IF(OR($B265&lt;&gt;"Sí",BQ265=""),0,INDEX(Tablas!$C$4:$C$8,MATCH(BQ265,Tablas!$A$4:$A$8,0)))</f>
      </c>
      <c r="FS265" s="3">
        <f>IF(OR($B265&lt;&gt;"Sí",BR265=""),0,INDEX(Tablas!$C$4:$C$8,MATCH(BR265,Tablas!$A$4:$A$8,0)))</f>
      </c>
      <c r="FT265" s="3">
        <f>IF(OR($B265&lt;&gt;"Sí",BS265=""),0,INDEX(Tablas!$C$4:$C$8,MATCH(BS265,Tablas!$A$4:$A$8,0)))</f>
      </c>
      <c r="FU265" s="3">
        <f>IF(OR($C265&lt;&gt;"Sí",BT265=""),0,INDEX(Tablas!$C$4:$C$8,MATCH(BT265,Tablas!$A$4:$A$8,0)))</f>
      </c>
      <c r="FV265" s="3">
        <f>IF(OR($C265&lt;&gt;"Sí",BU265=""),0,INDEX(Tablas!$C$4:$C$8,MATCH(BU265,Tablas!$A$4:$A$8,0)))</f>
      </c>
      <c r="FW265" s="3">
        <f>IF(OR($C265&lt;&gt;"Sí",BV265=""),0,INDEX(Tablas!$C$4:$C$8,MATCH(BV265,Tablas!$A$4:$A$8,0)))</f>
      </c>
      <c r="FX265" s="3">
        <f>IF(OR($C265&lt;&gt;"Sí",BW265=""),0,INDEX(Tablas!$C$4:$C$8,MATCH(BW265,Tablas!$A$4:$A$8,0)))</f>
      </c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6">
        <f>IF(COUNTA($A266:$BW266)=0,"",SUM(DE266:FX266))</f>
      </c>
      <c r="BY266" s="6">
        <f>IF(BX266="","",IF(BX266&lt;Tablas!$C$11,"Nulo",IF(BX266&lt;Tablas!$D$11,"Bajo",IF(BX266&lt;Tablas!$E$11,"Medio",IF(BX266&lt;Tablas!$F$11,"Alto","Muy alto")))))</f>
      </c>
      <c r="BZ266" s="3">
        <f>IF($BX266="","",SUM(DE266,DG266,DF266,DH266,DI266))</f>
      </c>
      <c r="CA266" s="3">
        <f>IF(BZ266="","",IF(BZ266&lt;Tablas!$C$12,"Nulo",IF(BZ266&lt;Tablas!$D$12,"Bajo",IF(BZ266&lt;Tablas!$E$12,"Medio",IF(BZ266&lt;Tablas!$F$12,"Alto","Muy alto")))))</f>
      </c>
      <c r="CB266" s="3">
        <f>IF($BX266="","",SUM(DJ266,DP266,DK266,DL266,DM266,DN266,DO266,FQ266,FR266,FS266,FT266,DQ266,DR266,DS266,DT266,EC266,ED266,EE266,EF266,EA266,EB266,EG266,EH266,EM266,EN266))</f>
      </c>
      <c r="CC266" s="3">
        <f>IF(CB266="","",IF(CB266&lt;Tablas!$C$13,"Nulo",IF(CB266&lt;Tablas!$D$13,"Bajo",IF(CB266&lt;Tablas!$E$13,"Medio",IF(CB266&lt;Tablas!$F$13,"Alto","Muy alto")))))</f>
      </c>
      <c r="CD266" s="3">
        <f>IF($BX266="","",SUM(DU266,DV266,DW266,DX266,DY266,DZ266))</f>
      </c>
      <c r="CE266" s="3">
        <f>IF(CD266="","",IF(CD266&lt;Tablas!$C$14,"Nulo",IF(CD266&lt;Tablas!$D$14,"Bajo",IF(CD266&lt;Tablas!$E$14,"Medio",IF(CD266&lt;Tablas!$F$14,"Alto","Muy alto")))))</f>
      </c>
      <c r="CF266" s="3">
        <f>IF($BX266="","",SUM(EI266,EJ266,EK266,EL266,EO266,EP266,EQ266,ER266,ES266,ET266,EU266,EV266,EW266,EX266,FU266,FV266,FW266,FX266,FI266,FJ266,FK266,FL266,FM266,FN266,FO266,FP266))</f>
      </c>
      <c r="CG266" s="3">
        <f>IF(CF266="","",IF(CF266&lt;Tablas!$C$15,"Nulo",IF(CF266&lt;Tablas!$D$15,"Bajo",IF(CF266&lt;Tablas!$E$15,"Medio",IF(CF266&lt;Tablas!$F$15,"Alto","Muy alto")))))</f>
      </c>
      <c r="CH266" s="3">
        <f>IF($BX266="","",SUM(EY266,EZ266,FA266,FB266,FC266,FD266,FG266,FH266,FE266,FF266))</f>
      </c>
      <c r="CI266" s="3">
        <f>IF(CH266="","",IF(CH266&lt;Tablas!$C$16,"Nulo",IF(CH266&lt;Tablas!$D$16,"Bajo",IF(CH266&lt;Tablas!$E$16,"Medio",IF(CH266&lt;Tablas!$F$16,"Alto","Muy alto")))))</f>
      </c>
      <c r="CJ266" s="3">
        <f>IF($BX266="","",SUM(DE266,DG266,DF266,DH266,DI266))</f>
      </c>
      <c r="CK266" s="3">
        <f>IF(CJ266="","",IF(CJ266&lt;Tablas!$C$17,"Nulo",IF(CJ266&lt;Tablas!$D$17,"Bajo",IF(CJ266&lt;Tablas!$E$17,"Medio",IF(CJ266&lt;Tablas!$F$17,"Alto","Muy alto")))))</f>
      </c>
      <c r="CL266" s="3">
        <f>IF($BX266="","",SUM(DJ266,DP266,DK266,DL266,DM266,DN266,DO266,FQ266,FR266,FS266,FT266,DQ266,DR266,DS266,DT266))</f>
      </c>
      <c r="CM266" s="3">
        <f>IF(CL266="","",IF(CL266&lt;Tablas!$C$18,"Nulo",IF(CL266&lt;Tablas!$D$18,"Bajo",IF(CL266&lt;Tablas!$E$18,"Medio",IF(CL266&lt;Tablas!$F$18,"Alto","Muy alto")))))</f>
      </c>
      <c r="CN266" s="3">
        <f>IF($BX266="","",SUM(EC266,ED266,EE266,EF266,EA266,EB266,EG266,EH266,EM266,EN266))</f>
      </c>
      <c r="CO266" s="3">
        <f>IF(CN266="","",IF(CN266&lt;Tablas!$C$19,"Nulo",IF(CN266&lt;Tablas!$D$19,"Bajo",IF(CN266&lt;Tablas!$E$19,"Medio",IF(CN266&lt;Tablas!$F$19,"Alto","Muy alto")))))</f>
      </c>
      <c r="CP266" s="3">
        <f>IF($BX266="","",SUM(DU266,DV266))</f>
      </c>
      <c r="CQ266" s="3">
        <f>IF(CP266="","",IF(CP266&lt;Tablas!$C$20,"Nulo",IF(CP266&lt;Tablas!$D$20,"Bajo",IF(CP266&lt;Tablas!$E$20,"Medio",IF(CP266&lt;Tablas!$F$20,"Alto","Muy alto")))))</f>
      </c>
      <c r="CR266" s="3">
        <f>IF($BX266="","",SUM(DW266,DX266,DY266,DZ266))</f>
      </c>
      <c r="CS266" s="3">
        <f>IF(CR266="","",IF(CR266&lt;Tablas!$C$21,"Nulo",IF(CR266&lt;Tablas!$D$21,"Bajo",IF(CR266&lt;Tablas!$E$21,"Medio",IF(CR266&lt;Tablas!$F$21,"Alto","Muy alto")))))</f>
      </c>
      <c r="CT266" s="3">
        <f>IF($BX266="","",SUM(EI266,EJ266,EK266,EL266,EO266,EP266,EQ266,ER266,ES266))</f>
      </c>
      <c r="CU266" s="3">
        <f>IF(CT266="","",IF(CT266&lt;Tablas!$C$22,"Nulo",IF(CT266&lt;Tablas!$D$22,"Bajo",IF(CT266&lt;Tablas!$E$22,"Medio",IF(CT266&lt;Tablas!$F$22,"Alto","Muy alto")))))</f>
      </c>
      <c r="CV266" s="3">
        <f>IF($BX266="","",SUM(ET266,EU266,EV266,EW266,EX266,FU266,FV266,FW266,FX266))</f>
      </c>
      <c r="CW266" s="3">
        <f>IF(CV266="","",IF(CV266&lt;Tablas!$C$23,"Nulo",IF(CV266&lt;Tablas!$D$23,"Bajo",IF(CV266&lt;Tablas!$E$23,"Medio",IF(CV266&lt;Tablas!$F$23,"Alto","Muy alto")))))</f>
      </c>
      <c r="CX266" s="3">
        <f>IF($BX266="","",SUM(FI266,FJ266,FK266,FL266,FM266,FN266,FO266,FP266))</f>
      </c>
      <c r="CY266" s="3">
        <f>IF(CX266="","",IF(CX266&lt;Tablas!$C$24,"Nulo",IF(CX266&lt;Tablas!$D$24,"Bajo",IF(CX266&lt;Tablas!$E$24,"Medio",IF(CX266&lt;Tablas!$F$24,"Alto","Muy alto")))))</f>
      </c>
      <c r="CZ266" s="3">
        <f>IF($BX266="","",SUM(EY266,EZ266,FA266,FB266,FC266,FD266))</f>
      </c>
      <c r="DA266" s="3">
        <f>IF(CZ266="","",IF(CZ266&lt;Tablas!$C$25,"Nulo",IF(CZ266&lt;Tablas!$D$25,"Bajo",IF(CZ266&lt;Tablas!$E$25,"Medio",IF(CZ266&lt;Tablas!$F$25,"Alto","Muy alto")))))</f>
      </c>
      <c r="DB266" s="3">
        <f>IF($BX266="","",SUM(FG266,FH266,FE266,FF266))</f>
      </c>
      <c r="DC266" s="3">
        <f>IF(DB266="","",IF(DB266&lt;Tablas!$C$26,"Nulo",IF(DB266&lt;Tablas!$D$26,"Bajo",IF(DB266&lt;Tablas!$E$26,"Medio",IF(DB266&lt;Tablas!$F$26,"Alto","Muy alto")))))</f>
      </c>
      <c r="DD266" s="3">
        <f>IF($BX266="","",COUNTBLANK(D266:BO266)+IF($B266="Sí",COUNTBLANK(BP266:BS266),0)+IF($C266="Sí",COUNTBLANK(BT266:BW266),0)+IF($B266="",1,0)+IF($C266="",1,0))</f>
      </c>
      <c r="DE266" s="3">
        <f>IF(D266="",0,INDEX(Tablas!$B$4:$B$8,MATCH(D266,Tablas!$A$4:$A$8,0)))</f>
      </c>
      <c r="DF266" s="3">
        <f>IF(E266="",0,INDEX(Tablas!$C$4:$C$8,MATCH(E266,Tablas!$A$4:$A$8,0)))</f>
      </c>
      <c r="DG266" s="3">
        <f>IF(F266="",0,INDEX(Tablas!$C$4:$C$8,MATCH(F266,Tablas!$A$4:$A$8,0)))</f>
      </c>
      <c r="DH266" s="3">
        <f>IF(G266="",0,INDEX(Tablas!$B$4:$B$8,MATCH(G266,Tablas!$A$4:$A$8,0)))</f>
      </c>
      <c r="DI266" s="3">
        <f>IF(H266="",0,INDEX(Tablas!$C$4:$C$8,MATCH(H266,Tablas!$A$4:$A$8,0)))</f>
      </c>
      <c r="DJ266" s="3">
        <f>IF(I266="",0,INDEX(Tablas!$C$4:$C$8,MATCH(I266,Tablas!$A$4:$A$8,0)))</f>
      </c>
      <c r="DK266" s="3">
        <f>IF(J266="",0,INDEX(Tablas!$C$4:$C$8,MATCH(J266,Tablas!$A$4:$A$8,0)))</f>
      </c>
      <c r="DL266" s="3">
        <f>IF(K266="",0,INDEX(Tablas!$C$4:$C$8,MATCH(K266,Tablas!$A$4:$A$8,0)))</f>
      </c>
      <c r="DM266" s="3">
        <f>IF(L266="",0,INDEX(Tablas!$C$4:$C$8,MATCH(L266,Tablas!$A$4:$A$8,0)))</f>
      </c>
      <c r="DN266" s="3">
        <f>IF(M266="",0,INDEX(Tablas!$C$4:$C$8,MATCH(M266,Tablas!$A$4:$A$8,0)))</f>
      </c>
      <c r="DO266" s="3">
        <f>IF(N266="",0,INDEX(Tablas!$C$4:$C$8,MATCH(N266,Tablas!$A$4:$A$8,0)))</f>
      </c>
      <c r="DP266" s="3">
        <f>IF(O266="",0,INDEX(Tablas!$C$4:$C$8,MATCH(O266,Tablas!$A$4:$A$8,0)))</f>
      </c>
      <c r="DQ266" s="3">
        <f>IF(P266="",0,INDEX(Tablas!$C$4:$C$8,MATCH(P266,Tablas!$A$4:$A$8,0)))</f>
      </c>
      <c r="DR266" s="3">
        <f>IF(Q266="",0,INDEX(Tablas!$C$4:$C$8,MATCH(Q266,Tablas!$A$4:$A$8,0)))</f>
      </c>
      <c r="DS266" s="3">
        <f>IF(R266="",0,INDEX(Tablas!$C$4:$C$8,MATCH(R266,Tablas!$A$4:$A$8,0)))</f>
      </c>
      <c r="DT266" s="3">
        <f>IF(S266="",0,INDEX(Tablas!$C$4:$C$8,MATCH(S266,Tablas!$A$4:$A$8,0)))</f>
      </c>
      <c r="DU266" s="3">
        <f>IF(T266="",0,INDEX(Tablas!$C$4:$C$8,MATCH(T266,Tablas!$A$4:$A$8,0)))</f>
      </c>
      <c r="DV266" s="3">
        <f>IF(U266="",0,INDEX(Tablas!$C$4:$C$8,MATCH(U266,Tablas!$A$4:$A$8,0)))</f>
      </c>
      <c r="DW266" s="3">
        <f>IF(V266="",0,INDEX(Tablas!$C$4:$C$8,MATCH(V266,Tablas!$A$4:$A$8,0)))</f>
      </c>
      <c r="DX266" s="3">
        <f>IF(W266="",0,INDEX(Tablas!$C$4:$C$8,MATCH(W266,Tablas!$A$4:$A$8,0)))</f>
      </c>
      <c r="DY266" s="3">
        <f>IF(X266="",0,INDEX(Tablas!$C$4:$C$8,MATCH(X266,Tablas!$A$4:$A$8,0)))</f>
      </c>
      <c r="DZ266" s="3">
        <f>IF(Y266="",0,INDEX(Tablas!$C$4:$C$8,MATCH(Y266,Tablas!$A$4:$A$8,0)))</f>
      </c>
      <c r="EA266" s="3">
        <f>IF(Z266="",0,INDEX(Tablas!$B$4:$B$8,MATCH(Z266,Tablas!$A$4:$A$8,0)))</f>
      </c>
      <c r="EB266" s="3">
        <f>IF(AA266="",0,INDEX(Tablas!$B$4:$B$8,MATCH(AA266,Tablas!$A$4:$A$8,0)))</f>
      </c>
      <c r="EC266" s="3">
        <f>IF(AB266="",0,INDEX(Tablas!$B$4:$B$8,MATCH(AB266,Tablas!$A$4:$A$8,0)))</f>
      </c>
      <c r="ED266" s="3">
        <f>IF(AC266="",0,INDEX(Tablas!$B$4:$B$8,MATCH(AC266,Tablas!$A$4:$A$8,0)))</f>
      </c>
      <c r="EE266" s="3">
        <f>IF(AD266="",0,INDEX(Tablas!$B$4:$B$8,MATCH(AD266,Tablas!$A$4:$A$8,0)))</f>
      </c>
      <c r="EF266" s="3">
        <f>IF(AE266="",0,INDEX(Tablas!$B$4:$B$8,MATCH(AE266,Tablas!$A$4:$A$8,0)))</f>
      </c>
      <c r="EG266" s="3">
        <f>IF(AF266="",0,INDEX(Tablas!$C$4:$C$8,MATCH(AF266,Tablas!$A$4:$A$8,0)))</f>
      </c>
      <c r="EH266" s="3">
        <f>IF(AG266="",0,INDEX(Tablas!$B$4:$B$8,MATCH(AG266,Tablas!$A$4:$A$8,0)))</f>
      </c>
      <c r="EI266" s="3">
        <f>IF(AH266="",0,INDEX(Tablas!$B$4:$B$8,MATCH(AH266,Tablas!$A$4:$A$8,0)))</f>
      </c>
      <c r="EJ266" s="3">
        <f>IF(AI266="",0,INDEX(Tablas!$B$4:$B$8,MATCH(AI266,Tablas!$A$4:$A$8,0)))</f>
      </c>
      <c r="EK266" s="3">
        <f>IF(AJ266="",0,INDEX(Tablas!$B$4:$B$8,MATCH(AJ266,Tablas!$A$4:$A$8,0)))</f>
      </c>
      <c r="EL266" s="3">
        <f>IF(AK266="",0,INDEX(Tablas!$B$4:$B$8,MATCH(AK266,Tablas!$A$4:$A$8,0)))</f>
      </c>
      <c r="EM266" s="3">
        <f>IF(AL266="",0,INDEX(Tablas!$B$4:$B$8,MATCH(AL266,Tablas!$A$4:$A$8,0)))</f>
      </c>
      <c r="EN266" s="3">
        <f>IF(AM266="",0,INDEX(Tablas!$B$4:$B$8,MATCH(AM266,Tablas!$A$4:$A$8,0)))</f>
      </c>
      <c r="EO266" s="3">
        <f>IF(AN266="",0,INDEX(Tablas!$B$4:$B$8,MATCH(AN266,Tablas!$A$4:$A$8,0)))</f>
      </c>
      <c r="EP266" s="3">
        <f>IF(AO266="",0,INDEX(Tablas!$B$4:$B$8,MATCH(AO266,Tablas!$A$4:$A$8,0)))</f>
      </c>
      <c r="EQ266" s="3">
        <f>IF(AP266="",0,INDEX(Tablas!$B$4:$B$8,MATCH(AP266,Tablas!$A$4:$A$8,0)))</f>
      </c>
      <c r="ER266" s="3">
        <f>IF(AQ266="",0,INDEX(Tablas!$B$4:$B$8,MATCH(AQ266,Tablas!$A$4:$A$8,0)))</f>
      </c>
      <c r="ES266" s="3">
        <f>IF(AR266="",0,INDEX(Tablas!$B$4:$B$8,MATCH(AR266,Tablas!$A$4:$A$8,0)))</f>
      </c>
      <c r="ET266" s="3">
        <f>IF(AS266="",0,INDEX(Tablas!$B$4:$B$8,MATCH(AS266,Tablas!$A$4:$A$8,0)))</f>
      </c>
      <c r="EU266" s="3">
        <f>IF(AT266="",0,INDEX(Tablas!$B$4:$B$8,MATCH(AT266,Tablas!$A$4:$A$8,0)))</f>
      </c>
      <c r="EV266" s="3">
        <f>IF(AU266="",0,INDEX(Tablas!$B$4:$B$8,MATCH(AU266,Tablas!$A$4:$A$8,0)))</f>
      </c>
      <c r="EW266" s="3">
        <f>IF(AV266="",0,INDEX(Tablas!$B$4:$B$8,MATCH(AV266,Tablas!$A$4:$A$8,0)))</f>
      </c>
      <c r="EX266" s="3">
        <f>IF(AW266="",0,INDEX(Tablas!$B$4:$B$8,MATCH(AW266,Tablas!$A$4:$A$8,0)))</f>
      </c>
      <c r="EY266" s="3">
        <f>IF(AX266="",0,INDEX(Tablas!$B$4:$B$8,MATCH(AX266,Tablas!$A$4:$A$8,0)))</f>
      </c>
      <c r="EZ266" s="3">
        <f>IF(AY266="",0,INDEX(Tablas!$B$4:$B$8,MATCH(AY266,Tablas!$A$4:$A$8,0)))</f>
      </c>
      <c r="FA266" s="3">
        <f>IF(AZ266="",0,INDEX(Tablas!$B$4:$B$8,MATCH(AZ266,Tablas!$A$4:$A$8,0)))</f>
      </c>
      <c r="FB266" s="3">
        <f>IF(BA266="",0,INDEX(Tablas!$B$4:$B$8,MATCH(BA266,Tablas!$A$4:$A$8,0)))</f>
      </c>
      <c r="FC266" s="3">
        <f>IF(BB266="",0,INDEX(Tablas!$B$4:$B$8,MATCH(BB266,Tablas!$A$4:$A$8,0)))</f>
      </c>
      <c r="FD266" s="3">
        <f>IF(BC266="",0,INDEX(Tablas!$B$4:$B$8,MATCH(BC266,Tablas!$A$4:$A$8,0)))</f>
      </c>
      <c r="FE266" s="3">
        <f>IF(BD266="",0,INDEX(Tablas!$B$4:$B$8,MATCH(BD266,Tablas!$A$4:$A$8,0)))</f>
      </c>
      <c r="FF266" s="3">
        <f>IF(BE266="",0,INDEX(Tablas!$C$4:$C$8,MATCH(BE266,Tablas!$A$4:$A$8,0)))</f>
      </c>
      <c r="FG266" s="3">
        <f>IF(BF266="",0,INDEX(Tablas!$B$4:$B$8,MATCH(BF266,Tablas!$A$4:$A$8,0)))</f>
      </c>
      <c r="FH266" s="3">
        <f>IF(BG266="",0,INDEX(Tablas!$B$4:$B$8,MATCH(BG266,Tablas!$A$4:$A$8,0)))</f>
      </c>
      <c r="FI266" s="3">
        <f>IF(BH266="",0,INDEX(Tablas!$B$4:$B$8,MATCH(BH266,Tablas!$A$4:$A$8,0)))</f>
      </c>
      <c r="FJ266" s="3">
        <f>IF(BI266="",0,INDEX(Tablas!$C$4:$C$8,MATCH(BI266,Tablas!$A$4:$A$8,0)))</f>
      </c>
      <c r="FK266" s="3">
        <f>IF(BJ266="",0,INDEX(Tablas!$C$4:$C$8,MATCH(BJ266,Tablas!$A$4:$A$8,0)))</f>
      </c>
      <c r="FL266" s="3">
        <f>IF(BK266="",0,INDEX(Tablas!$C$4:$C$8,MATCH(BK266,Tablas!$A$4:$A$8,0)))</f>
      </c>
      <c r="FM266" s="3">
        <f>IF(BL266="",0,INDEX(Tablas!$C$4:$C$8,MATCH(BL266,Tablas!$A$4:$A$8,0)))</f>
      </c>
      <c r="FN266" s="3">
        <f>IF(BM266="",0,INDEX(Tablas!$C$4:$C$8,MATCH(BM266,Tablas!$A$4:$A$8,0)))</f>
      </c>
      <c r="FO266" s="3">
        <f>IF(BN266="",0,INDEX(Tablas!$C$4:$C$8,MATCH(BN266,Tablas!$A$4:$A$8,0)))</f>
      </c>
      <c r="FP266" s="3">
        <f>IF(BO266="",0,INDEX(Tablas!$C$4:$C$8,MATCH(BO266,Tablas!$A$4:$A$8,0)))</f>
      </c>
      <c r="FQ266" s="3">
        <f>IF(OR($B266&lt;&gt;"Sí",BP266=""),0,INDEX(Tablas!$C$4:$C$8,MATCH(BP266,Tablas!$A$4:$A$8,0)))</f>
      </c>
      <c r="FR266" s="3">
        <f>IF(OR($B266&lt;&gt;"Sí",BQ266=""),0,INDEX(Tablas!$C$4:$C$8,MATCH(BQ266,Tablas!$A$4:$A$8,0)))</f>
      </c>
      <c r="FS266" s="3">
        <f>IF(OR($B266&lt;&gt;"Sí",BR266=""),0,INDEX(Tablas!$C$4:$C$8,MATCH(BR266,Tablas!$A$4:$A$8,0)))</f>
      </c>
      <c r="FT266" s="3">
        <f>IF(OR($B266&lt;&gt;"Sí",BS266=""),0,INDEX(Tablas!$C$4:$C$8,MATCH(BS266,Tablas!$A$4:$A$8,0)))</f>
      </c>
      <c r="FU266" s="3">
        <f>IF(OR($C266&lt;&gt;"Sí",BT266=""),0,INDEX(Tablas!$C$4:$C$8,MATCH(BT266,Tablas!$A$4:$A$8,0)))</f>
      </c>
      <c r="FV266" s="3">
        <f>IF(OR($C266&lt;&gt;"Sí",BU266=""),0,INDEX(Tablas!$C$4:$C$8,MATCH(BU266,Tablas!$A$4:$A$8,0)))</f>
      </c>
      <c r="FW266" s="3">
        <f>IF(OR($C266&lt;&gt;"Sí",BV266=""),0,INDEX(Tablas!$C$4:$C$8,MATCH(BV266,Tablas!$A$4:$A$8,0)))</f>
      </c>
      <c r="FX266" s="3">
        <f>IF(OR($C266&lt;&gt;"Sí",BW266=""),0,INDEX(Tablas!$C$4:$C$8,MATCH(BW266,Tablas!$A$4:$A$8,0)))</f>
      </c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6">
        <f>IF(COUNTA($A267:$BW267)=0,"",SUM(DE267:FX267))</f>
      </c>
      <c r="BY267" s="6">
        <f>IF(BX267="","",IF(BX267&lt;Tablas!$C$11,"Nulo",IF(BX267&lt;Tablas!$D$11,"Bajo",IF(BX267&lt;Tablas!$E$11,"Medio",IF(BX267&lt;Tablas!$F$11,"Alto","Muy alto")))))</f>
      </c>
      <c r="BZ267" s="3">
        <f>IF($BX267="","",SUM(DE267,DG267,DF267,DH267,DI267))</f>
      </c>
      <c r="CA267" s="3">
        <f>IF(BZ267="","",IF(BZ267&lt;Tablas!$C$12,"Nulo",IF(BZ267&lt;Tablas!$D$12,"Bajo",IF(BZ267&lt;Tablas!$E$12,"Medio",IF(BZ267&lt;Tablas!$F$12,"Alto","Muy alto")))))</f>
      </c>
      <c r="CB267" s="3">
        <f>IF($BX267="","",SUM(DJ267,DP267,DK267,DL267,DM267,DN267,DO267,FQ267,FR267,FS267,FT267,DQ267,DR267,DS267,DT267,EC267,ED267,EE267,EF267,EA267,EB267,EG267,EH267,EM267,EN267))</f>
      </c>
      <c r="CC267" s="3">
        <f>IF(CB267="","",IF(CB267&lt;Tablas!$C$13,"Nulo",IF(CB267&lt;Tablas!$D$13,"Bajo",IF(CB267&lt;Tablas!$E$13,"Medio",IF(CB267&lt;Tablas!$F$13,"Alto","Muy alto")))))</f>
      </c>
      <c r="CD267" s="3">
        <f>IF($BX267="","",SUM(DU267,DV267,DW267,DX267,DY267,DZ267))</f>
      </c>
      <c r="CE267" s="3">
        <f>IF(CD267="","",IF(CD267&lt;Tablas!$C$14,"Nulo",IF(CD267&lt;Tablas!$D$14,"Bajo",IF(CD267&lt;Tablas!$E$14,"Medio",IF(CD267&lt;Tablas!$F$14,"Alto","Muy alto")))))</f>
      </c>
      <c r="CF267" s="3">
        <f>IF($BX267="","",SUM(EI267,EJ267,EK267,EL267,EO267,EP267,EQ267,ER267,ES267,ET267,EU267,EV267,EW267,EX267,FU267,FV267,FW267,FX267,FI267,FJ267,FK267,FL267,FM267,FN267,FO267,FP267))</f>
      </c>
      <c r="CG267" s="3">
        <f>IF(CF267="","",IF(CF267&lt;Tablas!$C$15,"Nulo",IF(CF267&lt;Tablas!$D$15,"Bajo",IF(CF267&lt;Tablas!$E$15,"Medio",IF(CF267&lt;Tablas!$F$15,"Alto","Muy alto")))))</f>
      </c>
      <c r="CH267" s="3">
        <f>IF($BX267="","",SUM(EY267,EZ267,FA267,FB267,FC267,FD267,FG267,FH267,FE267,FF267))</f>
      </c>
      <c r="CI267" s="3">
        <f>IF(CH267="","",IF(CH267&lt;Tablas!$C$16,"Nulo",IF(CH267&lt;Tablas!$D$16,"Bajo",IF(CH267&lt;Tablas!$E$16,"Medio",IF(CH267&lt;Tablas!$F$16,"Alto","Muy alto")))))</f>
      </c>
      <c r="CJ267" s="3">
        <f>IF($BX267="","",SUM(DE267,DG267,DF267,DH267,DI267))</f>
      </c>
      <c r="CK267" s="3">
        <f>IF(CJ267="","",IF(CJ267&lt;Tablas!$C$17,"Nulo",IF(CJ267&lt;Tablas!$D$17,"Bajo",IF(CJ267&lt;Tablas!$E$17,"Medio",IF(CJ267&lt;Tablas!$F$17,"Alto","Muy alto")))))</f>
      </c>
      <c r="CL267" s="3">
        <f>IF($BX267="","",SUM(DJ267,DP267,DK267,DL267,DM267,DN267,DO267,FQ267,FR267,FS267,FT267,DQ267,DR267,DS267,DT267))</f>
      </c>
      <c r="CM267" s="3">
        <f>IF(CL267="","",IF(CL267&lt;Tablas!$C$18,"Nulo",IF(CL267&lt;Tablas!$D$18,"Bajo",IF(CL267&lt;Tablas!$E$18,"Medio",IF(CL267&lt;Tablas!$F$18,"Alto","Muy alto")))))</f>
      </c>
      <c r="CN267" s="3">
        <f>IF($BX267="","",SUM(EC267,ED267,EE267,EF267,EA267,EB267,EG267,EH267,EM267,EN267))</f>
      </c>
      <c r="CO267" s="3">
        <f>IF(CN267="","",IF(CN267&lt;Tablas!$C$19,"Nulo",IF(CN267&lt;Tablas!$D$19,"Bajo",IF(CN267&lt;Tablas!$E$19,"Medio",IF(CN267&lt;Tablas!$F$19,"Alto","Muy alto")))))</f>
      </c>
      <c r="CP267" s="3">
        <f>IF($BX267="","",SUM(DU267,DV267))</f>
      </c>
      <c r="CQ267" s="3">
        <f>IF(CP267="","",IF(CP267&lt;Tablas!$C$20,"Nulo",IF(CP267&lt;Tablas!$D$20,"Bajo",IF(CP267&lt;Tablas!$E$20,"Medio",IF(CP267&lt;Tablas!$F$20,"Alto","Muy alto")))))</f>
      </c>
      <c r="CR267" s="3">
        <f>IF($BX267="","",SUM(DW267,DX267,DY267,DZ267))</f>
      </c>
      <c r="CS267" s="3">
        <f>IF(CR267="","",IF(CR267&lt;Tablas!$C$21,"Nulo",IF(CR267&lt;Tablas!$D$21,"Bajo",IF(CR267&lt;Tablas!$E$21,"Medio",IF(CR267&lt;Tablas!$F$21,"Alto","Muy alto")))))</f>
      </c>
      <c r="CT267" s="3">
        <f>IF($BX267="","",SUM(EI267,EJ267,EK267,EL267,EO267,EP267,EQ267,ER267,ES267))</f>
      </c>
      <c r="CU267" s="3">
        <f>IF(CT267="","",IF(CT267&lt;Tablas!$C$22,"Nulo",IF(CT267&lt;Tablas!$D$22,"Bajo",IF(CT267&lt;Tablas!$E$22,"Medio",IF(CT267&lt;Tablas!$F$22,"Alto","Muy alto")))))</f>
      </c>
      <c r="CV267" s="3">
        <f>IF($BX267="","",SUM(ET267,EU267,EV267,EW267,EX267,FU267,FV267,FW267,FX267))</f>
      </c>
      <c r="CW267" s="3">
        <f>IF(CV267="","",IF(CV267&lt;Tablas!$C$23,"Nulo",IF(CV267&lt;Tablas!$D$23,"Bajo",IF(CV267&lt;Tablas!$E$23,"Medio",IF(CV267&lt;Tablas!$F$23,"Alto","Muy alto")))))</f>
      </c>
      <c r="CX267" s="3">
        <f>IF($BX267="","",SUM(FI267,FJ267,FK267,FL267,FM267,FN267,FO267,FP267))</f>
      </c>
      <c r="CY267" s="3">
        <f>IF(CX267="","",IF(CX267&lt;Tablas!$C$24,"Nulo",IF(CX267&lt;Tablas!$D$24,"Bajo",IF(CX267&lt;Tablas!$E$24,"Medio",IF(CX267&lt;Tablas!$F$24,"Alto","Muy alto")))))</f>
      </c>
      <c r="CZ267" s="3">
        <f>IF($BX267="","",SUM(EY267,EZ267,FA267,FB267,FC267,FD267))</f>
      </c>
      <c r="DA267" s="3">
        <f>IF(CZ267="","",IF(CZ267&lt;Tablas!$C$25,"Nulo",IF(CZ267&lt;Tablas!$D$25,"Bajo",IF(CZ267&lt;Tablas!$E$25,"Medio",IF(CZ267&lt;Tablas!$F$25,"Alto","Muy alto")))))</f>
      </c>
      <c r="DB267" s="3">
        <f>IF($BX267="","",SUM(FG267,FH267,FE267,FF267))</f>
      </c>
      <c r="DC267" s="3">
        <f>IF(DB267="","",IF(DB267&lt;Tablas!$C$26,"Nulo",IF(DB267&lt;Tablas!$D$26,"Bajo",IF(DB267&lt;Tablas!$E$26,"Medio",IF(DB267&lt;Tablas!$F$26,"Alto","Muy alto")))))</f>
      </c>
      <c r="DD267" s="3">
        <f>IF($BX267="","",COUNTBLANK(D267:BO267)+IF($B267="Sí",COUNTBLANK(BP267:BS267),0)+IF($C267="Sí",COUNTBLANK(BT267:BW267),0)+IF($B267="",1,0)+IF($C267="",1,0))</f>
      </c>
      <c r="DE267" s="3">
        <f>IF(D267="",0,INDEX(Tablas!$B$4:$B$8,MATCH(D267,Tablas!$A$4:$A$8,0)))</f>
      </c>
      <c r="DF267" s="3">
        <f>IF(E267="",0,INDEX(Tablas!$C$4:$C$8,MATCH(E267,Tablas!$A$4:$A$8,0)))</f>
      </c>
      <c r="DG267" s="3">
        <f>IF(F267="",0,INDEX(Tablas!$C$4:$C$8,MATCH(F267,Tablas!$A$4:$A$8,0)))</f>
      </c>
      <c r="DH267" s="3">
        <f>IF(G267="",0,INDEX(Tablas!$B$4:$B$8,MATCH(G267,Tablas!$A$4:$A$8,0)))</f>
      </c>
      <c r="DI267" s="3">
        <f>IF(H267="",0,INDEX(Tablas!$C$4:$C$8,MATCH(H267,Tablas!$A$4:$A$8,0)))</f>
      </c>
      <c r="DJ267" s="3">
        <f>IF(I267="",0,INDEX(Tablas!$C$4:$C$8,MATCH(I267,Tablas!$A$4:$A$8,0)))</f>
      </c>
      <c r="DK267" s="3">
        <f>IF(J267="",0,INDEX(Tablas!$C$4:$C$8,MATCH(J267,Tablas!$A$4:$A$8,0)))</f>
      </c>
      <c r="DL267" s="3">
        <f>IF(K267="",0,INDEX(Tablas!$C$4:$C$8,MATCH(K267,Tablas!$A$4:$A$8,0)))</f>
      </c>
      <c r="DM267" s="3">
        <f>IF(L267="",0,INDEX(Tablas!$C$4:$C$8,MATCH(L267,Tablas!$A$4:$A$8,0)))</f>
      </c>
      <c r="DN267" s="3">
        <f>IF(M267="",0,INDEX(Tablas!$C$4:$C$8,MATCH(M267,Tablas!$A$4:$A$8,0)))</f>
      </c>
      <c r="DO267" s="3">
        <f>IF(N267="",0,INDEX(Tablas!$C$4:$C$8,MATCH(N267,Tablas!$A$4:$A$8,0)))</f>
      </c>
      <c r="DP267" s="3">
        <f>IF(O267="",0,INDEX(Tablas!$C$4:$C$8,MATCH(O267,Tablas!$A$4:$A$8,0)))</f>
      </c>
      <c r="DQ267" s="3">
        <f>IF(P267="",0,INDEX(Tablas!$C$4:$C$8,MATCH(P267,Tablas!$A$4:$A$8,0)))</f>
      </c>
      <c r="DR267" s="3">
        <f>IF(Q267="",0,INDEX(Tablas!$C$4:$C$8,MATCH(Q267,Tablas!$A$4:$A$8,0)))</f>
      </c>
      <c r="DS267" s="3">
        <f>IF(R267="",0,INDEX(Tablas!$C$4:$C$8,MATCH(R267,Tablas!$A$4:$A$8,0)))</f>
      </c>
      <c r="DT267" s="3">
        <f>IF(S267="",0,INDEX(Tablas!$C$4:$C$8,MATCH(S267,Tablas!$A$4:$A$8,0)))</f>
      </c>
      <c r="DU267" s="3">
        <f>IF(T267="",0,INDEX(Tablas!$C$4:$C$8,MATCH(T267,Tablas!$A$4:$A$8,0)))</f>
      </c>
      <c r="DV267" s="3">
        <f>IF(U267="",0,INDEX(Tablas!$C$4:$C$8,MATCH(U267,Tablas!$A$4:$A$8,0)))</f>
      </c>
      <c r="DW267" s="3">
        <f>IF(V267="",0,INDEX(Tablas!$C$4:$C$8,MATCH(V267,Tablas!$A$4:$A$8,0)))</f>
      </c>
      <c r="DX267" s="3">
        <f>IF(W267="",0,INDEX(Tablas!$C$4:$C$8,MATCH(W267,Tablas!$A$4:$A$8,0)))</f>
      </c>
      <c r="DY267" s="3">
        <f>IF(X267="",0,INDEX(Tablas!$C$4:$C$8,MATCH(X267,Tablas!$A$4:$A$8,0)))</f>
      </c>
      <c r="DZ267" s="3">
        <f>IF(Y267="",0,INDEX(Tablas!$C$4:$C$8,MATCH(Y267,Tablas!$A$4:$A$8,0)))</f>
      </c>
      <c r="EA267" s="3">
        <f>IF(Z267="",0,INDEX(Tablas!$B$4:$B$8,MATCH(Z267,Tablas!$A$4:$A$8,0)))</f>
      </c>
      <c r="EB267" s="3">
        <f>IF(AA267="",0,INDEX(Tablas!$B$4:$B$8,MATCH(AA267,Tablas!$A$4:$A$8,0)))</f>
      </c>
      <c r="EC267" s="3">
        <f>IF(AB267="",0,INDEX(Tablas!$B$4:$B$8,MATCH(AB267,Tablas!$A$4:$A$8,0)))</f>
      </c>
      <c r="ED267" s="3">
        <f>IF(AC267="",0,INDEX(Tablas!$B$4:$B$8,MATCH(AC267,Tablas!$A$4:$A$8,0)))</f>
      </c>
      <c r="EE267" s="3">
        <f>IF(AD267="",0,INDEX(Tablas!$B$4:$B$8,MATCH(AD267,Tablas!$A$4:$A$8,0)))</f>
      </c>
      <c r="EF267" s="3">
        <f>IF(AE267="",0,INDEX(Tablas!$B$4:$B$8,MATCH(AE267,Tablas!$A$4:$A$8,0)))</f>
      </c>
      <c r="EG267" s="3">
        <f>IF(AF267="",0,INDEX(Tablas!$C$4:$C$8,MATCH(AF267,Tablas!$A$4:$A$8,0)))</f>
      </c>
      <c r="EH267" s="3">
        <f>IF(AG267="",0,INDEX(Tablas!$B$4:$B$8,MATCH(AG267,Tablas!$A$4:$A$8,0)))</f>
      </c>
      <c r="EI267" s="3">
        <f>IF(AH267="",0,INDEX(Tablas!$B$4:$B$8,MATCH(AH267,Tablas!$A$4:$A$8,0)))</f>
      </c>
      <c r="EJ267" s="3">
        <f>IF(AI267="",0,INDEX(Tablas!$B$4:$B$8,MATCH(AI267,Tablas!$A$4:$A$8,0)))</f>
      </c>
      <c r="EK267" s="3">
        <f>IF(AJ267="",0,INDEX(Tablas!$B$4:$B$8,MATCH(AJ267,Tablas!$A$4:$A$8,0)))</f>
      </c>
      <c r="EL267" s="3">
        <f>IF(AK267="",0,INDEX(Tablas!$B$4:$B$8,MATCH(AK267,Tablas!$A$4:$A$8,0)))</f>
      </c>
      <c r="EM267" s="3">
        <f>IF(AL267="",0,INDEX(Tablas!$B$4:$B$8,MATCH(AL267,Tablas!$A$4:$A$8,0)))</f>
      </c>
      <c r="EN267" s="3">
        <f>IF(AM267="",0,INDEX(Tablas!$B$4:$B$8,MATCH(AM267,Tablas!$A$4:$A$8,0)))</f>
      </c>
      <c r="EO267" s="3">
        <f>IF(AN267="",0,INDEX(Tablas!$B$4:$B$8,MATCH(AN267,Tablas!$A$4:$A$8,0)))</f>
      </c>
      <c r="EP267" s="3">
        <f>IF(AO267="",0,INDEX(Tablas!$B$4:$B$8,MATCH(AO267,Tablas!$A$4:$A$8,0)))</f>
      </c>
      <c r="EQ267" s="3">
        <f>IF(AP267="",0,INDEX(Tablas!$B$4:$B$8,MATCH(AP267,Tablas!$A$4:$A$8,0)))</f>
      </c>
      <c r="ER267" s="3">
        <f>IF(AQ267="",0,INDEX(Tablas!$B$4:$B$8,MATCH(AQ267,Tablas!$A$4:$A$8,0)))</f>
      </c>
      <c r="ES267" s="3">
        <f>IF(AR267="",0,INDEX(Tablas!$B$4:$B$8,MATCH(AR267,Tablas!$A$4:$A$8,0)))</f>
      </c>
      <c r="ET267" s="3">
        <f>IF(AS267="",0,INDEX(Tablas!$B$4:$B$8,MATCH(AS267,Tablas!$A$4:$A$8,0)))</f>
      </c>
      <c r="EU267" s="3">
        <f>IF(AT267="",0,INDEX(Tablas!$B$4:$B$8,MATCH(AT267,Tablas!$A$4:$A$8,0)))</f>
      </c>
      <c r="EV267" s="3">
        <f>IF(AU267="",0,INDEX(Tablas!$B$4:$B$8,MATCH(AU267,Tablas!$A$4:$A$8,0)))</f>
      </c>
      <c r="EW267" s="3">
        <f>IF(AV267="",0,INDEX(Tablas!$B$4:$B$8,MATCH(AV267,Tablas!$A$4:$A$8,0)))</f>
      </c>
      <c r="EX267" s="3">
        <f>IF(AW267="",0,INDEX(Tablas!$B$4:$B$8,MATCH(AW267,Tablas!$A$4:$A$8,0)))</f>
      </c>
      <c r="EY267" s="3">
        <f>IF(AX267="",0,INDEX(Tablas!$B$4:$B$8,MATCH(AX267,Tablas!$A$4:$A$8,0)))</f>
      </c>
      <c r="EZ267" s="3">
        <f>IF(AY267="",0,INDEX(Tablas!$B$4:$B$8,MATCH(AY267,Tablas!$A$4:$A$8,0)))</f>
      </c>
      <c r="FA267" s="3">
        <f>IF(AZ267="",0,INDEX(Tablas!$B$4:$B$8,MATCH(AZ267,Tablas!$A$4:$A$8,0)))</f>
      </c>
      <c r="FB267" s="3">
        <f>IF(BA267="",0,INDEX(Tablas!$B$4:$B$8,MATCH(BA267,Tablas!$A$4:$A$8,0)))</f>
      </c>
      <c r="FC267" s="3">
        <f>IF(BB267="",0,INDEX(Tablas!$B$4:$B$8,MATCH(BB267,Tablas!$A$4:$A$8,0)))</f>
      </c>
      <c r="FD267" s="3">
        <f>IF(BC267="",0,INDEX(Tablas!$B$4:$B$8,MATCH(BC267,Tablas!$A$4:$A$8,0)))</f>
      </c>
      <c r="FE267" s="3">
        <f>IF(BD267="",0,INDEX(Tablas!$B$4:$B$8,MATCH(BD267,Tablas!$A$4:$A$8,0)))</f>
      </c>
      <c r="FF267" s="3">
        <f>IF(BE267="",0,INDEX(Tablas!$C$4:$C$8,MATCH(BE267,Tablas!$A$4:$A$8,0)))</f>
      </c>
      <c r="FG267" s="3">
        <f>IF(BF267="",0,INDEX(Tablas!$B$4:$B$8,MATCH(BF267,Tablas!$A$4:$A$8,0)))</f>
      </c>
      <c r="FH267" s="3">
        <f>IF(BG267="",0,INDEX(Tablas!$B$4:$B$8,MATCH(BG267,Tablas!$A$4:$A$8,0)))</f>
      </c>
      <c r="FI267" s="3">
        <f>IF(BH267="",0,INDEX(Tablas!$B$4:$B$8,MATCH(BH267,Tablas!$A$4:$A$8,0)))</f>
      </c>
      <c r="FJ267" s="3">
        <f>IF(BI267="",0,INDEX(Tablas!$C$4:$C$8,MATCH(BI267,Tablas!$A$4:$A$8,0)))</f>
      </c>
      <c r="FK267" s="3">
        <f>IF(BJ267="",0,INDEX(Tablas!$C$4:$C$8,MATCH(BJ267,Tablas!$A$4:$A$8,0)))</f>
      </c>
      <c r="FL267" s="3">
        <f>IF(BK267="",0,INDEX(Tablas!$C$4:$C$8,MATCH(BK267,Tablas!$A$4:$A$8,0)))</f>
      </c>
      <c r="FM267" s="3">
        <f>IF(BL267="",0,INDEX(Tablas!$C$4:$C$8,MATCH(BL267,Tablas!$A$4:$A$8,0)))</f>
      </c>
      <c r="FN267" s="3">
        <f>IF(BM267="",0,INDEX(Tablas!$C$4:$C$8,MATCH(BM267,Tablas!$A$4:$A$8,0)))</f>
      </c>
      <c r="FO267" s="3">
        <f>IF(BN267="",0,INDEX(Tablas!$C$4:$C$8,MATCH(BN267,Tablas!$A$4:$A$8,0)))</f>
      </c>
      <c r="FP267" s="3">
        <f>IF(BO267="",0,INDEX(Tablas!$C$4:$C$8,MATCH(BO267,Tablas!$A$4:$A$8,0)))</f>
      </c>
      <c r="FQ267" s="3">
        <f>IF(OR($B267&lt;&gt;"Sí",BP267=""),0,INDEX(Tablas!$C$4:$C$8,MATCH(BP267,Tablas!$A$4:$A$8,0)))</f>
      </c>
      <c r="FR267" s="3">
        <f>IF(OR($B267&lt;&gt;"Sí",BQ267=""),0,INDEX(Tablas!$C$4:$C$8,MATCH(BQ267,Tablas!$A$4:$A$8,0)))</f>
      </c>
      <c r="FS267" s="3">
        <f>IF(OR($B267&lt;&gt;"Sí",BR267=""),0,INDEX(Tablas!$C$4:$C$8,MATCH(BR267,Tablas!$A$4:$A$8,0)))</f>
      </c>
      <c r="FT267" s="3">
        <f>IF(OR($B267&lt;&gt;"Sí",BS267=""),0,INDEX(Tablas!$C$4:$C$8,MATCH(BS267,Tablas!$A$4:$A$8,0)))</f>
      </c>
      <c r="FU267" s="3">
        <f>IF(OR($C267&lt;&gt;"Sí",BT267=""),0,INDEX(Tablas!$C$4:$C$8,MATCH(BT267,Tablas!$A$4:$A$8,0)))</f>
      </c>
      <c r="FV267" s="3">
        <f>IF(OR($C267&lt;&gt;"Sí",BU267=""),0,INDEX(Tablas!$C$4:$C$8,MATCH(BU267,Tablas!$A$4:$A$8,0)))</f>
      </c>
      <c r="FW267" s="3">
        <f>IF(OR($C267&lt;&gt;"Sí",BV267=""),0,INDEX(Tablas!$C$4:$C$8,MATCH(BV267,Tablas!$A$4:$A$8,0)))</f>
      </c>
      <c r="FX267" s="3">
        <f>IF(OR($C267&lt;&gt;"Sí",BW267=""),0,INDEX(Tablas!$C$4:$C$8,MATCH(BW267,Tablas!$A$4:$A$8,0)))</f>
      </c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6">
        <f>IF(COUNTA($A268:$BW268)=0,"",SUM(DE268:FX268))</f>
      </c>
      <c r="BY268" s="6">
        <f>IF(BX268="","",IF(BX268&lt;Tablas!$C$11,"Nulo",IF(BX268&lt;Tablas!$D$11,"Bajo",IF(BX268&lt;Tablas!$E$11,"Medio",IF(BX268&lt;Tablas!$F$11,"Alto","Muy alto")))))</f>
      </c>
      <c r="BZ268" s="3">
        <f>IF($BX268="","",SUM(DE268,DG268,DF268,DH268,DI268))</f>
      </c>
      <c r="CA268" s="3">
        <f>IF(BZ268="","",IF(BZ268&lt;Tablas!$C$12,"Nulo",IF(BZ268&lt;Tablas!$D$12,"Bajo",IF(BZ268&lt;Tablas!$E$12,"Medio",IF(BZ268&lt;Tablas!$F$12,"Alto","Muy alto")))))</f>
      </c>
      <c r="CB268" s="3">
        <f>IF($BX268="","",SUM(DJ268,DP268,DK268,DL268,DM268,DN268,DO268,FQ268,FR268,FS268,FT268,DQ268,DR268,DS268,DT268,EC268,ED268,EE268,EF268,EA268,EB268,EG268,EH268,EM268,EN268))</f>
      </c>
      <c r="CC268" s="3">
        <f>IF(CB268="","",IF(CB268&lt;Tablas!$C$13,"Nulo",IF(CB268&lt;Tablas!$D$13,"Bajo",IF(CB268&lt;Tablas!$E$13,"Medio",IF(CB268&lt;Tablas!$F$13,"Alto","Muy alto")))))</f>
      </c>
      <c r="CD268" s="3">
        <f>IF($BX268="","",SUM(DU268,DV268,DW268,DX268,DY268,DZ268))</f>
      </c>
      <c r="CE268" s="3">
        <f>IF(CD268="","",IF(CD268&lt;Tablas!$C$14,"Nulo",IF(CD268&lt;Tablas!$D$14,"Bajo",IF(CD268&lt;Tablas!$E$14,"Medio",IF(CD268&lt;Tablas!$F$14,"Alto","Muy alto")))))</f>
      </c>
      <c r="CF268" s="3">
        <f>IF($BX268="","",SUM(EI268,EJ268,EK268,EL268,EO268,EP268,EQ268,ER268,ES268,ET268,EU268,EV268,EW268,EX268,FU268,FV268,FW268,FX268,FI268,FJ268,FK268,FL268,FM268,FN268,FO268,FP268))</f>
      </c>
      <c r="CG268" s="3">
        <f>IF(CF268="","",IF(CF268&lt;Tablas!$C$15,"Nulo",IF(CF268&lt;Tablas!$D$15,"Bajo",IF(CF268&lt;Tablas!$E$15,"Medio",IF(CF268&lt;Tablas!$F$15,"Alto","Muy alto")))))</f>
      </c>
      <c r="CH268" s="3">
        <f>IF($BX268="","",SUM(EY268,EZ268,FA268,FB268,FC268,FD268,FG268,FH268,FE268,FF268))</f>
      </c>
      <c r="CI268" s="3">
        <f>IF(CH268="","",IF(CH268&lt;Tablas!$C$16,"Nulo",IF(CH268&lt;Tablas!$D$16,"Bajo",IF(CH268&lt;Tablas!$E$16,"Medio",IF(CH268&lt;Tablas!$F$16,"Alto","Muy alto")))))</f>
      </c>
      <c r="CJ268" s="3">
        <f>IF($BX268="","",SUM(DE268,DG268,DF268,DH268,DI268))</f>
      </c>
      <c r="CK268" s="3">
        <f>IF(CJ268="","",IF(CJ268&lt;Tablas!$C$17,"Nulo",IF(CJ268&lt;Tablas!$D$17,"Bajo",IF(CJ268&lt;Tablas!$E$17,"Medio",IF(CJ268&lt;Tablas!$F$17,"Alto","Muy alto")))))</f>
      </c>
      <c r="CL268" s="3">
        <f>IF($BX268="","",SUM(DJ268,DP268,DK268,DL268,DM268,DN268,DO268,FQ268,FR268,FS268,FT268,DQ268,DR268,DS268,DT268))</f>
      </c>
      <c r="CM268" s="3">
        <f>IF(CL268="","",IF(CL268&lt;Tablas!$C$18,"Nulo",IF(CL268&lt;Tablas!$D$18,"Bajo",IF(CL268&lt;Tablas!$E$18,"Medio",IF(CL268&lt;Tablas!$F$18,"Alto","Muy alto")))))</f>
      </c>
      <c r="CN268" s="3">
        <f>IF($BX268="","",SUM(EC268,ED268,EE268,EF268,EA268,EB268,EG268,EH268,EM268,EN268))</f>
      </c>
      <c r="CO268" s="3">
        <f>IF(CN268="","",IF(CN268&lt;Tablas!$C$19,"Nulo",IF(CN268&lt;Tablas!$D$19,"Bajo",IF(CN268&lt;Tablas!$E$19,"Medio",IF(CN268&lt;Tablas!$F$19,"Alto","Muy alto")))))</f>
      </c>
      <c r="CP268" s="3">
        <f>IF($BX268="","",SUM(DU268,DV268))</f>
      </c>
      <c r="CQ268" s="3">
        <f>IF(CP268="","",IF(CP268&lt;Tablas!$C$20,"Nulo",IF(CP268&lt;Tablas!$D$20,"Bajo",IF(CP268&lt;Tablas!$E$20,"Medio",IF(CP268&lt;Tablas!$F$20,"Alto","Muy alto")))))</f>
      </c>
      <c r="CR268" s="3">
        <f>IF($BX268="","",SUM(DW268,DX268,DY268,DZ268))</f>
      </c>
      <c r="CS268" s="3">
        <f>IF(CR268="","",IF(CR268&lt;Tablas!$C$21,"Nulo",IF(CR268&lt;Tablas!$D$21,"Bajo",IF(CR268&lt;Tablas!$E$21,"Medio",IF(CR268&lt;Tablas!$F$21,"Alto","Muy alto")))))</f>
      </c>
      <c r="CT268" s="3">
        <f>IF($BX268="","",SUM(EI268,EJ268,EK268,EL268,EO268,EP268,EQ268,ER268,ES268))</f>
      </c>
      <c r="CU268" s="3">
        <f>IF(CT268="","",IF(CT268&lt;Tablas!$C$22,"Nulo",IF(CT268&lt;Tablas!$D$22,"Bajo",IF(CT268&lt;Tablas!$E$22,"Medio",IF(CT268&lt;Tablas!$F$22,"Alto","Muy alto")))))</f>
      </c>
      <c r="CV268" s="3">
        <f>IF($BX268="","",SUM(ET268,EU268,EV268,EW268,EX268,FU268,FV268,FW268,FX268))</f>
      </c>
      <c r="CW268" s="3">
        <f>IF(CV268="","",IF(CV268&lt;Tablas!$C$23,"Nulo",IF(CV268&lt;Tablas!$D$23,"Bajo",IF(CV268&lt;Tablas!$E$23,"Medio",IF(CV268&lt;Tablas!$F$23,"Alto","Muy alto")))))</f>
      </c>
      <c r="CX268" s="3">
        <f>IF($BX268="","",SUM(FI268,FJ268,FK268,FL268,FM268,FN268,FO268,FP268))</f>
      </c>
      <c r="CY268" s="3">
        <f>IF(CX268="","",IF(CX268&lt;Tablas!$C$24,"Nulo",IF(CX268&lt;Tablas!$D$24,"Bajo",IF(CX268&lt;Tablas!$E$24,"Medio",IF(CX268&lt;Tablas!$F$24,"Alto","Muy alto")))))</f>
      </c>
      <c r="CZ268" s="3">
        <f>IF($BX268="","",SUM(EY268,EZ268,FA268,FB268,FC268,FD268))</f>
      </c>
      <c r="DA268" s="3">
        <f>IF(CZ268="","",IF(CZ268&lt;Tablas!$C$25,"Nulo",IF(CZ268&lt;Tablas!$D$25,"Bajo",IF(CZ268&lt;Tablas!$E$25,"Medio",IF(CZ268&lt;Tablas!$F$25,"Alto","Muy alto")))))</f>
      </c>
      <c r="DB268" s="3">
        <f>IF($BX268="","",SUM(FG268,FH268,FE268,FF268))</f>
      </c>
      <c r="DC268" s="3">
        <f>IF(DB268="","",IF(DB268&lt;Tablas!$C$26,"Nulo",IF(DB268&lt;Tablas!$D$26,"Bajo",IF(DB268&lt;Tablas!$E$26,"Medio",IF(DB268&lt;Tablas!$F$26,"Alto","Muy alto")))))</f>
      </c>
      <c r="DD268" s="3">
        <f>IF($BX268="","",COUNTBLANK(D268:BO268)+IF($B268="Sí",COUNTBLANK(BP268:BS268),0)+IF($C268="Sí",COUNTBLANK(BT268:BW268),0)+IF($B268="",1,0)+IF($C268="",1,0))</f>
      </c>
      <c r="DE268" s="3">
        <f>IF(D268="",0,INDEX(Tablas!$B$4:$B$8,MATCH(D268,Tablas!$A$4:$A$8,0)))</f>
      </c>
      <c r="DF268" s="3">
        <f>IF(E268="",0,INDEX(Tablas!$C$4:$C$8,MATCH(E268,Tablas!$A$4:$A$8,0)))</f>
      </c>
      <c r="DG268" s="3">
        <f>IF(F268="",0,INDEX(Tablas!$C$4:$C$8,MATCH(F268,Tablas!$A$4:$A$8,0)))</f>
      </c>
      <c r="DH268" s="3">
        <f>IF(G268="",0,INDEX(Tablas!$B$4:$B$8,MATCH(G268,Tablas!$A$4:$A$8,0)))</f>
      </c>
      <c r="DI268" s="3">
        <f>IF(H268="",0,INDEX(Tablas!$C$4:$C$8,MATCH(H268,Tablas!$A$4:$A$8,0)))</f>
      </c>
      <c r="DJ268" s="3">
        <f>IF(I268="",0,INDEX(Tablas!$C$4:$C$8,MATCH(I268,Tablas!$A$4:$A$8,0)))</f>
      </c>
      <c r="DK268" s="3">
        <f>IF(J268="",0,INDEX(Tablas!$C$4:$C$8,MATCH(J268,Tablas!$A$4:$A$8,0)))</f>
      </c>
      <c r="DL268" s="3">
        <f>IF(K268="",0,INDEX(Tablas!$C$4:$C$8,MATCH(K268,Tablas!$A$4:$A$8,0)))</f>
      </c>
      <c r="DM268" s="3">
        <f>IF(L268="",0,INDEX(Tablas!$C$4:$C$8,MATCH(L268,Tablas!$A$4:$A$8,0)))</f>
      </c>
      <c r="DN268" s="3">
        <f>IF(M268="",0,INDEX(Tablas!$C$4:$C$8,MATCH(M268,Tablas!$A$4:$A$8,0)))</f>
      </c>
      <c r="DO268" s="3">
        <f>IF(N268="",0,INDEX(Tablas!$C$4:$C$8,MATCH(N268,Tablas!$A$4:$A$8,0)))</f>
      </c>
      <c r="DP268" s="3">
        <f>IF(O268="",0,INDEX(Tablas!$C$4:$C$8,MATCH(O268,Tablas!$A$4:$A$8,0)))</f>
      </c>
      <c r="DQ268" s="3">
        <f>IF(P268="",0,INDEX(Tablas!$C$4:$C$8,MATCH(P268,Tablas!$A$4:$A$8,0)))</f>
      </c>
      <c r="DR268" s="3">
        <f>IF(Q268="",0,INDEX(Tablas!$C$4:$C$8,MATCH(Q268,Tablas!$A$4:$A$8,0)))</f>
      </c>
      <c r="DS268" s="3">
        <f>IF(R268="",0,INDEX(Tablas!$C$4:$C$8,MATCH(R268,Tablas!$A$4:$A$8,0)))</f>
      </c>
      <c r="DT268" s="3">
        <f>IF(S268="",0,INDEX(Tablas!$C$4:$C$8,MATCH(S268,Tablas!$A$4:$A$8,0)))</f>
      </c>
      <c r="DU268" s="3">
        <f>IF(T268="",0,INDEX(Tablas!$C$4:$C$8,MATCH(T268,Tablas!$A$4:$A$8,0)))</f>
      </c>
      <c r="DV268" s="3">
        <f>IF(U268="",0,INDEX(Tablas!$C$4:$C$8,MATCH(U268,Tablas!$A$4:$A$8,0)))</f>
      </c>
      <c r="DW268" s="3">
        <f>IF(V268="",0,INDEX(Tablas!$C$4:$C$8,MATCH(V268,Tablas!$A$4:$A$8,0)))</f>
      </c>
      <c r="DX268" s="3">
        <f>IF(W268="",0,INDEX(Tablas!$C$4:$C$8,MATCH(W268,Tablas!$A$4:$A$8,0)))</f>
      </c>
      <c r="DY268" s="3">
        <f>IF(X268="",0,INDEX(Tablas!$C$4:$C$8,MATCH(X268,Tablas!$A$4:$A$8,0)))</f>
      </c>
      <c r="DZ268" s="3">
        <f>IF(Y268="",0,INDEX(Tablas!$C$4:$C$8,MATCH(Y268,Tablas!$A$4:$A$8,0)))</f>
      </c>
      <c r="EA268" s="3">
        <f>IF(Z268="",0,INDEX(Tablas!$B$4:$B$8,MATCH(Z268,Tablas!$A$4:$A$8,0)))</f>
      </c>
      <c r="EB268" s="3">
        <f>IF(AA268="",0,INDEX(Tablas!$B$4:$B$8,MATCH(AA268,Tablas!$A$4:$A$8,0)))</f>
      </c>
      <c r="EC268" s="3">
        <f>IF(AB268="",0,INDEX(Tablas!$B$4:$B$8,MATCH(AB268,Tablas!$A$4:$A$8,0)))</f>
      </c>
      <c r="ED268" s="3">
        <f>IF(AC268="",0,INDEX(Tablas!$B$4:$B$8,MATCH(AC268,Tablas!$A$4:$A$8,0)))</f>
      </c>
      <c r="EE268" s="3">
        <f>IF(AD268="",0,INDEX(Tablas!$B$4:$B$8,MATCH(AD268,Tablas!$A$4:$A$8,0)))</f>
      </c>
      <c r="EF268" s="3">
        <f>IF(AE268="",0,INDEX(Tablas!$B$4:$B$8,MATCH(AE268,Tablas!$A$4:$A$8,0)))</f>
      </c>
      <c r="EG268" s="3">
        <f>IF(AF268="",0,INDEX(Tablas!$C$4:$C$8,MATCH(AF268,Tablas!$A$4:$A$8,0)))</f>
      </c>
      <c r="EH268" s="3">
        <f>IF(AG268="",0,INDEX(Tablas!$B$4:$B$8,MATCH(AG268,Tablas!$A$4:$A$8,0)))</f>
      </c>
      <c r="EI268" s="3">
        <f>IF(AH268="",0,INDEX(Tablas!$B$4:$B$8,MATCH(AH268,Tablas!$A$4:$A$8,0)))</f>
      </c>
      <c r="EJ268" s="3">
        <f>IF(AI268="",0,INDEX(Tablas!$B$4:$B$8,MATCH(AI268,Tablas!$A$4:$A$8,0)))</f>
      </c>
      <c r="EK268" s="3">
        <f>IF(AJ268="",0,INDEX(Tablas!$B$4:$B$8,MATCH(AJ268,Tablas!$A$4:$A$8,0)))</f>
      </c>
      <c r="EL268" s="3">
        <f>IF(AK268="",0,INDEX(Tablas!$B$4:$B$8,MATCH(AK268,Tablas!$A$4:$A$8,0)))</f>
      </c>
      <c r="EM268" s="3">
        <f>IF(AL268="",0,INDEX(Tablas!$B$4:$B$8,MATCH(AL268,Tablas!$A$4:$A$8,0)))</f>
      </c>
      <c r="EN268" s="3">
        <f>IF(AM268="",0,INDEX(Tablas!$B$4:$B$8,MATCH(AM268,Tablas!$A$4:$A$8,0)))</f>
      </c>
      <c r="EO268" s="3">
        <f>IF(AN268="",0,INDEX(Tablas!$B$4:$B$8,MATCH(AN268,Tablas!$A$4:$A$8,0)))</f>
      </c>
      <c r="EP268" s="3">
        <f>IF(AO268="",0,INDEX(Tablas!$B$4:$B$8,MATCH(AO268,Tablas!$A$4:$A$8,0)))</f>
      </c>
      <c r="EQ268" s="3">
        <f>IF(AP268="",0,INDEX(Tablas!$B$4:$B$8,MATCH(AP268,Tablas!$A$4:$A$8,0)))</f>
      </c>
      <c r="ER268" s="3">
        <f>IF(AQ268="",0,INDEX(Tablas!$B$4:$B$8,MATCH(AQ268,Tablas!$A$4:$A$8,0)))</f>
      </c>
      <c r="ES268" s="3">
        <f>IF(AR268="",0,INDEX(Tablas!$B$4:$B$8,MATCH(AR268,Tablas!$A$4:$A$8,0)))</f>
      </c>
      <c r="ET268" s="3">
        <f>IF(AS268="",0,INDEX(Tablas!$B$4:$B$8,MATCH(AS268,Tablas!$A$4:$A$8,0)))</f>
      </c>
      <c r="EU268" s="3">
        <f>IF(AT268="",0,INDEX(Tablas!$B$4:$B$8,MATCH(AT268,Tablas!$A$4:$A$8,0)))</f>
      </c>
      <c r="EV268" s="3">
        <f>IF(AU268="",0,INDEX(Tablas!$B$4:$B$8,MATCH(AU268,Tablas!$A$4:$A$8,0)))</f>
      </c>
      <c r="EW268" s="3">
        <f>IF(AV268="",0,INDEX(Tablas!$B$4:$B$8,MATCH(AV268,Tablas!$A$4:$A$8,0)))</f>
      </c>
      <c r="EX268" s="3">
        <f>IF(AW268="",0,INDEX(Tablas!$B$4:$B$8,MATCH(AW268,Tablas!$A$4:$A$8,0)))</f>
      </c>
      <c r="EY268" s="3">
        <f>IF(AX268="",0,INDEX(Tablas!$B$4:$B$8,MATCH(AX268,Tablas!$A$4:$A$8,0)))</f>
      </c>
      <c r="EZ268" s="3">
        <f>IF(AY268="",0,INDEX(Tablas!$B$4:$B$8,MATCH(AY268,Tablas!$A$4:$A$8,0)))</f>
      </c>
      <c r="FA268" s="3">
        <f>IF(AZ268="",0,INDEX(Tablas!$B$4:$B$8,MATCH(AZ268,Tablas!$A$4:$A$8,0)))</f>
      </c>
      <c r="FB268" s="3">
        <f>IF(BA268="",0,INDEX(Tablas!$B$4:$B$8,MATCH(BA268,Tablas!$A$4:$A$8,0)))</f>
      </c>
      <c r="FC268" s="3">
        <f>IF(BB268="",0,INDEX(Tablas!$B$4:$B$8,MATCH(BB268,Tablas!$A$4:$A$8,0)))</f>
      </c>
      <c r="FD268" s="3">
        <f>IF(BC268="",0,INDEX(Tablas!$B$4:$B$8,MATCH(BC268,Tablas!$A$4:$A$8,0)))</f>
      </c>
      <c r="FE268" s="3">
        <f>IF(BD268="",0,INDEX(Tablas!$B$4:$B$8,MATCH(BD268,Tablas!$A$4:$A$8,0)))</f>
      </c>
      <c r="FF268" s="3">
        <f>IF(BE268="",0,INDEX(Tablas!$C$4:$C$8,MATCH(BE268,Tablas!$A$4:$A$8,0)))</f>
      </c>
      <c r="FG268" s="3">
        <f>IF(BF268="",0,INDEX(Tablas!$B$4:$B$8,MATCH(BF268,Tablas!$A$4:$A$8,0)))</f>
      </c>
      <c r="FH268" s="3">
        <f>IF(BG268="",0,INDEX(Tablas!$B$4:$B$8,MATCH(BG268,Tablas!$A$4:$A$8,0)))</f>
      </c>
      <c r="FI268" s="3">
        <f>IF(BH268="",0,INDEX(Tablas!$B$4:$B$8,MATCH(BH268,Tablas!$A$4:$A$8,0)))</f>
      </c>
      <c r="FJ268" s="3">
        <f>IF(BI268="",0,INDEX(Tablas!$C$4:$C$8,MATCH(BI268,Tablas!$A$4:$A$8,0)))</f>
      </c>
      <c r="FK268" s="3">
        <f>IF(BJ268="",0,INDEX(Tablas!$C$4:$C$8,MATCH(BJ268,Tablas!$A$4:$A$8,0)))</f>
      </c>
      <c r="FL268" s="3">
        <f>IF(BK268="",0,INDEX(Tablas!$C$4:$C$8,MATCH(BK268,Tablas!$A$4:$A$8,0)))</f>
      </c>
      <c r="FM268" s="3">
        <f>IF(BL268="",0,INDEX(Tablas!$C$4:$C$8,MATCH(BL268,Tablas!$A$4:$A$8,0)))</f>
      </c>
      <c r="FN268" s="3">
        <f>IF(BM268="",0,INDEX(Tablas!$C$4:$C$8,MATCH(BM268,Tablas!$A$4:$A$8,0)))</f>
      </c>
      <c r="FO268" s="3">
        <f>IF(BN268="",0,INDEX(Tablas!$C$4:$C$8,MATCH(BN268,Tablas!$A$4:$A$8,0)))</f>
      </c>
      <c r="FP268" s="3">
        <f>IF(BO268="",0,INDEX(Tablas!$C$4:$C$8,MATCH(BO268,Tablas!$A$4:$A$8,0)))</f>
      </c>
      <c r="FQ268" s="3">
        <f>IF(OR($B268&lt;&gt;"Sí",BP268=""),0,INDEX(Tablas!$C$4:$C$8,MATCH(BP268,Tablas!$A$4:$A$8,0)))</f>
      </c>
      <c r="FR268" s="3">
        <f>IF(OR($B268&lt;&gt;"Sí",BQ268=""),0,INDEX(Tablas!$C$4:$C$8,MATCH(BQ268,Tablas!$A$4:$A$8,0)))</f>
      </c>
      <c r="FS268" s="3">
        <f>IF(OR($B268&lt;&gt;"Sí",BR268=""),0,INDEX(Tablas!$C$4:$C$8,MATCH(BR268,Tablas!$A$4:$A$8,0)))</f>
      </c>
      <c r="FT268" s="3">
        <f>IF(OR($B268&lt;&gt;"Sí",BS268=""),0,INDEX(Tablas!$C$4:$C$8,MATCH(BS268,Tablas!$A$4:$A$8,0)))</f>
      </c>
      <c r="FU268" s="3">
        <f>IF(OR($C268&lt;&gt;"Sí",BT268=""),0,INDEX(Tablas!$C$4:$C$8,MATCH(BT268,Tablas!$A$4:$A$8,0)))</f>
      </c>
      <c r="FV268" s="3">
        <f>IF(OR($C268&lt;&gt;"Sí",BU268=""),0,INDEX(Tablas!$C$4:$C$8,MATCH(BU268,Tablas!$A$4:$A$8,0)))</f>
      </c>
      <c r="FW268" s="3">
        <f>IF(OR($C268&lt;&gt;"Sí",BV268=""),0,INDEX(Tablas!$C$4:$C$8,MATCH(BV268,Tablas!$A$4:$A$8,0)))</f>
      </c>
      <c r="FX268" s="3">
        <f>IF(OR($C268&lt;&gt;"Sí",BW268=""),0,INDEX(Tablas!$C$4:$C$8,MATCH(BW268,Tablas!$A$4:$A$8,0)))</f>
      </c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6">
        <f>IF(COUNTA($A269:$BW269)=0,"",SUM(DE269:FX269))</f>
      </c>
      <c r="BY269" s="6">
        <f>IF(BX269="","",IF(BX269&lt;Tablas!$C$11,"Nulo",IF(BX269&lt;Tablas!$D$11,"Bajo",IF(BX269&lt;Tablas!$E$11,"Medio",IF(BX269&lt;Tablas!$F$11,"Alto","Muy alto")))))</f>
      </c>
      <c r="BZ269" s="3">
        <f>IF($BX269="","",SUM(DE269,DG269,DF269,DH269,DI269))</f>
      </c>
      <c r="CA269" s="3">
        <f>IF(BZ269="","",IF(BZ269&lt;Tablas!$C$12,"Nulo",IF(BZ269&lt;Tablas!$D$12,"Bajo",IF(BZ269&lt;Tablas!$E$12,"Medio",IF(BZ269&lt;Tablas!$F$12,"Alto","Muy alto")))))</f>
      </c>
      <c r="CB269" s="3">
        <f>IF($BX269="","",SUM(DJ269,DP269,DK269,DL269,DM269,DN269,DO269,FQ269,FR269,FS269,FT269,DQ269,DR269,DS269,DT269,EC269,ED269,EE269,EF269,EA269,EB269,EG269,EH269,EM269,EN269))</f>
      </c>
      <c r="CC269" s="3">
        <f>IF(CB269="","",IF(CB269&lt;Tablas!$C$13,"Nulo",IF(CB269&lt;Tablas!$D$13,"Bajo",IF(CB269&lt;Tablas!$E$13,"Medio",IF(CB269&lt;Tablas!$F$13,"Alto","Muy alto")))))</f>
      </c>
      <c r="CD269" s="3">
        <f>IF($BX269="","",SUM(DU269,DV269,DW269,DX269,DY269,DZ269))</f>
      </c>
      <c r="CE269" s="3">
        <f>IF(CD269="","",IF(CD269&lt;Tablas!$C$14,"Nulo",IF(CD269&lt;Tablas!$D$14,"Bajo",IF(CD269&lt;Tablas!$E$14,"Medio",IF(CD269&lt;Tablas!$F$14,"Alto","Muy alto")))))</f>
      </c>
      <c r="CF269" s="3">
        <f>IF($BX269="","",SUM(EI269,EJ269,EK269,EL269,EO269,EP269,EQ269,ER269,ES269,ET269,EU269,EV269,EW269,EX269,FU269,FV269,FW269,FX269,FI269,FJ269,FK269,FL269,FM269,FN269,FO269,FP269))</f>
      </c>
      <c r="CG269" s="3">
        <f>IF(CF269="","",IF(CF269&lt;Tablas!$C$15,"Nulo",IF(CF269&lt;Tablas!$D$15,"Bajo",IF(CF269&lt;Tablas!$E$15,"Medio",IF(CF269&lt;Tablas!$F$15,"Alto","Muy alto")))))</f>
      </c>
      <c r="CH269" s="3">
        <f>IF($BX269="","",SUM(EY269,EZ269,FA269,FB269,FC269,FD269,FG269,FH269,FE269,FF269))</f>
      </c>
      <c r="CI269" s="3">
        <f>IF(CH269="","",IF(CH269&lt;Tablas!$C$16,"Nulo",IF(CH269&lt;Tablas!$D$16,"Bajo",IF(CH269&lt;Tablas!$E$16,"Medio",IF(CH269&lt;Tablas!$F$16,"Alto","Muy alto")))))</f>
      </c>
      <c r="CJ269" s="3">
        <f>IF($BX269="","",SUM(DE269,DG269,DF269,DH269,DI269))</f>
      </c>
      <c r="CK269" s="3">
        <f>IF(CJ269="","",IF(CJ269&lt;Tablas!$C$17,"Nulo",IF(CJ269&lt;Tablas!$D$17,"Bajo",IF(CJ269&lt;Tablas!$E$17,"Medio",IF(CJ269&lt;Tablas!$F$17,"Alto","Muy alto")))))</f>
      </c>
      <c r="CL269" s="3">
        <f>IF($BX269="","",SUM(DJ269,DP269,DK269,DL269,DM269,DN269,DO269,FQ269,FR269,FS269,FT269,DQ269,DR269,DS269,DT269))</f>
      </c>
      <c r="CM269" s="3">
        <f>IF(CL269="","",IF(CL269&lt;Tablas!$C$18,"Nulo",IF(CL269&lt;Tablas!$D$18,"Bajo",IF(CL269&lt;Tablas!$E$18,"Medio",IF(CL269&lt;Tablas!$F$18,"Alto","Muy alto")))))</f>
      </c>
      <c r="CN269" s="3">
        <f>IF($BX269="","",SUM(EC269,ED269,EE269,EF269,EA269,EB269,EG269,EH269,EM269,EN269))</f>
      </c>
      <c r="CO269" s="3">
        <f>IF(CN269="","",IF(CN269&lt;Tablas!$C$19,"Nulo",IF(CN269&lt;Tablas!$D$19,"Bajo",IF(CN269&lt;Tablas!$E$19,"Medio",IF(CN269&lt;Tablas!$F$19,"Alto","Muy alto")))))</f>
      </c>
      <c r="CP269" s="3">
        <f>IF($BX269="","",SUM(DU269,DV269))</f>
      </c>
      <c r="CQ269" s="3">
        <f>IF(CP269="","",IF(CP269&lt;Tablas!$C$20,"Nulo",IF(CP269&lt;Tablas!$D$20,"Bajo",IF(CP269&lt;Tablas!$E$20,"Medio",IF(CP269&lt;Tablas!$F$20,"Alto","Muy alto")))))</f>
      </c>
      <c r="CR269" s="3">
        <f>IF($BX269="","",SUM(DW269,DX269,DY269,DZ269))</f>
      </c>
      <c r="CS269" s="3">
        <f>IF(CR269="","",IF(CR269&lt;Tablas!$C$21,"Nulo",IF(CR269&lt;Tablas!$D$21,"Bajo",IF(CR269&lt;Tablas!$E$21,"Medio",IF(CR269&lt;Tablas!$F$21,"Alto","Muy alto")))))</f>
      </c>
      <c r="CT269" s="3">
        <f>IF($BX269="","",SUM(EI269,EJ269,EK269,EL269,EO269,EP269,EQ269,ER269,ES269))</f>
      </c>
      <c r="CU269" s="3">
        <f>IF(CT269="","",IF(CT269&lt;Tablas!$C$22,"Nulo",IF(CT269&lt;Tablas!$D$22,"Bajo",IF(CT269&lt;Tablas!$E$22,"Medio",IF(CT269&lt;Tablas!$F$22,"Alto","Muy alto")))))</f>
      </c>
      <c r="CV269" s="3">
        <f>IF($BX269="","",SUM(ET269,EU269,EV269,EW269,EX269,FU269,FV269,FW269,FX269))</f>
      </c>
      <c r="CW269" s="3">
        <f>IF(CV269="","",IF(CV269&lt;Tablas!$C$23,"Nulo",IF(CV269&lt;Tablas!$D$23,"Bajo",IF(CV269&lt;Tablas!$E$23,"Medio",IF(CV269&lt;Tablas!$F$23,"Alto","Muy alto")))))</f>
      </c>
      <c r="CX269" s="3">
        <f>IF($BX269="","",SUM(FI269,FJ269,FK269,FL269,FM269,FN269,FO269,FP269))</f>
      </c>
      <c r="CY269" s="3">
        <f>IF(CX269="","",IF(CX269&lt;Tablas!$C$24,"Nulo",IF(CX269&lt;Tablas!$D$24,"Bajo",IF(CX269&lt;Tablas!$E$24,"Medio",IF(CX269&lt;Tablas!$F$24,"Alto","Muy alto")))))</f>
      </c>
      <c r="CZ269" s="3">
        <f>IF($BX269="","",SUM(EY269,EZ269,FA269,FB269,FC269,FD269))</f>
      </c>
      <c r="DA269" s="3">
        <f>IF(CZ269="","",IF(CZ269&lt;Tablas!$C$25,"Nulo",IF(CZ269&lt;Tablas!$D$25,"Bajo",IF(CZ269&lt;Tablas!$E$25,"Medio",IF(CZ269&lt;Tablas!$F$25,"Alto","Muy alto")))))</f>
      </c>
      <c r="DB269" s="3">
        <f>IF($BX269="","",SUM(FG269,FH269,FE269,FF269))</f>
      </c>
      <c r="DC269" s="3">
        <f>IF(DB269="","",IF(DB269&lt;Tablas!$C$26,"Nulo",IF(DB269&lt;Tablas!$D$26,"Bajo",IF(DB269&lt;Tablas!$E$26,"Medio",IF(DB269&lt;Tablas!$F$26,"Alto","Muy alto")))))</f>
      </c>
      <c r="DD269" s="3">
        <f>IF($BX269="","",COUNTBLANK(D269:BO269)+IF($B269="Sí",COUNTBLANK(BP269:BS269),0)+IF($C269="Sí",COUNTBLANK(BT269:BW269),0)+IF($B269="",1,0)+IF($C269="",1,0))</f>
      </c>
      <c r="DE269" s="3">
        <f>IF(D269="",0,INDEX(Tablas!$B$4:$B$8,MATCH(D269,Tablas!$A$4:$A$8,0)))</f>
      </c>
      <c r="DF269" s="3">
        <f>IF(E269="",0,INDEX(Tablas!$C$4:$C$8,MATCH(E269,Tablas!$A$4:$A$8,0)))</f>
      </c>
      <c r="DG269" s="3">
        <f>IF(F269="",0,INDEX(Tablas!$C$4:$C$8,MATCH(F269,Tablas!$A$4:$A$8,0)))</f>
      </c>
      <c r="DH269" s="3">
        <f>IF(G269="",0,INDEX(Tablas!$B$4:$B$8,MATCH(G269,Tablas!$A$4:$A$8,0)))</f>
      </c>
      <c r="DI269" s="3">
        <f>IF(H269="",0,INDEX(Tablas!$C$4:$C$8,MATCH(H269,Tablas!$A$4:$A$8,0)))</f>
      </c>
      <c r="DJ269" s="3">
        <f>IF(I269="",0,INDEX(Tablas!$C$4:$C$8,MATCH(I269,Tablas!$A$4:$A$8,0)))</f>
      </c>
      <c r="DK269" s="3">
        <f>IF(J269="",0,INDEX(Tablas!$C$4:$C$8,MATCH(J269,Tablas!$A$4:$A$8,0)))</f>
      </c>
      <c r="DL269" s="3">
        <f>IF(K269="",0,INDEX(Tablas!$C$4:$C$8,MATCH(K269,Tablas!$A$4:$A$8,0)))</f>
      </c>
      <c r="DM269" s="3">
        <f>IF(L269="",0,INDEX(Tablas!$C$4:$C$8,MATCH(L269,Tablas!$A$4:$A$8,0)))</f>
      </c>
      <c r="DN269" s="3">
        <f>IF(M269="",0,INDEX(Tablas!$C$4:$C$8,MATCH(M269,Tablas!$A$4:$A$8,0)))</f>
      </c>
      <c r="DO269" s="3">
        <f>IF(N269="",0,INDEX(Tablas!$C$4:$C$8,MATCH(N269,Tablas!$A$4:$A$8,0)))</f>
      </c>
      <c r="DP269" s="3">
        <f>IF(O269="",0,INDEX(Tablas!$C$4:$C$8,MATCH(O269,Tablas!$A$4:$A$8,0)))</f>
      </c>
      <c r="DQ269" s="3">
        <f>IF(P269="",0,INDEX(Tablas!$C$4:$C$8,MATCH(P269,Tablas!$A$4:$A$8,0)))</f>
      </c>
      <c r="DR269" s="3">
        <f>IF(Q269="",0,INDEX(Tablas!$C$4:$C$8,MATCH(Q269,Tablas!$A$4:$A$8,0)))</f>
      </c>
      <c r="DS269" s="3">
        <f>IF(R269="",0,INDEX(Tablas!$C$4:$C$8,MATCH(R269,Tablas!$A$4:$A$8,0)))</f>
      </c>
      <c r="DT269" s="3">
        <f>IF(S269="",0,INDEX(Tablas!$C$4:$C$8,MATCH(S269,Tablas!$A$4:$A$8,0)))</f>
      </c>
      <c r="DU269" s="3">
        <f>IF(T269="",0,INDEX(Tablas!$C$4:$C$8,MATCH(T269,Tablas!$A$4:$A$8,0)))</f>
      </c>
      <c r="DV269" s="3">
        <f>IF(U269="",0,INDEX(Tablas!$C$4:$C$8,MATCH(U269,Tablas!$A$4:$A$8,0)))</f>
      </c>
      <c r="DW269" s="3">
        <f>IF(V269="",0,INDEX(Tablas!$C$4:$C$8,MATCH(V269,Tablas!$A$4:$A$8,0)))</f>
      </c>
      <c r="DX269" s="3">
        <f>IF(W269="",0,INDEX(Tablas!$C$4:$C$8,MATCH(W269,Tablas!$A$4:$A$8,0)))</f>
      </c>
      <c r="DY269" s="3">
        <f>IF(X269="",0,INDEX(Tablas!$C$4:$C$8,MATCH(X269,Tablas!$A$4:$A$8,0)))</f>
      </c>
      <c r="DZ269" s="3">
        <f>IF(Y269="",0,INDEX(Tablas!$C$4:$C$8,MATCH(Y269,Tablas!$A$4:$A$8,0)))</f>
      </c>
      <c r="EA269" s="3">
        <f>IF(Z269="",0,INDEX(Tablas!$B$4:$B$8,MATCH(Z269,Tablas!$A$4:$A$8,0)))</f>
      </c>
      <c r="EB269" s="3">
        <f>IF(AA269="",0,INDEX(Tablas!$B$4:$B$8,MATCH(AA269,Tablas!$A$4:$A$8,0)))</f>
      </c>
      <c r="EC269" s="3">
        <f>IF(AB269="",0,INDEX(Tablas!$B$4:$B$8,MATCH(AB269,Tablas!$A$4:$A$8,0)))</f>
      </c>
      <c r="ED269" s="3">
        <f>IF(AC269="",0,INDEX(Tablas!$B$4:$B$8,MATCH(AC269,Tablas!$A$4:$A$8,0)))</f>
      </c>
      <c r="EE269" s="3">
        <f>IF(AD269="",0,INDEX(Tablas!$B$4:$B$8,MATCH(AD269,Tablas!$A$4:$A$8,0)))</f>
      </c>
      <c r="EF269" s="3">
        <f>IF(AE269="",0,INDEX(Tablas!$B$4:$B$8,MATCH(AE269,Tablas!$A$4:$A$8,0)))</f>
      </c>
      <c r="EG269" s="3">
        <f>IF(AF269="",0,INDEX(Tablas!$C$4:$C$8,MATCH(AF269,Tablas!$A$4:$A$8,0)))</f>
      </c>
      <c r="EH269" s="3">
        <f>IF(AG269="",0,INDEX(Tablas!$B$4:$B$8,MATCH(AG269,Tablas!$A$4:$A$8,0)))</f>
      </c>
      <c r="EI269" s="3">
        <f>IF(AH269="",0,INDEX(Tablas!$B$4:$B$8,MATCH(AH269,Tablas!$A$4:$A$8,0)))</f>
      </c>
      <c r="EJ269" s="3">
        <f>IF(AI269="",0,INDEX(Tablas!$B$4:$B$8,MATCH(AI269,Tablas!$A$4:$A$8,0)))</f>
      </c>
      <c r="EK269" s="3">
        <f>IF(AJ269="",0,INDEX(Tablas!$B$4:$B$8,MATCH(AJ269,Tablas!$A$4:$A$8,0)))</f>
      </c>
      <c r="EL269" s="3">
        <f>IF(AK269="",0,INDEX(Tablas!$B$4:$B$8,MATCH(AK269,Tablas!$A$4:$A$8,0)))</f>
      </c>
      <c r="EM269" s="3">
        <f>IF(AL269="",0,INDEX(Tablas!$B$4:$B$8,MATCH(AL269,Tablas!$A$4:$A$8,0)))</f>
      </c>
      <c r="EN269" s="3">
        <f>IF(AM269="",0,INDEX(Tablas!$B$4:$B$8,MATCH(AM269,Tablas!$A$4:$A$8,0)))</f>
      </c>
      <c r="EO269" s="3">
        <f>IF(AN269="",0,INDEX(Tablas!$B$4:$B$8,MATCH(AN269,Tablas!$A$4:$A$8,0)))</f>
      </c>
      <c r="EP269" s="3">
        <f>IF(AO269="",0,INDEX(Tablas!$B$4:$B$8,MATCH(AO269,Tablas!$A$4:$A$8,0)))</f>
      </c>
      <c r="EQ269" s="3">
        <f>IF(AP269="",0,INDEX(Tablas!$B$4:$B$8,MATCH(AP269,Tablas!$A$4:$A$8,0)))</f>
      </c>
      <c r="ER269" s="3">
        <f>IF(AQ269="",0,INDEX(Tablas!$B$4:$B$8,MATCH(AQ269,Tablas!$A$4:$A$8,0)))</f>
      </c>
      <c r="ES269" s="3">
        <f>IF(AR269="",0,INDEX(Tablas!$B$4:$B$8,MATCH(AR269,Tablas!$A$4:$A$8,0)))</f>
      </c>
      <c r="ET269" s="3">
        <f>IF(AS269="",0,INDEX(Tablas!$B$4:$B$8,MATCH(AS269,Tablas!$A$4:$A$8,0)))</f>
      </c>
      <c r="EU269" s="3">
        <f>IF(AT269="",0,INDEX(Tablas!$B$4:$B$8,MATCH(AT269,Tablas!$A$4:$A$8,0)))</f>
      </c>
      <c r="EV269" s="3">
        <f>IF(AU269="",0,INDEX(Tablas!$B$4:$B$8,MATCH(AU269,Tablas!$A$4:$A$8,0)))</f>
      </c>
      <c r="EW269" s="3">
        <f>IF(AV269="",0,INDEX(Tablas!$B$4:$B$8,MATCH(AV269,Tablas!$A$4:$A$8,0)))</f>
      </c>
      <c r="EX269" s="3">
        <f>IF(AW269="",0,INDEX(Tablas!$B$4:$B$8,MATCH(AW269,Tablas!$A$4:$A$8,0)))</f>
      </c>
      <c r="EY269" s="3">
        <f>IF(AX269="",0,INDEX(Tablas!$B$4:$B$8,MATCH(AX269,Tablas!$A$4:$A$8,0)))</f>
      </c>
      <c r="EZ269" s="3">
        <f>IF(AY269="",0,INDEX(Tablas!$B$4:$B$8,MATCH(AY269,Tablas!$A$4:$A$8,0)))</f>
      </c>
      <c r="FA269" s="3">
        <f>IF(AZ269="",0,INDEX(Tablas!$B$4:$B$8,MATCH(AZ269,Tablas!$A$4:$A$8,0)))</f>
      </c>
      <c r="FB269" s="3">
        <f>IF(BA269="",0,INDEX(Tablas!$B$4:$B$8,MATCH(BA269,Tablas!$A$4:$A$8,0)))</f>
      </c>
      <c r="FC269" s="3">
        <f>IF(BB269="",0,INDEX(Tablas!$B$4:$B$8,MATCH(BB269,Tablas!$A$4:$A$8,0)))</f>
      </c>
      <c r="FD269" s="3">
        <f>IF(BC269="",0,INDEX(Tablas!$B$4:$B$8,MATCH(BC269,Tablas!$A$4:$A$8,0)))</f>
      </c>
      <c r="FE269" s="3">
        <f>IF(BD269="",0,INDEX(Tablas!$B$4:$B$8,MATCH(BD269,Tablas!$A$4:$A$8,0)))</f>
      </c>
      <c r="FF269" s="3">
        <f>IF(BE269="",0,INDEX(Tablas!$C$4:$C$8,MATCH(BE269,Tablas!$A$4:$A$8,0)))</f>
      </c>
      <c r="FG269" s="3">
        <f>IF(BF269="",0,INDEX(Tablas!$B$4:$B$8,MATCH(BF269,Tablas!$A$4:$A$8,0)))</f>
      </c>
      <c r="FH269" s="3">
        <f>IF(BG269="",0,INDEX(Tablas!$B$4:$B$8,MATCH(BG269,Tablas!$A$4:$A$8,0)))</f>
      </c>
      <c r="FI269" s="3">
        <f>IF(BH269="",0,INDEX(Tablas!$B$4:$B$8,MATCH(BH269,Tablas!$A$4:$A$8,0)))</f>
      </c>
      <c r="FJ269" s="3">
        <f>IF(BI269="",0,INDEX(Tablas!$C$4:$C$8,MATCH(BI269,Tablas!$A$4:$A$8,0)))</f>
      </c>
      <c r="FK269" s="3">
        <f>IF(BJ269="",0,INDEX(Tablas!$C$4:$C$8,MATCH(BJ269,Tablas!$A$4:$A$8,0)))</f>
      </c>
      <c r="FL269" s="3">
        <f>IF(BK269="",0,INDEX(Tablas!$C$4:$C$8,MATCH(BK269,Tablas!$A$4:$A$8,0)))</f>
      </c>
      <c r="FM269" s="3">
        <f>IF(BL269="",0,INDEX(Tablas!$C$4:$C$8,MATCH(BL269,Tablas!$A$4:$A$8,0)))</f>
      </c>
      <c r="FN269" s="3">
        <f>IF(BM269="",0,INDEX(Tablas!$C$4:$C$8,MATCH(BM269,Tablas!$A$4:$A$8,0)))</f>
      </c>
      <c r="FO269" s="3">
        <f>IF(BN269="",0,INDEX(Tablas!$C$4:$C$8,MATCH(BN269,Tablas!$A$4:$A$8,0)))</f>
      </c>
      <c r="FP269" s="3">
        <f>IF(BO269="",0,INDEX(Tablas!$C$4:$C$8,MATCH(BO269,Tablas!$A$4:$A$8,0)))</f>
      </c>
      <c r="FQ269" s="3">
        <f>IF(OR($B269&lt;&gt;"Sí",BP269=""),0,INDEX(Tablas!$C$4:$C$8,MATCH(BP269,Tablas!$A$4:$A$8,0)))</f>
      </c>
      <c r="FR269" s="3">
        <f>IF(OR($B269&lt;&gt;"Sí",BQ269=""),0,INDEX(Tablas!$C$4:$C$8,MATCH(BQ269,Tablas!$A$4:$A$8,0)))</f>
      </c>
      <c r="FS269" s="3">
        <f>IF(OR($B269&lt;&gt;"Sí",BR269=""),0,INDEX(Tablas!$C$4:$C$8,MATCH(BR269,Tablas!$A$4:$A$8,0)))</f>
      </c>
      <c r="FT269" s="3">
        <f>IF(OR($B269&lt;&gt;"Sí",BS269=""),0,INDEX(Tablas!$C$4:$C$8,MATCH(BS269,Tablas!$A$4:$A$8,0)))</f>
      </c>
      <c r="FU269" s="3">
        <f>IF(OR($C269&lt;&gt;"Sí",BT269=""),0,INDEX(Tablas!$C$4:$C$8,MATCH(BT269,Tablas!$A$4:$A$8,0)))</f>
      </c>
      <c r="FV269" s="3">
        <f>IF(OR($C269&lt;&gt;"Sí",BU269=""),0,INDEX(Tablas!$C$4:$C$8,MATCH(BU269,Tablas!$A$4:$A$8,0)))</f>
      </c>
      <c r="FW269" s="3">
        <f>IF(OR($C269&lt;&gt;"Sí",BV269=""),0,INDEX(Tablas!$C$4:$C$8,MATCH(BV269,Tablas!$A$4:$A$8,0)))</f>
      </c>
      <c r="FX269" s="3">
        <f>IF(OR($C269&lt;&gt;"Sí",BW269=""),0,INDEX(Tablas!$C$4:$C$8,MATCH(BW269,Tablas!$A$4:$A$8,0)))</f>
      </c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6">
        <f>IF(COUNTA($A270:$BW270)=0,"",SUM(DE270:FX270))</f>
      </c>
      <c r="BY270" s="6">
        <f>IF(BX270="","",IF(BX270&lt;Tablas!$C$11,"Nulo",IF(BX270&lt;Tablas!$D$11,"Bajo",IF(BX270&lt;Tablas!$E$11,"Medio",IF(BX270&lt;Tablas!$F$11,"Alto","Muy alto")))))</f>
      </c>
      <c r="BZ270" s="3">
        <f>IF($BX270="","",SUM(DE270,DG270,DF270,DH270,DI270))</f>
      </c>
      <c r="CA270" s="3">
        <f>IF(BZ270="","",IF(BZ270&lt;Tablas!$C$12,"Nulo",IF(BZ270&lt;Tablas!$D$12,"Bajo",IF(BZ270&lt;Tablas!$E$12,"Medio",IF(BZ270&lt;Tablas!$F$12,"Alto","Muy alto")))))</f>
      </c>
      <c r="CB270" s="3">
        <f>IF($BX270="","",SUM(DJ270,DP270,DK270,DL270,DM270,DN270,DO270,FQ270,FR270,FS270,FT270,DQ270,DR270,DS270,DT270,EC270,ED270,EE270,EF270,EA270,EB270,EG270,EH270,EM270,EN270))</f>
      </c>
      <c r="CC270" s="3">
        <f>IF(CB270="","",IF(CB270&lt;Tablas!$C$13,"Nulo",IF(CB270&lt;Tablas!$D$13,"Bajo",IF(CB270&lt;Tablas!$E$13,"Medio",IF(CB270&lt;Tablas!$F$13,"Alto","Muy alto")))))</f>
      </c>
      <c r="CD270" s="3">
        <f>IF($BX270="","",SUM(DU270,DV270,DW270,DX270,DY270,DZ270))</f>
      </c>
      <c r="CE270" s="3">
        <f>IF(CD270="","",IF(CD270&lt;Tablas!$C$14,"Nulo",IF(CD270&lt;Tablas!$D$14,"Bajo",IF(CD270&lt;Tablas!$E$14,"Medio",IF(CD270&lt;Tablas!$F$14,"Alto","Muy alto")))))</f>
      </c>
      <c r="CF270" s="3">
        <f>IF($BX270="","",SUM(EI270,EJ270,EK270,EL270,EO270,EP270,EQ270,ER270,ES270,ET270,EU270,EV270,EW270,EX270,FU270,FV270,FW270,FX270,FI270,FJ270,FK270,FL270,FM270,FN270,FO270,FP270))</f>
      </c>
      <c r="CG270" s="3">
        <f>IF(CF270="","",IF(CF270&lt;Tablas!$C$15,"Nulo",IF(CF270&lt;Tablas!$D$15,"Bajo",IF(CF270&lt;Tablas!$E$15,"Medio",IF(CF270&lt;Tablas!$F$15,"Alto","Muy alto")))))</f>
      </c>
      <c r="CH270" s="3">
        <f>IF($BX270="","",SUM(EY270,EZ270,FA270,FB270,FC270,FD270,FG270,FH270,FE270,FF270))</f>
      </c>
      <c r="CI270" s="3">
        <f>IF(CH270="","",IF(CH270&lt;Tablas!$C$16,"Nulo",IF(CH270&lt;Tablas!$D$16,"Bajo",IF(CH270&lt;Tablas!$E$16,"Medio",IF(CH270&lt;Tablas!$F$16,"Alto","Muy alto")))))</f>
      </c>
      <c r="CJ270" s="3">
        <f>IF($BX270="","",SUM(DE270,DG270,DF270,DH270,DI270))</f>
      </c>
      <c r="CK270" s="3">
        <f>IF(CJ270="","",IF(CJ270&lt;Tablas!$C$17,"Nulo",IF(CJ270&lt;Tablas!$D$17,"Bajo",IF(CJ270&lt;Tablas!$E$17,"Medio",IF(CJ270&lt;Tablas!$F$17,"Alto","Muy alto")))))</f>
      </c>
      <c r="CL270" s="3">
        <f>IF($BX270="","",SUM(DJ270,DP270,DK270,DL270,DM270,DN270,DO270,FQ270,FR270,FS270,FT270,DQ270,DR270,DS270,DT270))</f>
      </c>
      <c r="CM270" s="3">
        <f>IF(CL270="","",IF(CL270&lt;Tablas!$C$18,"Nulo",IF(CL270&lt;Tablas!$D$18,"Bajo",IF(CL270&lt;Tablas!$E$18,"Medio",IF(CL270&lt;Tablas!$F$18,"Alto","Muy alto")))))</f>
      </c>
      <c r="CN270" s="3">
        <f>IF($BX270="","",SUM(EC270,ED270,EE270,EF270,EA270,EB270,EG270,EH270,EM270,EN270))</f>
      </c>
      <c r="CO270" s="3">
        <f>IF(CN270="","",IF(CN270&lt;Tablas!$C$19,"Nulo",IF(CN270&lt;Tablas!$D$19,"Bajo",IF(CN270&lt;Tablas!$E$19,"Medio",IF(CN270&lt;Tablas!$F$19,"Alto","Muy alto")))))</f>
      </c>
      <c r="CP270" s="3">
        <f>IF($BX270="","",SUM(DU270,DV270))</f>
      </c>
      <c r="CQ270" s="3">
        <f>IF(CP270="","",IF(CP270&lt;Tablas!$C$20,"Nulo",IF(CP270&lt;Tablas!$D$20,"Bajo",IF(CP270&lt;Tablas!$E$20,"Medio",IF(CP270&lt;Tablas!$F$20,"Alto","Muy alto")))))</f>
      </c>
      <c r="CR270" s="3">
        <f>IF($BX270="","",SUM(DW270,DX270,DY270,DZ270))</f>
      </c>
      <c r="CS270" s="3">
        <f>IF(CR270="","",IF(CR270&lt;Tablas!$C$21,"Nulo",IF(CR270&lt;Tablas!$D$21,"Bajo",IF(CR270&lt;Tablas!$E$21,"Medio",IF(CR270&lt;Tablas!$F$21,"Alto","Muy alto")))))</f>
      </c>
      <c r="CT270" s="3">
        <f>IF($BX270="","",SUM(EI270,EJ270,EK270,EL270,EO270,EP270,EQ270,ER270,ES270))</f>
      </c>
      <c r="CU270" s="3">
        <f>IF(CT270="","",IF(CT270&lt;Tablas!$C$22,"Nulo",IF(CT270&lt;Tablas!$D$22,"Bajo",IF(CT270&lt;Tablas!$E$22,"Medio",IF(CT270&lt;Tablas!$F$22,"Alto","Muy alto")))))</f>
      </c>
      <c r="CV270" s="3">
        <f>IF($BX270="","",SUM(ET270,EU270,EV270,EW270,EX270,FU270,FV270,FW270,FX270))</f>
      </c>
      <c r="CW270" s="3">
        <f>IF(CV270="","",IF(CV270&lt;Tablas!$C$23,"Nulo",IF(CV270&lt;Tablas!$D$23,"Bajo",IF(CV270&lt;Tablas!$E$23,"Medio",IF(CV270&lt;Tablas!$F$23,"Alto","Muy alto")))))</f>
      </c>
      <c r="CX270" s="3">
        <f>IF($BX270="","",SUM(FI270,FJ270,FK270,FL270,FM270,FN270,FO270,FP270))</f>
      </c>
      <c r="CY270" s="3">
        <f>IF(CX270="","",IF(CX270&lt;Tablas!$C$24,"Nulo",IF(CX270&lt;Tablas!$D$24,"Bajo",IF(CX270&lt;Tablas!$E$24,"Medio",IF(CX270&lt;Tablas!$F$24,"Alto","Muy alto")))))</f>
      </c>
      <c r="CZ270" s="3">
        <f>IF($BX270="","",SUM(EY270,EZ270,FA270,FB270,FC270,FD270))</f>
      </c>
      <c r="DA270" s="3">
        <f>IF(CZ270="","",IF(CZ270&lt;Tablas!$C$25,"Nulo",IF(CZ270&lt;Tablas!$D$25,"Bajo",IF(CZ270&lt;Tablas!$E$25,"Medio",IF(CZ270&lt;Tablas!$F$25,"Alto","Muy alto")))))</f>
      </c>
      <c r="DB270" s="3">
        <f>IF($BX270="","",SUM(FG270,FH270,FE270,FF270))</f>
      </c>
      <c r="DC270" s="3">
        <f>IF(DB270="","",IF(DB270&lt;Tablas!$C$26,"Nulo",IF(DB270&lt;Tablas!$D$26,"Bajo",IF(DB270&lt;Tablas!$E$26,"Medio",IF(DB270&lt;Tablas!$F$26,"Alto","Muy alto")))))</f>
      </c>
      <c r="DD270" s="3">
        <f>IF($BX270="","",COUNTBLANK(D270:BO270)+IF($B270="Sí",COUNTBLANK(BP270:BS270),0)+IF($C270="Sí",COUNTBLANK(BT270:BW270),0)+IF($B270="",1,0)+IF($C270="",1,0))</f>
      </c>
      <c r="DE270" s="3">
        <f>IF(D270="",0,INDEX(Tablas!$B$4:$B$8,MATCH(D270,Tablas!$A$4:$A$8,0)))</f>
      </c>
      <c r="DF270" s="3">
        <f>IF(E270="",0,INDEX(Tablas!$C$4:$C$8,MATCH(E270,Tablas!$A$4:$A$8,0)))</f>
      </c>
      <c r="DG270" s="3">
        <f>IF(F270="",0,INDEX(Tablas!$C$4:$C$8,MATCH(F270,Tablas!$A$4:$A$8,0)))</f>
      </c>
      <c r="DH270" s="3">
        <f>IF(G270="",0,INDEX(Tablas!$B$4:$B$8,MATCH(G270,Tablas!$A$4:$A$8,0)))</f>
      </c>
      <c r="DI270" s="3">
        <f>IF(H270="",0,INDEX(Tablas!$C$4:$C$8,MATCH(H270,Tablas!$A$4:$A$8,0)))</f>
      </c>
      <c r="DJ270" s="3">
        <f>IF(I270="",0,INDEX(Tablas!$C$4:$C$8,MATCH(I270,Tablas!$A$4:$A$8,0)))</f>
      </c>
      <c r="DK270" s="3">
        <f>IF(J270="",0,INDEX(Tablas!$C$4:$C$8,MATCH(J270,Tablas!$A$4:$A$8,0)))</f>
      </c>
      <c r="DL270" s="3">
        <f>IF(K270="",0,INDEX(Tablas!$C$4:$C$8,MATCH(K270,Tablas!$A$4:$A$8,0)))</f>
      </c>
      <c r="DM270" s="3">
        <f>IF(L270="",0,INDEX(Tablas!$C$4:$C$8,MATCH(L270,Tablas!$A$4:$A$8,0)))</f>
      </c>
      <c r="DN270" s="3">
        <f>IF(M270="",0,INDEX(Tablas!$C$4:$C$8,MATCH(M270,Tablas!$A$4:$A$8,0)))</f>
      </c>
      <c r="DO270" s="3">
        <f>IF(N270="",0,INDEX(Tablas!$C$4:$C$8,MATCH(N270,Tablas!$A$4:$A$8,0)))</f>
      </c>
      <c r="DP270" s="3">
        <f>IF(O270="",0,INDEX(Tablas!$C$4:$C$8,MATCH(O270,Tablas!$A$4:$A$8,0)))</f>
      </c>
      <c r="DQ270" s="3">
        <f>IF(P270="",0,INDEX(Tablas!$C$4:$C$8,MATCH(P270,Tablas!$A$4:$A$8,0)))</f>
      </c>
      <c r="DR270" s="3">
        <f>IF(Q270="",0,INDEX(Tablas!$C$4:$C$8,MATCH(Q270,Tablas!$A$4:$A$8,0)))</f>
      </c>
      <c r="DS270" s="3">
        <f>IF(R270="",0,INDEX(Tablas!$C$4:$C$8,MATCH(R270,Tablas!$A$4:$A$8,0)))</f>
      </c>
      <c r="DT270" s="3">
        <f>IF(S270="",0,INDEX(Tablas!$C$4:$C$8,MATCH(S270,Tablas!$A$4:$A$8,0)))</f>
      </c>
      <c r="DU270" s="3">
        <f>IF(T270="",0,INDEX(Tablas!$C$4:$C$8,MATCH(T270,Tablas!$A$4:$A$8,0)))</f>
      </c>
      <c r="DV270" s="3">
        <f>IF(U270="",0,INDEX(Tablas!$C$4:$C$8,MATCH(U270,Tablas!$A$4:$A$8,0)))</f>
      </c>
      <c r="DW270" s="3">
        <f>IF(V270="",0,INDEX(Tablas!$C$4:$C$8,MATCH(V270,Tablas!$A$4:$A$8,0)))</f>
      </c>
      <c r="DX270" s="3">
        <f>IF(W270="",0,INDEX(Tablas!$C$4:$C$8,MATCH(W270,Tablas!$A$4:$A$8,0)))</f>
      </c>
      <c r="DY270" s="3">
        <f>IF(X270="",0,INDEX(Tablas!$C$4:$C$8,MATCH(X270,Tablas!$A$4:$A$8,0)))</f>
      </c>
      <c r="DZ270" s="3">
        <f>IF(Y270="",0,INDEX(Tablas!$C$4:$C$8,MATCH(Y270,Tablas!$A$4:$A$8,0)))</f>
      </c>
      <c r="EA270" s="3">
        <f>IF(Z270="",0,INDEX(Tablas!$B$4:$B$8,MATCH(Z270,Tablas!$A$4:$A$8,0)))</f>
      </c>
      <c r="EB270" s="3">
        <f>IF(AA270="",0,INDEX(Tablas!$B$4:$B$8,MATCH(AA270,Tablas!$A$4:$A$8,0)))</f>
      </c>
      <c r="EC270" s="3">
        <f>IF(AB270="",0,INDEX(Tablas!$B$4:$B$8,MATCH(AB270,Tablas!$A$4:$A$8,0)))</f>
      </c>
      <c r="ED270" s="3">
        <f>IF(AC270="",0,INDEX(Tablas!$B$4:$B$8,MATCH(AC270,Tablas!$A$4:$A$8,0)))</f>
      </c>
      <c r="EE270" s="3">
        <f>IF(AD270="",0,INDEX(Tablas!$B$4:$B$8,MATCH(AD270,Tablas!$A$4:$A$8,0)))</f>
      </c>
      <c r="EF270" s="3">
        <f>IF(AE270="",0,INDEX(Tablas!$B$4:$B$8,MATCH(AE270,Tablas!$A$4:$A$8,0)))</f>
      </c>
      <c r="EG270" s="3">
        <f>IF(AF270="",0,INDEX(Tablas!$C$4:$C$8,MATCH(AF270,Tablas!$A$4:$A$8,0)))</f>
      </c>
      <c r="EH270" s="3">
        <f>IF(AG270="",0,INDEX(Tablas!$B$4:$B$8,MATCH(AG270,Tablas!$A$4:$A$8,0)))</f>
      </c>
      <c r="EI270" s="3">
        <f>IF(AH270="",0,INDEX(Tablas!$B$4:$B$8,MATCH(AH270,Tablas!$A$4:$A$8,0)))</f>
      </c>
      <c r="EJ270" s="3">
        <f>IF(AI270="",0,INDEX(Tablas!$B$4:$B$8,MATCH(AI270,Tablas!$A$4:$A$8,0)))</f>
      </c>
      <c r="EK270" s="3">
        <f>IF(AJ270="",0,INDEX(Tablas!$B$4:$B$8,MATCH(AJ270,Tablas!$A$4:$A$8,0)))</f>
      </c>
      <c r="EL270" s="3">
        <f>IF(AK270="",0,INDEX(Tablas!$B$4:$B$8,MATCH(AK270,Tablas!$A$4:$A$8,0)))</f>
      </c>
      <c r="EM270" s="3">
        <f>IF(AL270="",0,INDEX(Tablas!$B$4:$B$8,MATCH(AL270,Tablas!$A$4:$A$8,0)))</f>
      </c>
      <c r="EN270" s="3">
        <f>IF(AM270="",0,INDEX(Tablas!$B$4:$B$8,MATCH(AM270,Tablas!$A$4:$A$8,0)))</f>
      </c>
      <c r="EO270" s="3">
        <f>IF(AN270="",0,INDEX(Tablas!$B$4:$B$8,MATCH(AN270,Tablas!$A$4:$A$8,0)))</f>
      </c>
      <c r="EP270" s="3">
        <f>IF(AO270="",0,INDEX(Tablas!$B$4:$B$8,MATCH(AO270,Tablas!$A$4:$A$8,0)))</f>
      </c>
      <c r="EQ270" s="3">
        <f>IF(AP270="",0,INDEX(Tablas!$B$4:$B$8,MATCH(AP270,Tablas!$A$4:$A$8,0)))</f>
      </c>
      <c r="ER270" s="3">
        <f>IF(AQ270="",0,INDEX(Tablas!$B$4:$B$8,MATCH(AQ270,Tablas!$A$4:$A$8,0)))</f>
      </c>
      <c r="ES270" s="3">
        <f>IF(AR270="",0,INDEX(Tablas!$B$4:$B$8,MATCH(AR270,Tablas!$A$4:$A$8,0)))</f>
      </c>
      <c r="ET270" s="3">
        <f>IF(AS270="",0,INDEX(Tablas!$B$4:$B$8,MATCH(AS270,Tablas!$A$4:$A$8,0)))</f>
      </c>
      <c r="EU270" s="3">
        <f>IF(AT270="",0,INDEX(Tablas!$B$4:$B$8,MATCH(AT270,Tablas!$A$4:$A$8,0)))</f>
      </c>
      <c r="EV270" s="3">
        <f>IF(AU270="",0,INDEX(Tablas!$B$4:$B$8,MATCH(AU270,Tablas!$A$4:$A$8,0)))</f>
      </c>
      <c r="EW270" s="3">
        <f>IF(AV270="",0,INDEX(Tablas!$B$4:$B$8,MATCH(AV270,Tablas!$A$4:$A$8,0)))</f>
      </c>
      <c r="EX270" s="3">
        <f>IF(AW270="",0,INDEX(Tablas!$B$4:$B$8,MATCH(AW270,Tablas!$A$4:$A$8,0)))</f>
      </c>
      <c r="EY270" s="3">
        <f>IF(AX270="",0,INDEX(Tablas!$B$4:$B$8,MATCH(AX270,Tablas!$A$4:$A$8,0)))</f>
      </c>
      <c r="EZ270" s="3">
        <f>IF(AY270="",0,INDEX(Tablas!$B$4:$B$8,MATCH(AY270,Tablas!$A$4:$A$8,0)))</f>
      </c>
      <c r="FA270" s="3">
        <f>IF(AZ270="",0,INDEX(Tablas!$B$4:$B$8,MATCH(AZ270,Tablas!$A$4:$A$8,0)))</f>
      </c>
      <c r="FB270" s="3">
        <f>IF(BA270="",0,INDEX(Tablas!$B$4:$B$8,MATCH(BA270,Tablas!$A$4:$A$8,0)))</f>
      </c>
      <c r="FC270" s="3">
        <f>IF(BB270="",0,INDEX(Tablas!$B$4:$B$8,MATCH(BB270,Tablas!$A$4:$A$8,0)))</f>
      </c>
      <c r="FD270" s="3">
        <f>IF(BC270="",0,INDEX(Tablas!$B$4:$B$8,MATCH(BC270,Tablas!$A$4:$A$8,0)))</f>
      </c>
      <c r="FE270" s="3">
        <f>IF(BD270="",0,INDEX(Tablas!$B$4:$B$8,MATCH(BD270,Tablas!$A$4:$A$8,0)))</f>
      </c>
      <c r="FF270" s="3">
        <f>IF(BE270="",0,INDEX(Tablas!$C$4:$C$8,MATCH(BE270,Tablas!$A$4:$A$8,0)))</f>
      </c>
      <c r="FG270" s="3">
        <f>IF(BF270="",0,INDEX(Tablas!$B$4:$B$8,MATCH(BF270,Tablas!$A$4:$A$8,0)))</f>
      </c>
      <c r="FH270" s="3">
        <f>IF(BG270="",0,INDEX(Tablas!$B$4:$B$8,MATCH(BG270,Tablas!$A$4:$A$8,0)))</f>
      </c>
      <c r="FI270" s="3">
        <f>IF(BH270="",0,INDEX(Tablas!$B$4:$B$8,MATCH(BH270,Tablas!$A$4:$A$8,0)))</f>
      </c>
      <c r="FJ270" s="3">
        <f>IF(BI270="",0,INDEX(Tablas!$C$4:$C$8,MATCH(BI270,Tablas!$A$4:$A$8,0)))</f>
      </c>
      <c r="FK270" s="3">
        <f>IF(BJ270="",0,INDEX(Tablas!$C$4:$C$8,MATCH(BJ270,Tablas!$A$4:$A$8,0)))</f>
      </c>
      <c r="FL270" s="3">
        <f>IF(BK270="",0,INDEX(Tablas!$C$4:$C$8,MATCH(BK270,Tablas!$A$4:$A$8,0)))</f>
      </c>
      <c r="FM270" s="3">
        <f>IF(BL270="",0,INDEX(Tablas!$C$4:$C$8,MATCH(BL270,Tablas!$A$4:$A$8,0)))</f>
      </c>
      <c r="FN270" s="3">
        <f>IF(BM270="",0,INDEX(Tablas!$C$4:$C$8,MATCH(BM270,Tablas!$A$4:$A$8,0)))</f>
      </c>
      <c r="FO270" s="3">
        <f>IF(BN270="",0,INDEX(Tablas!$C$4:$C$8,MATCH(BN270,Tablas!$A$4:$A$8,0)))</f>
      </c>
      <c r="FP270" s="3">
        <f>IF(BO270="",0,INDEX(Tablas!$C$4:$C$8,MATCH(BO270,Tablas!$A$4:$A$8,0)))</f>
      </c>
      <c r="FQ270" s="3">
        <f>IF(OR($B270&lt;&gt;"Sí",BP270=""),0,INDEX(Tablas!$C$4:$C$8,MATCH(BP270,Tablas!$A$4:$A$8,0)))</f>
      </c>
      <c r="FR270" s="3">
        <f>IF(OR($B270&lt;&gt;"Sí",BQ270=""),0,INDEX(Tablas!$C$4:$C$8,MATCH(BQ270,Tablas!$A$4:$A$8,0)))</f>
      </c>
      <c r="FS270" s="3">
        <f>IF(OR($B270&lt;&gt;"Sí",BR270=""),0,INDEX(Tablas!$C$4:$C$8,MATCH(BR270,Tablas!$A$4:$A$8,0)))</f>
      </c>
      <c r="FT270" s="3">
        <f>IF(OR($B270&lt;&gt;"Sí",BS270=""),0,INDEX(Tablas!$C$4:$C$8,MATCH(BS270,Tablas!$A$4:$A$8,0)))</f>
      </c>
      <c r="FU270" s="3">
        <f>IF(OR($C270&lt;&gt;"Sí",BT270=""),0,INDEX(Tablas!$C$4:$C$8,MATCH(BT270,Tablas!$A$4:$A$8,0)))</f>
      </c>
      <c r="FV270" s="3">
        <f>IF(OR($C270&lt;&gt;"Sí",BU270=""),0,INDEX(Tablas!$C$4:$C$8,MATCH(BU270,Tablas!$A$4:$A$8,0)))</f>
      </c>
      <c r="FW270" s="3">
        <f>IF(OR($C270&lt;&gt;"Sí",BV270=""),0,INDEX(Tablas!$C$4:$C$8,MATCH(BV270,Tablas!$A$4:$A$8,0)))</f>
      </c>
      <c r="FX270" s="3">
        <f>IF(OR($C270&lt;&gt;"Sí",BW270=""),0,INDEX(Tablas!$C$4:$C$8,MATCH(BW270,Tablas!$A$4:$A$8,0)))</f>
      </c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6">
        <f>IF(COUNTA($A271:$BW271)=0,"",SUM(DE271:FX271))</f>
      </c>
      <c r="BY271" s="6">
        <f>IF(BX271="","",IF(BX271&lt;Tablas!$C$11,"Nulo",IF(BX271&lt;Tablas!$D$11,"Bajo",IF(BX271&lt;Tablas!$E$11,"Medio",IF(BX271&lt;Tablas!$F$11,"Alto","Muy alto")))))</f>
      </c>
      <c r="BZ271" s="3">
        <f>IF($BX271="","",SUM(DE271,DG271,DF271,DH271,DI271))</f>
      </c>
      <c r="CA271" s="3">
        <f>IF(BZ271="","",IF(BZ271&lt;Tablas!$C$12,"Nulo",IF(BZ271&lt;Tablas!$D$12,"Bajo",IF(BZ271&lt;Tablas!$E$12,"Medio",IF(BZ271&lt;Tablas!$F$12,"Alto","Muy alto")))))</f>
      </c>
      <c r="CB271" s="3">
        <f>IF($BX271="","",SUM(DJ271,DP271,DK271,DL271,DM271,DN271,DO271,FQ271,FR271,FS271,FT271,DQ271,DR271,DS271,DT271,EC271,ED271,EE271,EF271,EA271,EB271,EG271,EH271,EM271,EN271))</f>
      </c>
      <c r="CC271" s="3">
        <f>IF(CB271="","",IF(CB271&lt;Tablas!$C$13,"Nulo",IF(CB271&lt;Tablas!$D$13,"Bajo",IF(CB271&lt;Tablas!$E$13,"Medio",IF(CB271&lt;Tablas!$F$13,"Alto","Muy alto")))))</f>
      </c>
      <c r="CD271" s="3">
        <f>IF($BX271="","",SUM(DU271,DV271,DW271,DX271,DY271,DZ271))</f>
      </c>
      <c r="CE271" s="3">
        <f>IF(CD271="","",IF(CD271&lt;Tablas!$C$14,"Nulo",IF(CD271&lt;Tablas!$D$14,"Bajo",IF(CD271&lt;Tablas!$E$14,"Medio",IF(CD271&lt;Tablas!$F$14,"Alto","Muy alto")))))</f>
      </c>
      <c r="CF271" s="3">
        <f>IF($BX271="","",SUM(EI271,EJ271,EK271,EL271,EO271,EP271,EQ271,ER271,ES271,ET271,EU271,EV271,EW271,EX271,FU271,FV271,FW271,FX271,FI271,FJ271,FK271,FL271,FM271,FN271,FO271,FP271))</f>
      </c>
      <c r="CG271" s="3">
        <f>IF(CF271="","",IF(CF271&lt;Tablas!$C$15,"Nulo",IF(CF271&lt;Tablas!$D$15,"Bajo",IF(CF271&lt;Tablas!$E$15,"Medio",IF(CF271&lt;Tablas!$F$15,"Alto","Muy alto")))))</f>
      </c>
      <c r="CH271" s="3">
        <f>IF($BX271="","",SUM(EY271,EZ271,FA271,FB271,FC271,FD271,FG271,FH271,FE271,FF271))</f>
      </c>
      <c r="CI271" s="3">
        <f>IF(CH271="","",IF(CH271&lt;Tablas!$C$16,"Nulo",IF(CH271&lt;Tablas!$D$16,"Bajo",IF(CH271&lt;Tablas!$E$16,"Medio",IF(CH271&lt;Tablas!$F$16,"Alto","Muy alto")))))</f>
      </c>
      <c r="CJ271" s="3">
        <f>IF($BX271="","",SUM(DE271,DG271,DF271,DH271,DI271))</f>
      </c>
      <c r="CK271" s="3">
        <f>IF(CJ271="","",IF(CJ271&lt;Tablas!$C$17,"Nulo",IF(CJ271&lt;Tablas!$D$17,"Bajo",IF(CJ271&lt;Tablas!$E$17,"Medio",IF(CJ271&lt;Tablas!$F$17,"Alto","Muy alto")))))</f>
      </c>
      <c r="CL271" s="3">
        <f>IF($BX271="","",SUM(DJ271,DP271,DK271,DL271,DM271,DN271,DO271,FQ271,FR271,FS271,FT271,DQ271,DR271,DS271,DT271))</f>
      </c>
      <c r="CM271" s="3">
        <f>IF(CL271="","",IF(CL271&lt;Tablas!$C$18,"Nulo",IF(CL271&lt;Tablas!$D$18,"Bajo",IF(CL271&lt;Tablas!$E$18,"Medio",IF(CL271&lt;Tablas!$F$18,"Alto","Muy alto")))))</f>
      </c>
      <c r="CN271" s="3">
        <f>IF($BX271="","",SUM(EC271,ED271,EE271,EF271,EA271,EB271,EG271,EH271,EM271,EN271))</f>
      </c>
      <c r="CO271" s="3">
        <f>IF(CN271="","",IF(CN271&lt;Tablas!$C$19,"Nulo",IF(CN271&lt;Tablas!$D$19,"Bajo",IF(CN271&lt;Tablas!$E$19,"Medio",IF(CN271&lt;Tablas!$F$19,"Alto","Muy alto")))))</f>
      </c>
      <c r="CP271" s="3">
        <f>IF($BX271="","",SUM(DU271,DV271))</f>
      </c>
      <c r="CQ271" s="3">
        <f>IF(CP271="","",IF(CP271&lt;Tablas!$C$20,"Nulo",IF(CP271&lt;Tablas!$D$20,"Bajo",IF(CP271&lt;Tablas!$E$20,"Medio",IF(CP271&lt;Tablas!$F$20,"Alto","Muy alto")))))</f>
      </c>
      <c r="CR271" s="3">
        <f>IF($BX271="","",SUM(DW271,DX271,DY271,DZ271))</f>
      </c>
      <c r="CS271" s="3">
        <f>IF(CR271="","",IF(CR271&lt;Tablas!$C$21,"Nulo",IF(CR271&lt;Tablas!$D$21,"Bajo",IF(CR271&lt;Tablas!$E$21,"Medio",IF(CR271&lt;Tablas!$F$21,"Alto","Muy alto")))))</f>
      </c>
      <c r="CT271" s="3">
        <f>IF($BX271="","",SUM(EI271,EJ271,EK271,EL271,EO271,EP271,EQ271,ER271,ES271))</f>
      </c>
      <c r="CU271" s="3">
        <f>IF(CT271="","",IF(CT271&lt;Tablas!$C$22,"Nulo",IF(CT271&lt;Tablas!$D$22,"Bajo",IF(CT271&lt;Tablas!$E$22,"Medio",IF(CT271&lt;Tablas!$F$22,"Alto","Muy alto")))))</f>
      </c>
      <c r="CV271" s="3">
        <f>IF($BX271="","",SUM(ET271,EU271,EV271,EW271,EX271,FU271,FV271,FW271,FX271))</f>
      </c>
      <c r="CW271" s="3">
        <f>IF(CV271="","",IF(CV271&lt;Tablas!$C$23,"Nulo",IF(CV271&lt;Tablas!$D$23,"Bajo",IF(CV271&lt;Tablas!$E$23,"Medio",IF(CV271&lt;Tablas!$F$23,"Alto","Muy alto")))))</f>
      </c>
      <c r="CX271" s="3">
        <f>IF($BX271="","",SUM(FI271,FJ271,FK271,FL271,FM271,FN271,FO271,FP271))</f>
      </c>
      <c r="CY271" s="3">
        <f>IF(CX271="","",IF(CX271&lt;Tablas!$C$24,"Nulo",IF(CX271&lt;Tablas!$D$24,"Bajo",IF(CX271&lt;Tablas!$E$24,"Medio",IF(CX271&lt;Tablas!$F$24,"Alto","Muy alto")))))</f>
      </c>
      <c r="CZ271" s="3">
        <f>IF($BX271="","",SUM(EY271,EZ271,FA271,FB271,FC271,FD271))</f>
      </c>
      <c r="DA271" s="3">
        <f>IF(CZ271="","",IF(CZ271&lt;Tablas!$C$25,"Nulo",IF(CZ271&lt;Tablas!$D$25,"Bajo",IF(CZ271&lt;Tablas!$E$25,"Medio",IF(CZ271&lt;Tablas!$F$25,"Alto","Muy alto")))))</f>
      </c>
      <c r="DB271" s="3">
        <f>IF($BX271="","",SUM(FG271,FH271,FE271,FF271))</f>
      </c>
      <c r="DC271" s="3">
        <f>IF(DB271="","",IF(DB271&lt;Tablas!$C$26,"Nulo",IF(DB271&lt;Tablas!$D$26,"Bajo",IF(DB271&lt;Tablas!$E$26,"Medio",IF(DB271&lt;Tablas!$F$26,"Alto","Muy alto")))))</f>
      </c>
      <c r="DD271" s="3">
        <f>IF($BX271="","",COUNTBLANK(D271:BO271)+IF($B271="Sí",COUNTBLANK(BP271:BS271),0)+IF($C271="Sí",COUNTBLANK(BT271:BW271),0)+IF($B271="",1,0)+IF($C271="",1,0))</f>
      </c>
      <c r="DE271" s="3">
        <f>IF(D271="",0,INDEX(Tablas!$B$4:$B$8,MATCH(D271,Tablas!$A$4:$A$8,0)))</f>
      </c>
      <c r="DF271" s="3">
        <f>IF(E271="",0,INDEX(Tablas!$C$4:$C$8,MATCH(E271,Tablas!$A$4:$A$8,0)))</f>
      </c>
      <c r="DG271" s="3">
        <f>IF(F271="",0,INDEX(Tablas!$C$4:$C$8,MATCH(F271,Tablas!$A$4:$A$8,0)))</f>
      </c>
      <c r="DH271" s="3">
        <f>IF(G271="",0,INDEX(Tablas!$B$4:$B$8,MATCH(G271,Tablas!$A$4:$A$8,0)))</f>
      </c>
      <c r="DI271" s="3">
        <f>IF(H271="",0,INDEX(Tablas!$C$4:$C$8,MATCH(H271,Tablas!$A$4:$A$8,0)))</f>
      </c>
      <c r="DJ271" s="3">
        <f>IF(I271="",0,INDEX(Tablas!$C$4:$C$8,MATCH(I271,Tablas!$A$4:$A$8,0)))</f>
      </c>
      <c r="DK271" s="3">
        <f>IF(J271="",0,INDEX(Tablas!$C$4:$C$8,MATCH(J271,Tablas!$A$4:$A$8,0)))</f>
      </c>
      <c r="DL271" s="3">
        <f>IF(K271="",0,INDEX(Tablas!$C$4:$C$8,MATCH(K271,Tablas!$A$4:$A$8,0)))</f>
      </c>
      <c r="DM271" s="3">
        <f>IF(L271="",0,INDEX(Tablas!$C$4:$C$8,MATCH(L271,Tablas!$A$4:$A$8,0)))</f>
      </c>
      <c r="DN271" s="3">
        <f>IF(M271="",0,INDEX(Tablas!$C$4:$C$8,MATCH(M271,Tablas!$A$4:$A$8,0)))</f>
      </c>
      <c r="DO271" s="3">
        <f>IF(N271="",0,INDEX(Tablas!$C$4:$C$8,MATCH(N271,Tablas!$A$4:$A$8,0)))</f>
      </c>
      <c r="DP271" s="3">
        <f>IF(O271="",0,INDEX(Tablas!$C$4:$C$8,MATCH(O271,Tablas!$A$4:$A$8,0)))</f>
      </c>
      <c r="DQ271" s="3">
        <f>IF(P271="",0,INDEX(Tablas!$C$4:$C$8,MATCH(P271,Tablas!$A$4:$A$8,0)))</f>
      </c>
      <c r="DR271" s="3">
        <f>IF(Q271="",0,INDEX(Tablas!$C$4:$C$8,MATCH(Q271,Tablas!$A$4:$A$8,0)))</f>
      </c>
      <c r="DS271" s="3">
        <f>IF(R271="",0,INDEX(Tablas!$C$4:$C$8,MATCH(R271,Tablas!$A$4:$A$8,0)))</f>
      </c>
      <c r="DT271" s="3">
        <f>IF(S271="",0,INDEX(Tablas!$C$4:$C$8,MATCH(S271,Tablas!$A$4:$A$8,0)))</f>
      </c>
      <c r="DU271" s="3">
        <f>IF(T271="",0,INDEX(Tablas!$C$4:$C$8,MATCH(T271,Tablas!$A$4:$A$8,0)))</f>
      </c>
      <c r="DV271" s="3">
        <f>IF(U271="",0,INDEX(Tablas!$C$4:$C$8,MATCH(U271,Tablas!$A$4:$A$8,0)))</f>
      </c>
      <c r="DW271" s="3">
        <f>IF(V271="",0,INDEX(Tablas!$C$4:$C$8,MATCH(V271,Tablas!$A$4:$A$8,0)))</f>
      </c>
      <c r="DX271" s="3">
        <f>IF(W271="",0,INDEX(Tablas!$C$4:$C$8,MATCH(W271,Tablas!$A$4:$A$8,0)))</f>
      </c>
      <c r="DY271" s="3">
        <f>IF(X271="",0,INDEX(Tablas!$C$4:$C$8,MATCH(X271,Tablas!$A$4:$A$8,0)))</f>
      </c>
      <c r="DZ271" s="3">
        <f>IF(Y271="",0,INDEX(Tablas!$C$4:$C$8,MATCH(Y271,Tablas!$A$4:$A$8,0)))</f>
      </c>
      <c r="EA271" s="3">
        <f>IF(Z271="",0,INDEX(Tablas!$B$4:$B$8,MATCH(Z271,Tablas!$A$4:$A$8,0)))</f>
      </c>
      <c r="EB271" s="3">
        <f>IF(AA271="",0,INDEX(Tablas!$B$4:$B$8,MATCH(AA271,Tablas!$A$4:$A$8,0)))</f>
      </c>
      <c r="EC271" s="3">
        <f>IF(AB271="",0,INDEX(Tablas!$B$4:$B$8,MATCH(AB271,Tablas!$A$4:$A$8,0)))</f>
      </c>
      <c r="ED271" s="3">
        <f>IF(AC271="",0,INDEX(Tablas!$B$4:$B$8,MATCH(AC271,Tablas!$A$4:$A$8,0)))</f>
      </c>
      <c r="EE271" s="3">
        <f>IF(AD271="",0,INDEX(Tablas!$B$4:$B$8,MATCH(AD271,Tablas!$A$4:$A$8,0)))</f>
      </c>
      <c r="EF271" s="3">
        <f>IF(AE271="",0,INDEX(Tablas!$B$4:$B$8,MATCH(AE271,Tablas!$A$4:$A$8,0)))</f>
      </c>
      <c r="EG271" s="3">
        <f>IF(AF271="",0,INDEX(Tablas!$C$4:$C$8,MATCH(AF271,Tablas!$A$4:$A$8,0)))</f>
      </c>
      <c r="EH271" s="3">
        <f>IF(AG271="",0,INDEX(Tablas!$B$4:$B$8,MATCH(AG271,Tablas!$A$4:$A$8,0)))</f>
      </c>
      <c r="EI271" s="3">
        <f>IF(AH271="",0,INDEX(Tablas!$B$4:$B$8,MATCH(AH271,Tablas!$A$4:$A$8,0)))</f>
      </c>
      <c r="EJ271" s="3">
        <f>IF(AI271="",0,INDEX(Tablas!$B$4:$B$8,MATCH(AI271,Tablas!$A$4:$A$8,0)))</f>
      </c>
      <c r="EK271" s="3">
        <f>IF(AJ271="",0,INDEX(Tablas!$B$4:$B$8,MATCH(AJ271,Tablas!$A$4:$A$8,0)))</f>
      </c>
      <c r="EL271" s="3">
        <f>IF(AK271="",0,INDEX(Tablas!$B$4:$B$8,MATCH(AK271,Tablas!$A$4:$A$8,0)))</f>
      </c>
      <c r="EM271" s="3">
        <f>IF(AL271="",0,INDEX(Tablas!$B$4:$B$8,MATCH(AL271,Tablas!$A$4:$A$8,0)))</f>
      </c>
      <c r="EN271" s="3">
        <f>IF(AM271="",0,INDEX(Tablas!$B$4:$B$8,MATCH(AM271,Tablas!$A$4:$A$8,0)))</f>
      </c>
      <c r="EO271" s="3">
        <f>IF(AN271="",0,INDEX(Tablas!$B$4:$B$8,MATCH(AN271,Tablas!$A$4:$A$8,0)))</f>
      </c>
      <c r="EP271" s="3">
        <f>IF(AO271="",0,INDEX(Tablas!$B$4:$B$8,MATCH(AO271,Tablas!$A$4:$A$8,0)))</f>
      </c>
      <c r="EQ271" s="3">
        <f>IF(AP271="",0,INDEX(Tablas!$B$4:$B$8,MATCH(AP271,Tablas!$A$4:$A$8,0)))</f>
      </c>
      <c r="ER271" s="3">
        <f>IF(AQ271="",0,INDEX(Tablas!$B$4:$B$8,MATCH(AQ271,Tablas!$A$4:$A$8,0)))</f>
      </c>
      <c r="ES271" s="3">
        <f>IF(AR271="",0,INDEX(Tablas!$B$4:$B$8,MATCH(AR271,Tablas!$A$4:$A$8,0)))</f>
      </c>
      <c r="ET271" s="3">
        <f>IF(AS271="",0,INDEX(Tablas!$B$4:$B$8,MATCH(AS271,Tablas!$A$4:$A$8,0)))</f>
      </c>
      <c r="EU271" s="3">
        <f>IF(AT271="",0,INDEX(Tablas!$B$4:$B$8,MATCH(AT271,Tablas!$A$4:$A$8,0)))</f>
      </c>
      <c r="EV271" s="3">
        <f>IF(AU271="",0,INDEX(Tablas!$B$4:$B$8,MATCH(AU271,Tablas!$A$4:$A$8,0)))</f>
      </c>
      <c r="EW271" s="3">
        <f>IF(AV271="",0,INDEX(Tablas!$B$4:$B$8,MATCH(AV271,Tablas!$A$4:$A$8,0)))</f>
      </c>
      <c r="EX271" s="3">
        <f>IF(AW271="",0,INDEX(Tablas!$B$4:$B$8,MATCH(AW271,Tablas!$A$4:$A$8,0)))</f>
      </c>
      <c r="EY271" s="3">
        <f>IF(AX271="",0,INDEX(Tablas!$B$4:$B$8,MATCH(AX271,Tablas!$A$4:$A$8,0)))</f>
      </c>
      <c r="EZ271" s="3">
        <f>IF(AY271="",0,INDEX(Tablas!$B$4:$B$8,MATCH(AY271,Tablas!$A$4:$A$8,0)))</f>
      </c>
      <c r="FA271" s="3">
        <f>IF(AZ271="",0,INDEX(Tablas!$B$4:$B$8,MATCH(AZ271,Tablas!$A$4:$A$8,0)))</f>
      </c>
      <c r="FB271" s="3">
        <f>IF(BA271="",0,INDEX(Tablas!$B$4:$B$8,MATCH(BA271,Tablas!$A$4:$A$8,0)))</f>
      </c>
      <c r="FC271" s="3">
        <f>IF(BB271="",0,INDEX(Tablas!$B$4:$B$8,MATCH(BB271,Tablas!$A$4:$A$8,0)))</f>
      </c>
      <c r="FD271" s="3">
        <f>IF(BC271="",0,INDEX(Tablas!$B$4:$B$8,MATCH(BC271,Tablas!$A$4:$A$8,0)))</f>
      </c>
      <c r="FE271" s="3">
        <f>IF(BD271="",0,INDEX(Tablas!$B$4:$B$8,MATCH(BD271,Tablas!$A$4:$A$8,0)))</f>
      </c>
      <c r="FF271" s="3">
        <f>IF(BE271="",0,INDEX(Tablas!$C$4:$C$8,MATCH(BE271,Tablas!$A$4:$A$8,0)))</f>
      </c>
      <c r="FG271" s="3">
        <f>IF(BF271="",0,INDEX(Tablas!$B$4:$B$8,MATCH(BF271,Tablas!$A$4:$A$8,0)))</f>
      </c>
      <c r="FH271" s="3">
        <f>IF(BG271="",0,INDEX(Tablas!$B$4:$B$8,MATCH(BG271,Tablas!$A$4:$A$8,0)))</f>
      </c>
      <c r="FI271" s="3">
        <f>IF(BH271="",0,INDEX(Tablas!$B$4:$B$8,MATCH(BH271,Tablas!$A$4:$A$8,0)))</f>
      </c>
      <c r="FJ271" s="3">
        <f>IF(BI271="",0,INDEX(Tablas!$C$4:$C$8,MATCH(BI271,Tablas!$A$4:$A$8,0)))</f>
      </c>
      <c r="FK271" s="3">
        <f>IF(BJ271="",0,INDEX(Tablas!$C$4:$C$8,MATCH(BJ271,Tablas!$A$4:$A$8,0)))</f>
      </c>
      <c r="FL271" s="3">
        <f>IF(BK271="",0,INDEX(Tablas!$C$4:$C$8,MATCH(BK271,Tablas!$A$4:$A$8,0)))</f>
      </c>
      <c r="FM271" s="3">
        <f>IF(BL271="",0,INDEX(Tablas!$C$4:$C$8,MATCH(BL271,Tablas!$A$4:$A$8,0)))</f>
      </c>
      <c r="FN271" s="3">
        <f>IF(BM271="",0,INDEX(Tablas!$C$4:$C$8,MATCH(BM271,Tablas!$A$4:$A$8,0)))</f>
      </c>
      <c r="FO271" s="3">
        <f>IF(BN271="",0,INDEX(Tablas!$C$4:$C$8,MATCH(BN271,Tablas!$A$4:$A$8,0)))</f>
      </c>
      <c r="FP271" s="3">
        <f>IF(BO271="",0,INDEX(Tablas!$C$4:$C$8,MATCH(BO271,Tablas!$A$4:$A$8,0)))</f>
      </c>
      <c r="FQ271" s="3">
        <f>IF(OR($B271&lt;&gt;"Sí",BP271=""),0,INDEX(Tablas!$C$4:$C$8,MATCH(BP271,Tablas!$A$4:$A$8,0)))</f>
      </c>
      <c r="FR271" s="3">
        <f>IF(OR($B271&lt;&gt;"Sí",BQ271=""),0,INDEX(Tablas!$C$4:$C$8,MATCH(BQ271,Tablas!$A$4:$A$8,0)))</f>
      </c>
      <c r="FS271" s="3">
        <f>IF(OR($B271&lt;&gt;"Sí",BR271=""),0,INDEX(Tablas!$C$4:$C$8,MATCH(BR271,Tablas!$A$4:$A$8,0)))</f>
      </c>
      <c r="FT271" s="3">
        <f>IF(OR($B271&lt;&gt;"Sí",BS271=""),0,INDEX(Tablas!$C$4:$C$8,MATCH(BS271,Tablas!$A$4:$A$8,0)))</f>
      </c>
      <c r="FU271" s="3">
        <f>IF(OR($C271&lt;&gt;"Sí",BT271=""),0,INDEX(Tablas!$C$4:$C$8,MATCH(BT271,Tablas!$A$4:$A$8,0)))</f>
      </c>
      <c r="FV271" s="3">
        <f>IF(OR($C271&lt;&gt;"Sí",BU271=""),0,INDEX(Tablas!$C$4:$C$8,MATCH(BU271,Tablas!$A$4:$A$8,0)))</f>
      </c>
      <c r="FW271" s="3">
        <f>IF(OR($C271&lt;&gt;"Sí",BV271=""),0,INDEX(Tablas!$C$4:$C$8,MATCH(BV271,Tablas!$A$4:$A$8,0)))</f>
      </c>
      <c r="FX271" s="3">
        <f>IF(OR($C271&lt;&gt;"Sí",BW271=""),0,INDEX(Tablas!$C$4:$C$8,MATCH(BW271,Tablas!$A$4:$A$8,0)))</f>
      </c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6">
        <f>IF(COUNTA($A272:$BW272)=0,"",SUM(DE272:FX272))</f>
      </c>
      <c r="BY272" s="6">
        <f>IF(BX272="","",IF(BX272&lt;Tablas!$C$11,"Nulo",IF(BX272&lt;Tablas!$D$11,"Bajo",IF(BX272&lt;Tablas!$E$11,"Medio",IF(BX272&lt;Tablas!$F$11,"Alto","Muy alto")))))</f>
      </c>
      <c r="BZ272" s="3">
        <f>IF($BX272="","",SUM(DE272,DG272,DF272,DH272,DI272))</f>
      </c>
      <c r="CA272" s="3">
        <f>IF(BZ272="","",IF(BZ272&lt;Tablas!$C$12,"Nulo",IF(BZ272&lt;Tablas!$D$12,"Bajo",IF(BZ272&lt;Tablas!$E$12,"Medio",IF(BZ272&lt;Tablas!$F$12,"Alto","Muy alto")))))</f>
      </c>
      <c r="CB272" s="3">
        <f>IF($BX272="","",SUM(DJ272,DP272,DK272,DL272,DM272,DN272,DO272,FQ272,FR272,FS272,FT272,DQ272,DR272,DS272,DT272,EC272,ED272,EE272,EF272,EA272,EB272,EG272,EH272,EM272,EN272))</f>
      </c>
      <c r="CC272" s="3">
        <f>IF(CB272="","",IF(CB272&lt;Tablas!$C$13,"Nulo",IF(CB272&lt;Tablas!$D$13,"Bajo",IF(CB272&lt;Tablas!$E$13,"Medio",IF(CB272&lt;Tablas!$F$13,"Alto","Muy alto")))))</f>
      </c>
      <c r="CD272" s="3">
        <f>IF($BX272="","",SUM(DU272,DV272,DW272,DX272,DY272,DZ272))</f>
      </c>
      <c r="CE272" s="3">
        <f>IF(CD272="","",IF(CD272&lt;Tablas!$C$14,"Nulo",IF(CD272&lt;Tablas!$D$14,"Bajo",IF(CD272&lt;Tablas!$E$14,"Medio",IF(CD272&lt;Tablas!$F$14,"Alto","Muy alto")))))</f>
      </c>
      <c r="CF272" s="3">
        <f>IF($BX272="","",SUM(EI272,EJ272,EK272,EL272,EO272,EP272,EQ272,ER272,ES272,ET272,EU272,EV272,EW272,EX272,FU272,FV272,FW272,FX272,FI272,FJ272,FK272,FL272,FM272,FN272,FO272,FP272))</f>
      </c>
      <c r="CG272" s="3">
        <f>IF(CF272="","",IF(CF272&lt;Tablas!$C$15,"Nulo",IF(CF272&lt;Tablas!$D$15,"Bajo",IF(CF272&lt;Tablas!$E$15,"Medio",IF(CF272&lt;Tablas!$F$15,"Alto","Muy alto")))))</f>
      </c>
      <c r="CH272" s="3">
        <f>IF($BX272="","",SUM(EY272,EZ272,FA272,FB272,FC272,FD272,FG272,FH272,FE272,FF272))</f>
      </c>
      <c r="CI272" s="3">
        <f>IF(CH272="","",IF(CH272&lt;Tablas!$C$16,"Nulo",IF(CH272&lt;Tablas!$D$16,"Bajo",IF(CH272&lt;Tablas!$E$16,"Medio",IF(CH272&lt;Tablas!$F$16,"Alto","Muy alto")))))</f>
      </c>
      <c r="CJ272" s="3">
        <f>IF($BX272="","",SUM(DE272,DG272,DF272,DH272,DI272))</f>
      </c>
      <c r="CK272" s="3">
        <f>IF(CJ272="","",IF(CJ272&lt;Tablas!$C$17,"Nulo",IF(CJ272&lt;Tablas!$D$17,"Bajo",IF(CJ272&lt;Tablas!$E$17,"Medio",IF(CJ272&lt;Tablas!$F$17,"Alto","Muy alto")))))</f>
      </c>
      <c r="CL272" s="3">
        <f>IF($BX272="","",SUM(DJ272,DP272,DK272,DL272,DM272,DN272,DO272,FQ272,FR272,FS272,FT272,DQ272,DR272,DS272,DT272))</f>
      </c>
      <c r="CM272" s="3">
        <f>IF(CL272="","",IF(CL272&lt;Tablas!$C$18,"Nulo",IF(CL272&lt;Tablas!$D$18,"Bajo",IF(CL272&lt;Tablas!$E$18,"Medio",IF(CL272&lt;Tablas!$F$18,"Alto","Muy alto")))))</f>
      </c>
      <c r="CN272" s="3">
        <f>IF($BX272="","",SUM(EC272,ED272,EE272,EF272,EA272,EB272,EG272,EH272,EM272,EN272))</f>
      </c>
      <c r="CO272" s="3">
        <f>IF(CN272="","",IF(CN272&lt;Tablas!$C$19,"Nulo",IF(CN272&lt;Tablas!$D$19,"Bajo",IF(CN272&lt;Tablas!$E$19,"Medio",IF(CN272&lt;Tablas!$F$19,"Alto","Muy alto")))))</f>
      </c>
      <c r="CP272" s="3">
        <f>IF($BX272="","",SUM(DU272,DV272))</f>
      </c>
      <c r="CQ272" s="3">
        <f>IF(CP272="","",IF(CP272&lt;Tablas!$C$20,"Nulo",IF(CP272&lt;Tablas!$D$20,"Bajo",IF(CP272&lt;Tablas!$E$20,"Medio",IF(CP272&lt;Tablas!$F$20,"Alto","Muy alto")))))</f>
      </c>
      <c r="CR272" s="3">
        <f>IF($BX272="","",SUM(DW272,DX272,DY272,DZ272))</f>
      </c>
      <c r="CS272" s="3">
        <f>IF(CR272="","",IF(CR272&lt;Tablas!$C$21,"Nulo",IF(CR272&lt;Tablas!$D$21,"Bajo",IF(CR272&lt;Tablas!$E$21,"Medio",IF(CR272&lt;Tablas!$F$21,"Alto","Muy alto")))))</f>
      </c>
      <c r="CT272" s="3">
        <f>IF($BX272="","",SUM(EI272,EJ272,EK272,EL272,EO272,EP272,EQ272,ER272,ES272))</f>
      </c>
      <c r="CU272" s="3">
        <f>IF(CT272="","",IF(CT272&lt;Tablas!$C$22,"Nulo",IF(CT272&lt;Tablas!$D$22,"Bajo",IF(CT272&lt;Tablas!$E$22,"Medio",IF(CT272&lt;Tablas!$F$22,"Alto","Muy alto")))))</f>
      </c>
      <c r="CV272" s="3">
        <f>IF($BX272="","",SUM(ET272,EU272,EV272,EW272,EX272,FU272,FV272,FW272,FX272))</f>
      </c>
      <c r="CW272" s="3">
        <f>IF(CV272="","",IF(CV272&lt;Tablas!$C$23,"Nulo",IF(CV272&lt;Tablas!$D$23,"Bajo",IF(CV272&lt;Tablas!$E$23,"Medio",IF(CV272&lt;Tablas!$F$23,"Alto","Muy alto")))))</f>
      </c>
      <c r="CX272" s="3">
        <f>IF($BX272="","",SUM(FI272,FJ272,FK272,FL272,FM272,FN272,FO272,FP272))</f>
      </c>
      <c r="CY272" s="3">
        <f>IF(CX272="","",IF(CX272&lt;Tablas!$C$24,"Nulo",IF(CX272&lt;Tablas!$D$24,"Bajo",IF(CX272&lt;Tablas!$E$24,"Medio",IF(CX272&lt;Tablas!$F$24,"Alto","Muy alto")))))</f>
      </c>
      <c r="CZ272" s="3">
        <f>IF($BX272="","",SUM(EY272,EZ272,FA272,FB272,FC272,FD272))</f>
      </c>
      <c r="DA272" s="3">
        <f>IF(CZ272="","",IF(CZ272&lt;Tablas!$C$25,"Nulo",IF(CZ272&lt;Tablas!$D$25,"Bajo",IF(CZ272&lt;Tablas!$E$25,"Medio",IF(CZ272&lt;Tablas!$F$25,"Alto","Muy alto")))))</f>
      </c>
      <c r="DB272" s="3">
        <f>IF($BX272="","",SUM(FG272,FH272,FE272,FF272))</f>
      </c>
      <c r="DC272" s="3">
        <f>IF(DB272="","",IF(DB272&lt;Tablas!$C$26,"Nulo",IF(DB272&lt;Tablas!$D$26,"Bajo",IF(DB272&lt;Tablas!$E$26,"Medio",IF(DB272&lt;Tablas!$F$26,"Alto","Muy alto")))))</f>
      </c>
      <c r="DD272" s="3">
        <f>IF($BX272="","",COUNTBLANK(D272:BO272)+IF($B272="Sí",COUNTBLANK(BP272:BS272),0)+IF($C272="Sí",COUNTBLANK(BT272:BW272),0)+IF($B272="",1,0)+IF($C272="",1,0))</f>
      </c>
      <c r="DE272" s="3">
        <f>IF(D272="",0,INDEX(Tablas!$B$4:$B$8,MATCH(D272,Tablas!$A$4:$A$8,0)))</f>
      </c>
      <c r="DF272" s="3">
        <f>IF(E272="",0,INDEX(Tablas!$C$4:$C$8,MATCH(E272,Tablas!$A$4:$A$8,0)))</f>
      </c>
      <c r="DG272" s="3">
        <f>IF(F272="",0,INDEX(Tablas!$C$4:$C$8,MATCH(F272,Tablas!$A$4:$A$8,0)))</f>
      </c>
      <c r="DH272" s="3">
        <f>IF(G272="",0,INDEX(Tablas!$B$4:$B$8,MATCH(G272,Tablas!$A$4:$A$8,0)))</f>
      </c>
      <c r="DI272" s="3">
        <f>IF(H272="",0,INDEX(Tablas!$C$4:$C$8,MATCH(H272,Tablas!$A$4:$A$8,0)))</f>
      </c>
      <c r="DJ272" s="3">
        <f>IF(I272="",0,INDEX(Tablas!$C$4:$C$8,MATCH(I272,Tablas!$A$4:$A$8,0)))</f>
      </c>
      <c r="DK272" s="3">
        <f>IF(J272="",0,INDEX(Tablas!$C$4:$C$8,MATCH(J272,Tablas!$A$4:$A$8,0)))</f>
      </c>
      <c r="DL272" s="3">
        <f>IF(K272="",0,INDEX(Tablas!$C$4:$C$8,MATCH(K272,Tablas!$A$4:$A$8,0)))</f>
      </c>
      <c r="DM272" s="3">
        <f>IF(L272="",0,INDEX(Tablas!$C$4:$C$8,MATCH(L272,Tablas!$A$4:$A$8,0)))</f>
      </c>
      <c r="DN272" s="3">
        <f>IF(M272="",0,INDEX(Tablas!$C$4:$C$8,MATCH(M272,Tablas!$A$4:$A$8,0)))</f>
      </c>
      <c r="DO272" s="3">
        <f>IF(N272="",0,INDEX(Tablas!$C$4:$C$8,MATCH(N272,Tablas!$A$4:$A$8,0)))</f>
      </c>
      <c r="DP272" s="3">
        <f>IF(O272="",0,INDEX(Tablas!$C$4:$C$8,MATCH(O272,Tablas!$A$4:$A$8,0)))</f>
      </c>
      <c r="DQ272" s="3">
        <f>IF(P272="",0,INDEX(Tablas!$C$4:$C$8,MATCH(P272,Tablas!$A$4:$A$8,0)))</f>
      </c>
      <c r="DR272" s="3">
        <f>IF(Q272="",0,INDEX(Tablas!$C$4:$C$8,MATCH(Q272,Tablas!$A$4:$A$8,0)))</f>
      </c>
      <c r="DS272" s="3">
        <f>IF(R272="",0,INDEX(Tablas!$C$4:$C$8,MATCH(R272,Tablas!$A$4:$A$8,0)))</f>
      </c>
      <c r="DT272" s="3">
        <f>IF(S272="",0,INDEX(Tablas!$C$4:$C$8,MATCH(S272,Tablas!$A$4:$A$8,0)))</f>
      </c>
      <c r="DU272" s="3">
        <f>IF(T272="",0,INDEX(Tablas!$C$4:$C$8,MATCH(T272,Tablas!$A$4:$A$8,0)))</f>
      </c>
      <c r="DV272" s="3">
        <f>IF(U272="",0,INDEX(Tablas!$C$4:$C$8,MATCH(U272,Tablas!$A$4:$A$8,0)))</f>
      </c>
      <c r="DW272" s="3">
        <f>IF(V272="",0,INDEX(Tablas!$C$4:$C$8,MATCH(V272,Tablas!$A$4:$A$8,0)))</f>
      </c>
      <c r="DX272" s="3">
        <f>IF(W272="",0,INDEX(Tablas!$C$4:$C$8,MATCH(W272,Tablas!$A$4:$A$8,0)))</f>
      </c>
      <c r="DY272" s="3">
        <f>IF(X272="",0,INDEX(Tablas!$C$4:$C$8,MATCH(X272,Tablas!$A$4:$A$8,0)))</f>
      </c>
      <c r="DZ272" s="3">
        <f>IF(Y272="",0,INDEX(Tablas!$C$4:$C$8,MATCH(Y272,Tablas!$A$4:$A$8,0)))</f>
      </c>
      <c r="EA272" s="3">
        <f>IF(Z272="",0,INDEX(Tablas!$B$4:$B$8,MATCH(Z272,Tablas!$A$4:$A$8,0)))</f>
      </c>
      <c r="EB272" s="3">
        <f>IF(AA272="",0,INDEX(Tablas!$B$4:$B$8,MATCH(AA272,Tablas!$A$4:$A$8,0)))</f>
      </c>
      <c r="EC272" s="3">
        <f>IF(AB272="",0,INDEX(Tablas!$B$4:$B$8,MATCH(AB272,Tablas!$A$4:$A$8,0)))</f>
      </c>
      <c r="ED272" s="3">
        <f>IF(AC272="",0,INDEX(Tablas!$B$4:$B$8,MATCH(AC272,Tablas!$A$4:$A$8,0)))</f>
      </c>
      <c r="EE272" s="3">
        <f>IF(AD272="",0,INDEX(Tablas!$B$4:$B$8,MATCH(AD272,Tablas!$A$4:$A$8,0)))</f>
      </c>
      <c r="EF272" s="3">
        <f>IF(AE272="",0,INDEX(Tablas!$B$4:$B$8,MATCH(AE272,Tablas!$A$4:$A$8,0)))</f>
      </c>
      <c r="EG272" s="3">
        <f>IF(AF272="",0,INDEX(Tablas!$C$4:$C$8,MATCH(AF272,Tablas!$A$4:$A$8,0)))</f>
      </c>
      <c r="EH272" s="3">
        <f>IF(AG272="",0,INDEX(Tablas!$B$4:$B$8,MATCH(AG272,Tablas!$A$4:$A$8,0)))</f>
      </c>
      <c r="EI272" s="3">
        <f>IF(AH272="",0,INDEX(Tablas!$B$4:$B$8,MATCH(AH272,Tablas!$A$4:$A$8,0)))</f>
      </c>
      <c r="EJ272" s="3">
        <f>IF(AI272="",0,INDEX(Tablas!$B$4:$B$8,MATCH(AI272,Tablas!$A$4:$A$8,0)))</f>
      </c>
      <c r="EK272" s="3">
        <f>IF(AJ272="",0,INDEX(Tablas!$B$4:$B$8,MATCH(AJ272,Tablas!$A$4:$A$8,0)))</f>
      </c>
      <c r="EL272" s="3">
        <f>IF(AK272="",0,INDEX(Tablas!$B$4:$B$8,MATCH(AK272,Tablas!$A$4:$A$8,0)))</f>
      </c>
      <c r="EM272" s="3">
        <f>IF(AL272="",0,INDEX(Tablas!$B$4:$B$8,MATCH(AL272,Tablas!$A$4:$A$8,0)))</f>
      </c>
      <c r="EN272" s="3">
        <f>IF(AM272="",0,INDEX(Tablas!$B$4:$B$8,MATCH(AM272,Tablas!$A$4:$A$8,0)))</f>
      </c>
      <c r="EO272" s="3">
        <f>IF(AN272="",0,INDEX(Tablas!$B$4:$B$8,MATCH(AN272,Tablas!$A$4:$A$8,0)))</f>
      </c>
      <c r="EP272" s="3">
        <f>IF(AO272="",0,INDEX(Tablas!$B$4:$B$8,MATCH(AO272,Tablas!$A$4:$A$8,0)))</f>
      </c>
      <c r="EQ272" s="3">
        <f>IF(AP272="",0,INDEX(Tablas!$B$4:$B$8,MATCH(AP272,Tablas!$A$4:$A$8,0)))</f>
      </c>
      <c r="ER272" s="3">
        <f>IF(AQ272="",0,INDEX(Tablas!$B$4:$B$8,MATCH(AQ272,Tablas!$A$4:$A$8,0)))</f>
      </c>
      <c r="ES272" s="3">
        <f>IF(AR272="",0,INDEX(Tablas!$B$4:$B$8,MATCH(AR272,Tablas!$A$4:$A$8,0)))</f>
      </c>
      <c r="ET272" s="3">
        <f>IF(AS272="",0,INDEX(Tablas!$B$4:$B$8,MATCH(AS272,Tablas!$A$4:$A$8,0)))</f>
      </c>
      <c r="EU272" s="3">
        <f>IF(AT272="",0,INDEX(Tablas!$B$4:$B$8,MATCH(AT272,Tablas!$A$4:$A$8,0)))</f>
      </c>
      <c r="EV272" s="3">
        <f>IF(AU272="",0,INDEX(Tablas!$B$4:$B$8,MATCH(AU272,Tablas!$A$4:$A$8,0)))</f>
      </c>
      <c r="EW272" s="3">
        <f>IF(AV272="",0,INDEX(Tablas!$B$4:$B$8,MATCH(AV272,Tablas!$A$4:$A$8,0)))</f>
      </c>
      <c r="EX272" s="3">
        <f>IF(AW272="",0,INDEX(Tablas!$B$4:$B$8,MATCH(AW272,Tablas!$A$4:$A$8,0)))</f>
      </c>
      <c r="EY272" s="3">
        <f>IF(AX272="",0,INDEX(Tablas!$B$4:$B$8,MATCH(AX272,Tablas!$A$4:$A$8,0)))</f>
      </c>
      <c r="EZ272" s="3">
        <f>IF(AY272="",0,INDEX(Tablas!$B$4:$B$8,MATCH(AY272,Tablas!$A$4:$A$8,0)))</f>
      </c>
      <c r="FA272" s="3">
        <f>IF(AZ272="",0,INDEX(Tablas!$B$4:$B$8,MATCH(AZ272,Tablas!$A$4:$A$8,0)))</f>
      </c>
      <c r="FB272" s="3">
        <f>IF(BA272="",0,INDEX(Tablas!$B$4:$B$8,MATCH(BA272,Tablas!$A$4:$A$8,0)))</f>
      </c>
      <c r="FC272" s="3">
        <f>IF(BB272="",0,INDEX(Tablas!$B$4:$B$8,MATCH(BB272,Tablas!$A$4:$A$8,0)))</f>
      </c>
      <c r="FD272" s="3">
        <f>IF(BC272="",0,INDEX(Tablas!$B$4:$B$8,MATCH(BC272,Tablas!$A$4:$A$8,0)))</f>
      </c>
      <c r="FE272" s="3">
        <f>IF(BD272="",0,INDEX(Tablas!$B$4:$B$8,MATCH(BD272,Tablas!$A$4:$A$8,0)))</f>
      </c>
      <c r="FF272" s="3">
        <f>IF(BE272="",0,INDEX(Tablas!$C$4:$C$8,MATCH(BE272,Tablas!$A$4:$A$8,0)))</f>
      </c>
      <c r="FG272" s="3">
        <f>IF(BF272="",0,INDEX(Tablas!$B$4:$B$8,MATCH(BF272,Tablas!$A$4:$A$8,0)))</f>
      </c>
      <c r="FH272" s="3">
        <f>IF(BG272="",0,INDEX(Tablas!$B$4:$B$8,MATCH(BG272,Tablas!$A$4:$A$8,0)))</f>
      </c>
      <c r="FI272" s="3">
        <f>IF(BH272="",0,INDEX(Tablas!$B$4:$B$8,MATCH(BH272,Tablas!$A$4:$A$8,0)))</f>
      </c>
      <c r="FJ272" s="3">
        <f>IF(BI272="",0,INDEX(Tablas!$C$4:$C$8,MATCH(BI272,Tablas!$A$4:$A$8,0)))</f>
      </c>
      <c r="FK272" s="3">
        <f>IF(BJ272="",0,INDEX(Tablas!$C$4:$C$8,MATCH(BJ272,Tablas!$A$4:$A$8,0)))</f>
      </c>
      <c r="FL272" s="3">
        <f>IF(BK272="",0,INDEX(Tablas!$C$4:$C$8,MATCH(BK272,Tablas!$A$4:$A$8,0)))</f>
      </c>
      <c r="FM272" s="3">
        <f>IF(BL272="",0,INDEX(Tablas!$C$4:$C$8,MATCH(BL272,Tablas!$A$4:$A$8,0)))</f>
      </c>
      <c r="FN272" s="3">
        <f>IF(BM272="",0,INDEX(Tablas!$C$4:$C$8,MATCH(BM272,Tablas!$A$4:$A$8,0)))</f>
      </c>
      <c r="FO272" s="3">
        <f>IF(BN272="",0,INDEX(Tablas!$C$4:$C$8,MATCH(BN272,Tablas!$A$4:$A$8,0)))</f>
      </c>
      <c r="FP272" s="3">
        <f>IF(BO272="",0,INDEX(Tablas!$C$4:$C$8,MATCH(BO272,Tablas!$A$4:$A$8,0)))</f>
      </c>
      <c r="FQ272" s="3">
        <f>IF(OR($B272&lt;&gt;"Sí",BP272=""),0,INDEX(Tablas!$C$4:$C$8,MATCH(BP272,Tablas!$A$4:$A$8,0)))</f>
      </c>
      <c r="FR272" s="3">
        <f>IF(OR($B272&lt;&gt;"Sí",BQ272=""),0,INDEX(Tablas!$C$4:$C$8,MATCH(BQ272,Tablas!$A$4:$A$8,0)))</f>
      </c>
      <c r="FS272" s="3">
        <f>IF(OR($B272&lt;&gt;"Sí",BR272=""),0,INDEX(Tablas!$C$4:$C$8,MATCH(BR272,Tablas!$A$4:$A$8,0)))</f>
      </c>
      <c r="FT272" s="3">
        <f>IF(OR($B272&lt;&gt;"Sí",BS272=""),0,INDEX(Tablas!$C$4:$C$8,MATCH(BS272,Tablas!$A$4:$A$8,0)))</f>
      </c>
      <c r="FU272" s="3">
        <f>IF(OR($C272&lt;&gt;"Sí",BT272=""),0,INDEX(Tablas!$C$4:$C$8,MATCH(BT272,Tablas!$A$4:$A$8,0)))</f>
      </c>
      <c r="FV272" s="3">
        <f>IF(OR($C272&lt;&gt;"Sí",BU272=""),0,INDEX(Tablas!$C$4:$C$8,MATCH(BU272,Tablas!$A$4:$A$8,0)))</f>
      </c>
      <c r="FW272" s="3">
        <f>IF(OR($C272&lt;&gt;"Sí",BV272=""),0,INDEX(Tablas!$C$4:$C$8,MATCH(BV272,Tablas!$A$4:$A$8,0)))</f>
      </c>
      <c r="FX272" s="3">
        <f>IF(OR($C272&lt;&gt;"Sí",BW272=""),0,INDEX(Tablas!$C$4:$C$8,MATCH(BW272,Tablas!$A$4:$A$8,0)))</f>
      </c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6">
        <f>IF(COUNTA($A273:$BW273)=0,"",SUM(DE273:FX273))</f>
      </c>
      <c r="BY273" s="6">
        <f>IF(BX273="","",IF(BX273&lt;Tablas!$C$11,"Nulo",IF(BX273&lt;Tablas!$D$11,"Bajo",IF(BX273&lt;Tablas!$E$11,"Medio",IF(BX273&lt;Tablas!$F$11,"Alto","Muy alto")))))</f>
      </c>
      <c r="BZ273" s="3">
        <f>IF($BX273="","",SUM(DE273,DG273,DF273,DH273,DI273))</f>
      </c>
      <c r="CA273" s="3">
        <f>IF(BZ273="","",IF(BZ273&lt;Tablas!$C$12,"Nulo",IF(BZ273&lt;Tablas!$D$12,"Bajo",IF(BZ273&lt;Tablas!$E$12,"Medio",IF(BZ273&lt;Tablas!$F$12,"Alto","Muy alto")))))</f>
      </c>
      <c r="CB273" s="3">
        <f>IF($BX273="","",SUM(DJ273,DP273,DK273,DL273,DM273,DN273,DO273,FQ273,FR273,FS273,FT273,DQ273,DR273,DS273,DT273,EC273,ED273,EE273,EF273,EA273,EB273,EG273,EH273,EM273,EN273))</f>
      </c>
      <c r="CC273" s="3">
        <f>IF(CB273="","",IF(CB273&lt;Tablas!$C$13,"Nulo",IF(CB273&lt;Tablas!$D$13,"Bajo",IF(CB273&lt;Tablas!$E$13,"Medio",IF(CB273&lt;Tablas!$F$13,"Alto","Muy alto")))))</f>
      </c>
      <c r="CD273" s="3">
        <f>IF($BX273="","",SUM(DU273,DV273,DW273,DX273,DY273,DZ273))</f>
      </c>
      <c r="CE273" s="3">
        <f>IF(CD273="","",IF(CD273&lt;Tablas!$C$14,"Nulo",IF(CD273&lt;Tablas!$D$14,"Bajo",IF(CD273&lt;Tablas!$E$14,"Medio",IF(CD273&lt;Tablas!$F$14,"Alto","Muy alto")))))</f>
      </c>
      <c r="CF273" s="3">
        <f>IF($BX273="","",SUM(EI273,EJ273,EK273,EL273,EO273,EP273,EQ273,ER273,ES273,ET273,EU273,EV273,EW273,EX273,FU273,FV273,FW273,FX273,FI273,FJ273,FK273,FL273,FM273,FN273,FO273,FP273))</f>
      </c>
      <c r="CG273" s="3">
        <f>IF(CF273="","",IF(CF273&lt;Tablas!$C$15,"Nulo",IF(CF273&lt;Tablas!$D$15,"Bajo",IF(CF273&lt;Tablas!$E$15,"Medio",IF(CF273&lt;Tablas!$F$15,"Alto","Muy alto")))))</f>
      </c>
      <c r="CH273" s="3">
        <f>IF($BX273="","",SUM(EY273,EZ273,FA273,FB273,FC273,FD273,FG273,FH273,FE273,FF273))</f>
      </c>
      <c r="CI273" s="3">
        <f>IF(CH273="","",IF(CH273&lt;Tablas!$C$16,"Nulo",IF(CH273&lt;Tablas!$D$16,"Bajo",IF(CH273&lt;Tablas!$E$16,"Medio",IF(CH273&lt;Tablas!$F$16,"Alto","Muy alto")))))</f>
      </c>
      <c r="CJ273" s="3">
        <f>IF($BX273="","",SUM(DE273,DG273,DF273,DH273,DI273))</f>
      </c>
      <c r="CK273" s="3">
        <f>IF(CJ273="","",IF(CJ273&lt;Tablas!$C$17,"Nulo",IF(CJ273&lt;Tablas!$D$17,"Bajo",IF(CJ273&lt;Tablas!$E$17,"Medio",IF(CJ273&lt;Tablas!$F$17,"Alto","Muy alto")))))</f>
      </c>
      <c r="CL273" s="3">
        <f>IF($BX273="","",SUM(DJ273,DP273,DK273,DL273,DM273,DN273,DO273,FQ273,FR273,FS273,FT273,DQ273,DR273,DS273,DT273))</f>
      </c>
      <c r="CM273" s="3">
        <f>IF(CL273="","",IF(CL273&lt;Tablas!$C$18,"Nulo",IF(CL273&lt;Tablas!$D$18,"Bajo",IF(CL273&lt;Tablas!$E$18,"Medio",IF(CL273&lt;Tablas!$F$18,"Alto","Muy alto")))))</f>
      </c>
      <c r="CN273" s="3">
        <f>IF($BX273="","",SUM(EC273,ED273,EE273,EF273,EA273,EB273,EG273,EH273,EM273,EN273))</f>
      </c>
      <c r="CO273" s="3">
        <f>IF(CN273="","",IF(CN273&lt;Tablas!$C$19,"Nulo",IF(CN273&lt;Tablas!$D$19,"Bajo",IF(CN273&lt;Tablas!$E$19,"Medio",IF(CN273&lt;Tablas!$F$19,"Alto","Muy alto")))))</f>
      </c>
      <c r="CP273" s="3">
        <f>IF($BX273="","",SUM(DU273,DV273))</f>
      </c>
      <c r="CQ273" s="3">
        <f>IF(CP273="","",IF(CP273&lt;Tablas!$C$20,"Nulo",IF(CP273&lt;Tablas!$D$20,"Bajo",IF(CP273&lt;Tablas!$E$20,"Medio",IF(CP273&lt;Tablas!$F$20,"Alto","Muy alto")))))</f>
      </c>
      <c r="CR273" s="3">
        <f>IF($BX273="","",SUM(DW273,DX273,DY273,DZ273))</f>
      </c>
      <c r="CS273" s="3">
        <f>IF(CR273="","",IF(CR273&lt;Tablas!$C$21,"Nulo",IF(CR273&lt;Tablas!$D$21,"Bajo",IF(CR273&lt;Tablas!$E$21,"Medio",IF(CR273&lt;Tablas!$F$21,"Alto","Muy alto")))))</f>
      </c>
      <c r="CT273" s="3">
        <f>IF($BX273="","",SUM(EI273,EJ273,EK273,EL273,EO273,EP273,EQ273,ER273,ES273))</f>
      </c>
      <c r="CU273" s="3">
        <f>IF(CT273="","",IF(CT273&lt;Tablas!$C$22,"Nulo",IF(CT273&lt;Tablas!$D$22,"Bajo",IF(CT273&lt;Tablas!$E$22,"Medio",IF(CT273&lt;Tablas!$F$22,"Alto","Muy alto")))))</f>
      </c>
      <c r="CV273" s="3">
        <f>IF($BX273="","",SUM(ET273,EU273,EV273,EW273,EX273,FU273,FV273,FW273,FX273))</f>
      </c>
      <c r="CW273" s="3">
        <f>IF(CV273="","",IF(CV273&lt;Tablas!$C$23,"Nulo",IF(CV273&lt;Tablas!$D$23,"Bajo",IF(CV273&lt;Tablas!$E$23,"Medio",IF(CV273&lt;Tablas!$F$23,"Alto","Muy alto")))))</f>
      </c>
      <c r="CX273" s="3">
        <f>IF($BX273="","",SUM(FI273,FJ273,FK273,FL273,FM273,FN273,FO273,FP273))</f>
      </c>
      <c r="CY273" s="3">
        <f>IF(CX273="","",IF(CX273&lt;Tablas!$C$24,"Nulo",IF(CX273&lt;Tablas!$D$24,"Bajo",IF(CX273&lt;Tablas!$E$24,"Medio",IF(CX273&lt;Tablas!$F$24,"Alto","Muy alto")))))</f>
      </c>
      <c r="CZ273" s="3">
        <f>IF($BX273="","",SUM(EY273,EZ273,FA273,FB273,FC273,FD273))</f>
      </c>
      <c r="DA273" s="3">
        <f>IF(CZ273="","",IF(CZ273&lt;Tablas!$C$25,"Nulo",IF(CZ273&lt;Tablas!$D$25,"Bajo",IF(CZ273&lt;Tablas!$E$25,"Medio",IF(CZ273&lt;Tablas!$F$25,"Alto","Muy alto")))))</f>
      </c>
      <c r="DB273" s="3">
        <f>IF($BX273="","",SUM(FG273,FH273,FE273,FF273))</f>
      </c>
      <c r="DC273" s="3">
        <f>IF(DB273="","",IF(DB273&lt;Tablas!$C$26,"Nulo",IF(DB273&lt;Tablas!$D$26,"Bajo",IF(DB273&lt;Tablas!$E$26,"Medio",IF(DB273&lt;Tablas!$F$26,"Alto","Muy alto")))))</f>
      </c>
      <c r="DD273" s="3">
        <f>IF($BX273="","",COUNTBLANK(D273:BO273)+IF($B273="Sí",COUNTBLANK(BP273:BS273),0)+IF($C273="Sí",COUNTBLANK(BT273:BW273),0)+IF($B273="",1,0)+IF($C273="",1,0))</f>
      </c>
      <c r="DE273" s="3">
        <f>IF(D273="",0,INDEX(Tablas!$B$4:$B$8,MATCH(D273,Tablas!$A$4:$A$8,0)))</f>
      </c>
      <c r="DF273" s="3">
        <f>IF(E273="",0,INDEX(Tablas!$C$4:$C$8,MATCH(E273,Tablas!$A$4:$A$8,0)))</f>
      </c>
      <c r="DG273" s="3">
        <f>IF(F273="",0,INDEX(Tablas!$C$4:$C$8,MATCH(F273,Tablas!$A$4:$A$8,0)))</f>
      </c>
      <c r="DH273" s="3">
        <f>IF(G273="",0,INDEX(Tablas!$B$4:$B$8,MATCH(G273,Tablas!$A$4:$A$8,0)))</f>
      </c>
      <c r="DI273" s="3">
        <f>IF(H273="",0,INDEX(Tablas!$C$4:$C$8,MATCH(H273,Tablas!$A$4:$A$8,0)))</f>
      </c>
      <c r="DJ273" s="3">
        <f>IF(I273="",0,INDEX(Tablas!$C$4:$C$8,MATCH(I273,Tablas!$A$4:$A$8,0)))</f>
      </c>
      <c r="DK273" s="3">
        <f>IF(J273="",0,INDEX(Tablas!$C$4:$C$8,MATCH(J273,Tablas!$A$4:$A$8,0)))</f>
      </c>
      <c r="DL273" s="3">
        <f>IF(K273="",0,INDEX(Tablas!$C$4:$C$8,MATCH(K273,Tablas!$A$4:$A$8,0)))</f>
      </c>
      <c r="DM273" s="3">
        <f>IF(L273="",0,INDEX(Tablas!$C$4:$C$8,MATCH(L273,Tablas!$A$4:$A$8,0)))</f>
      </c>
      <c r="DN273" s="3">
        <f>IF(M273="",0,INDEX(Tablas!$C$4:$C$8,MATCH(M273,Tablas!$A$4:$A$8,0)))</f>
      </c>
      <c r="DO273" s="3">
        <f>IF(N273="",0,INDEX(Tablas!$C$4:$C$8,MATCH(N273,Tablas!$A$4:$A$8,0)))</f>
      </c>
      <c r="DP273" s="3">
        <f>IF(O273="",0,INDEX(Tablas!$C$4:$C$8,MATCH(O273,Tablas!$A$4:$A$8,0)))</f>
      </c>
      <c r="DQ273" s="3">
        <f>IF(P273="",0,INDEX(Tablas!$C$4:$C$8,MATCH(P273,Tablas!$A$4:$A$8,0)))</f>
      </c>
      <c r="DR273" s="3">
        <f>IF(Q273="",0,INDEX(Tablas!$C$4:$C$8,MATCH(Q273,Tablas!$A$4:$A$8,0)))</f>
      </c>
      <c r="DS273" s="3">
        <f>IF(R273="",0,INDEX(Tablas!$C$4:$C$8,MATCH(R273,Tablas!$A$4:$A$8,0)))</f>
      </c>
      <c r="DT273" s="3">
        <f>IF(S273="",0,INDEX(Tablas!$C$4:$C$8,MATCH(S273,Tablas!$A$4:$A$8,0)))</f>
      </c>
      <c r="DU273" s="3">
        <f>IF(T273="",0,INDEX(Tablas!$C$4:$C$8,MATCH(T273,Tablas!$A$4:$A$8,0)))</f>
      </c>
      <c r="DV273" s="3">
        <f>IF(U273="",0,INDEX(Tablas!$C$4:$C$8,MATCH(U273,Tablas!$A$4:$A$8,0)))</f>
      </c>
      <c r="DW273" s="3">
        <f>IF(V273="",0,INDEX(Tablas!$C$4:$C$8,MATCH(V273,Tablas!$A$4:$A$8,0)))</f>
      </c>
      <c r="DX273" s="3">
        <f>IF(W273="",0,INDEX(Tablas!$C$4:$C$8,MATCH(W273,Tablas!$A$4:$A$8,0)))</f>
      </c>
      <c r="DY273" s="3">
        <f>IF(X273="",0,INDEX(Tablas!$C$4:$C$8,MATCH(X273,Tablas!$A$4:$A$8,0)))</f>
      </c>
      <c r="DZ273" s="3">
        <f>IF(Y273="",0,INDEX(Tablas!$C$4:$C$8,MATCH(Y273,Tablas!$A$4:$A$8,0)))</f>
      </c>
      <c r="EA273" s="3">
        <f>IF(Z273="",0,INDEX(Tablas!$B$4:$B$8,MATCH(Z273,Tablas!$A$4:$A$8,0)))</f>
      </c>
      <c r="EB273" s="3">
        <f>IF(AA273="",0,INDEX(Tablas!$B$4:$B$8,MATCH(AA273,Tablas!$A$4:$A$8,0)))</f>
      </c>
      <c r="EC273" s="3">
        <f>IF(AB273="",0,INDEX(Tablas!$B$4:$B$8,MATCH(AB273,Tablas!$A$4:$A$8,0)))</f>
      </c>
      <c r="ED273" s="3">
        <f>IF(AC273="",0,INDEX(Tablas!$B$4:$B$8,MATCH(AC273,Tablas!$A$4:$A$8,0)))</f>
      </c>
      <c r="EE273" s="3">
        <f>IF(AD273="",0,INDEX(Tablas!$B$4:$B$8,MATCH(AD273,Tablas!$A$4:$A$8,0)))</f>
      </c>
      <c r="EF273" s="3">
        <f>IF(AE273="",0,INDEX(Tablas!$B$4:$B$8,MATCH(AE273,Tablas!$A$4:$A$8,0)))</f>
      </c>
      <c r="EG273" s="3">
        <f>IF(AF273="",0,INDEX(Tablas!$C$4:$C$8,MATCH(AF273,Tablas!$A$4:$A$8,0)))</f>
      </c>
      <c r="EH273" s="3">
        <f>IF(AG273="",0,INDEX(Tablas!$B$4:$B$8,MATCH(AG273,Tablas!$A$4:$A$8,0)))</f>
      </c>
      <c r="EI273" s="3">
        <f>IF(AH273="",0,INDEX(Tablas!$B$4:$B$8,MATCH(AH273,Tablas!$A$4:$A$8,0)))</f>
      </c>
      <c r="EJ273" s="3">
        <f>IF(AI273="",0,INDEX(Tablas!$B$4:$B$8,MATCH(AI273,Tablas!$A$4:$A$8,0)))</f>
      </c>
      <c r="EK273" s="3">
        <f>IF(AJ273="",0,INDEX(Tablas!$B$4:$B$8,MATCH(AJ273,Tablas!$A$4:$A$8,0)))</f>
      </c>
      <c r="EL273" s="3">
        <f>IF(AK273="",0,INDEX(Tablas!$B$4:$B$8,MATCH(AK273,Tablas!$A$4:$A$8,0)))</f>
      </c>
      <c r="EM273" s="3">
        <f>IF(AL273="",0,INDEX(Tablas!$B$4:$B$8,MATCH(AL273,Tablas!$A$4:$A$8,0)))</f>
      </c>
      <c r="EN273" s="3">
        <f>IF(AM273="",0,INDEX(Tablas!$B$4:$B$8,MATCH(AM273,Tablas!$A$4:$A$8,0)))</f>
      </c>
      <c r="EO273" s="3">
        <f>IF(AN273="",0,INDEX(Tablas!$B$4:$B$8,MATCH(AN273,Tablas!$A$4:$A$8,0)))</f>
      </c>
      <c r="EP273" s="3">
        <f>IF(AO273="",0,INDEX(Tablas!$B$4:$B$8,MATCH(AO273,Tablas!$A$4:$A$8,0)))</f>
      </c>
      <c r="EQ273" s="3">
        <f>IF(AP273="",0,INDEX(Tablas!$B$4:$B$8,MATCH(AP273,Tablas!$A$4:$A$8,0)))</f>
      </c>
      <c r="ER273" s="3">
        <f>IF(AQ273="",0,INDEX(Tablas!$B$4:$B$8,MATCH(AQ273,Tablas!$A$4:$A$8,0)))</f>
      </c>
      <c r="ES273" s="3">
        <f>IF(AR273="",0,INDEX(Tablas!$B$4:$B$8,MATCH(AR273,Tablas!$A$4:$A$8,0)))</f>
      </c>
      <c r="ET273" s="3">
        <f>IF(AS273="",0,INDEX(Tablas!$B$4:$B$8,MATCH(AS273,Tablas!$A$4:$A$8,0)))</f>
      </c>
      <c r="EU273" s="3">
        <f>IF(AT273="",0,INDEX(Tablas!$B$4:$B$8,MATCH(AT273,Tablas!$A$4:$A$8,0)))</f>
      </c>
      <c r="EV273" s="3">
        <f>IF(AU273="",0,INDEX(Tablas!$B$4:$B$8,MATCH(AU273,Tablas!$A$4:$A$8,0)))</f>
      </c>
      <c r="EW273" s="3">
        <f>IF(AV273="",0,INDEX(Tablas!$B$4:$B$8,MATCH(AV273,Tablas!$A$4:$A$8,0)))</f>
      </c>
      <c r="EX273" s="3">
        <f>IF(AW273="",0,INDEX(Tablas!$B$4:$B$8,MATCH(AW273,Tablas!$A$4:$A$8,0)))</f>
      </c>
      <c r="EY273" s="3">
        <f>IF(AX273="",0,INDEX(Tablas!$B$4:$B$8,MATCH(AX273,Tablas!$A$4:$A$8,0)))</f>
      </c>
      <c r="EZ273" s="3">
        <f>IF(AY273="",0,INDEX(Tablas!$B$4:$B$8,MATCH(AY273,Tablas!$A$4:$A$8,0)))</f>
      </c>
      <c r="FA273" s="3">
        <f>IF(AZ273="",0,INDEX(Tablas!$B$4:$B$8,MATCH(AZ273,Tablas!$A$4:$A$8,0)))</f>
      </c>
      <c r="FB273" s="3">
        <f>IF(BA273="",0,INDEX(Tablas!$B$4:$B$8,MATCH(BA273,Tablas!$A$4:$A$8,0)))</f>
      </c>
      <c r="FC273" s="3">
        <f>IF(BB273="",0,INDEX(Tablas!$B$4:$B$8,MATCH(BB273,Tablas!$A$4:$A$8,0)))</f>
      </c>
      <c r="FD273" s="3">
        <f>IF(BC273="",0,INDEX(Tablas!$B$4:$B$8,MATCH(BC273,Tablas!$A$4:$A$8,0)))</f>
      </c>
      <c r="FE273" s="3">
        <f>IF(BD273="",0,INDEX(Tablas!$B$4:$B$8,MATCH(BD273,Tablas!$A$4:$A$8,0)))</f>
      </c>
      <c r="FF273" s="3">
        <f>IF(BE273="",0,INDEX(Tablas!$C$4:$C$8,MATCH(BE273,Tablas!$A$4:$A$8,0)))</f>
      </c>
      <c r="FG273" s="3">
        <f>IF(BF273="",0,INDEX(Tablas!$B$4:$B$8,MATCH(BF273,Tablas!$A$4:$A$8,0)))</f>
      </c>
      <c r="FH273" s="3">
        <f>IF(BG273="",0,INDEX(Tablas!$B$4:$B$8,MATCH(BG273,Tablas!$A$4:$A$8,0)))</f>
      </c>
      <c r="FI273" s="3">
        <f>IF(BH273="",0,INDEX(Tablas!$B$4:$B$8,MATCH(BH273,Tablas!$A$4:$A$8,0)))</f>
      </c>
      <c r="FJ273" s="3">
        <f>IF(BI273="",0,INDEX(Tablas!$C$4:$C$8,MATCH(BI273,Tablas!$A$4:$A$8,0)))</f>
      </c>
      <c r="FK273" s="3">
        <f>IF(BJ273="",0,INDEX(Tablas!$C$4:$C$8,MATCH(BJ273,Tablas!$A$4:$A$8,0)))</f>
      </c>
      <c r="FL273" s="3">
        <f>IF(BK273="",0,INDEX(Tablas!$C$4:$C$8,MATCH(BK273,Tablas!$A$4:$A$8,0)))</f>
      </c>
      <c r="FM273" s="3">
        <f>IF(BL273="",0,INDEX(Tablas!$C$4:$C$8,MATCH(BL273,Tablas!$A$4:$A$8,0)))</f>
      </c>
      <c r="FN273" s="3">
        <f>IF(BM273="",0,INDEX(Tablas!$C$4:$C$8,MATCH(BM273,Tablas!$A$4:$A$8,0)))</f>
      </c>
      <c r="FO273" s="3">
        <f>IF(BN273="",0,INDEX(Tablas!$C$4:$C$8,MATCH(BN273,Tablas!$A$4:$A$8,0)))</f>
      </c>
      <c r="FP273" s="3">
        <f>IF(BO273="",0,INDEX(Tablas!$C$4:$C$8,MATCH(BO273,Tablas!$A$4:$A$8,0)))</f>
      </c>
      <c r="FQ273" s="3">
        <f>IF(OR($B273&lt;&gt;"Sí",BP273=""),0,INDEX(Tablas!$C$4:$C$8,MATCH(BP273,Tablas!$A$4:$A$8,0)))</f>
      </c>
      <c r="FR273" s="3">
        <f>IF(OR($B273&lt;&gt;"Sí",BQ273=""),0,INDEX(Tablas!$C$4:$C$8,MATCH(BQ273,Tablas!$A$4:$A$8,0)))</f>
      </c>
      <c r="FS273" s="3">
        <f>IF(OR($B273&lt;&gt;"Sí",BR273=""),0,INDEX(Tablas!$C$4:$C$8,MATCH(BR273,Tablas!$A$4:$A$8,0)))</f>
      </c>
      <c r="FT273" s="3">
        <f>IF(OR($B273&lt;&gt;"Sí",BS273=""),0,INDEX(Tablas!$C$4:$C$8,MATCH(BS273,Tablas!$A$4:$A$8,0)))</f>
      </c>
      <c r="FU273" s="3">
        <f>IF(OR($C273&lt;&gt;"Sí",BT273=""),0,INDEX(Tablas!$C$4:$C$8,MATCH(BT273,Tablas!$A$4:$A$8,0)))</f>
      </c>
      <c r="FV273" s="3">
        <f>IF(OR($C273&lt;&gt;"Sí",BU273=""),0,INDEX(Tablas!$C$4:$C$8,MATCH(BU273,Tablas!$A$4:$A$8,0)))</f>
      </c>
      <c r="FW273" s="3">
        <f>IF(OR($C273&lt;&gt;"Sí",BV273=""),0,INDEX(Tablas!$C$4:$C$8,MATCH(BV273,Tablas!$A$4:$A$8,0)))</f>
      </c>
      <c r="FX273" s="3">
        <f>IF(OR($C273&lt;&gt;"Sí",BW273=""),0,INDEX(Tablas!$C$4:$C$8,MATCH(BW273,Tablas!$A$4:$A$8,0)))</f>
      </c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6">
        <f>IF(COUNTA($A274:$BW274)=0,"",SUM(DE274:FX274))</f>
      </c>
      <c r="BY274" s="6">
        <f>IF(BX274="","",IF(BX274&lt;Tablas!$C$11,"Nulo",IF(BX274&lt;Tablas!$D$11,"Bajo",IF(BX274&lt;Tablas!$E$11,"Medio",IF(BX274&lt;Tablas!$F$11,"Alto","Muy alto")))))</f>
      </c>
      <c r="BZ274" s="3">
        <f>IF($BX274="","",SUM(DE274,DG274,DF274,DH274,DI274))</f>
      </c>
      <c r="CA274" s="3">
        <f>IF(BZ274="","",IF(BZ274&lt;Tablas!$C$12,"Nulo",IF(BZ274&lt;Tablas!$D$12,"Bajo",IF(BZ274&lt;Tablas!$E$12,"Medio",IF(BZ274&lt;Tablas!$F$12,"Alto","Muy alto")))))</f>
      </c>
      <c r="CB274" s="3">
        <f>IF($BX274="","",SUM(DJ274,DP274,DK274,DL274,DM274,DN274,DO274,FQ274,FR274,FS274,FT274,DQ274,DR274,DS274,DT274,EC274,ED274,EE274,EF274,EA274,EB274,EG274,EH274,EM274,EN274))</f>
      </c>
      <c r="CC274" s="3">
        <f>IF(CB274="","",IF(CB274&lt;Tablas!$C$13,"Nulo",IF(CB274&lt;Tablas!$D$13,"Bajo",IF(CB274&lt;Tablas!$E$13,"Medio",IF(CB274&lt;Tablas!$F$13,"Alto","Muy alto")))))</f>
      </c>
      <c r="CD274" s="3">
        <f>IF($BX274="","",SUM(DU274,DV274,DW274,DX274,DY274,DZ274))</f>
      </c>
      <c r="CE274" s="3">
        <f>IF(CD274="","",IF(CD274&lt;Tablas!$C$14,"Nulo",IF(CD274&lt;Tablas!$D$14,"Bajo",IF(CD274&lt;Tablas!$E$14,"Medio",IF(CD274&lt;Tablas!$F$14,"Alto","Muy alto")))))</f>
      </c>
      <c r="CF274" s="3">
        <f>IF($BX274="","",SUM(EI274,EJ274,EK274,EL274,EO274,EP274,EQ274,ER274,ES274,ET274,EU274,EV274,EW274,EX274,FU274,FV274,FW274,FX274,FI274,FJ274,FK274,FL274,FM274,FN274,FO274,FP274))</f>
      </c>
      <c r="CG274" s="3">
        <f>IF(CF274="","",IF(CF274&lt;Tablas!$C$15,"Nulo",IF(CF274&lt;Tablas!$D$15,"Bajo",IF(CF274&lt;Tablas!$E$15,"Medio",IF(CF274&lt;Tablas!$F$15,"Alto","Muy alto")))))</f>
      </c>
      <c r="CH274" s="3">
        <f>IF($BX274="","",SUM(EY274,EZ274,FA274,FB274,FC274,FD274,FG274,FH274,FE274,FF274))</f>
      </c>
      <c r="CI274" s="3">
        <f>IF(CH274="","",IF(CH274&lt;Tablas!$C$16,"Nulo",IF(CH274&lt;Tablas!$D$16,"Bajo",IF(CH274&lt;Tablas!$E$16,"Medio",IF(CH274&lt;Tablas!$F$16,"Alto","Muy alto")))))</f>
      </c>
      <c r="CJ274" s="3">
        <f>IF($BX274="","",SUM(DE274,DG274,DF274,DH274,DI274))</f>
      </c>
      <c r="CK274" s="3">
        <f>IF(CJ274="","",IF(CJ274&lt;Tablas!$C$17,"Nulo",IF(CJ274&lt;Tablas!$D$17,"Bajo",IF(CJ274&lt;Tablas!$E$17,"Medio",IF(CJ274&lt;Tablas!$F$17,"Alto","Muy alto")))))</f>
      </c>
      <c r="CL274" s="3">
        <f>IF($BX274="","",SUM(DJ274,DP274,DK274,DL274,DM274,DN274,DO274,FQ274,FR274,FS274,FT274,DQ274,DR274,DS274,DT274))</f>
      </c>
      <c r="CM274" s="3">
        <f>IF(CL274="","",IF(CL274&lt;Tablas!$C$18,"Nulo",IF(CL274&lt;Tablas!$D$18,"Bajo",IF(CL274&lt;Tablas!$E$18,"Medio",IF(CL274&lt;Tablas!$F$18,"Alto","Muy alto")))))</f>
      </c>
      <c r="CN274" s="3">
        <f>IF($BX274="","",SUM(EC274,ED274,EE274,EF274,EA274,EB274,EG274,EH274,EM274,EN274))</f>
      </c>
      <c r="CO274" s="3">
        <f>IF(CN274="","",IF(CN274&lt;Tablas!$C$19,"Nulo",IF(CN274&lt;Tablas!$D$19,"Bajo",IF(CN274&lt;Tablas!$E$19,"Medio",IF(CN274&lt;Tablas!$F$19,"Alto","Muy alto")))))</f>
      </c>
      <c r="CP274" s="3">
        <f>IF($BX274="","",SUM(DU274,DV274))</f>
      </c>
      <c r="CQ274" s="3">
        <f>IF(CP274="","",IF(CP274&lt;Tablas!$C$20,"Nulo",IF(CP274&lt;Tablas!$D$20,"Bajo",IF(CP274&lt;Tablas!$E$20,"Medio",IF(CP274&lt;Tablas!$F$20,"Alto","Muy alto")))))</f>
      </c>
      <c r="CR274" s="3">
        <f>IF($BX274="","",SUM(DW274,DX274,DY274,DZ274))</f>
      </c>
      <c r="CS274" s="3">
        <f>IF(CR274="","",IF(CR274&lt;Tablas!$C$21,"Nulo",IF(CR274&lt;Tablas!$D$21,"Bajo",IF(CR274&lt;Tablas!$E$21,"Medio",IF(CR274&lt;Tablas!$F$21,"Alto","Muy alto")))))</f>
      </c>
      <c r="CT274" s="3">
        <f>IF($BX274="","",SUM(EI274,EJ274,EK274,EL274,EO274,EP274,EQ274,ER274,ES274))</f>
      </c>
      <c r="CU274" s="3">
        <f>IF(CT274="","",IF(CT274&lt;Tablas!$C$22,"Nulo",IF(CT274&lt;Tablas!$D$22,"Bajo",IF(CT274&lt;Tablas!$E$22,"Medio",IF(CT274&lt;Tablas!$F$22,"Alto","Muy alto")))))</f>
      </c>
      <c r="CV274" s="3">
        <f>IF($BX274="","",SUM(ET274,EU274,EV274,EW274,EX274,FU274,FV274,FW274,FX274))</f>
      </c>
      <c r="CW274" s="3">
        <f>IF(CV274="","",IF(CV274&lt;Tablas!$C$23,"Nulo",IF(CV274&lt;Tablas!$D$23,"Bajo",IF(CV274&lt;Tablas!$E$23,"Medio",IF(CV274&lt;Tablas!$F$23,"Alto","Muy alto")))))</f>
      </c>
      <c r="CX274" s="3">
        <f>IF($BX274="","",SUM(FI274,FJ274,FK274,FL274,FM274,FN274,FO274,FP274))</f>
      </c>
      <c r="CY274" s="3">
        <f>IF(CX274="","",IF(CX274&lt;Tablas!$C$24,"Nulo",IF(CX274&lt;Tablas!$D$24,"Bajo",IF(CX274&lt;Tablas!$E$24,"Medio",IF(CX274&lt;Tablas!$F$24,"Alto","Muy alto")))))</f>
      </c>
      <c r="CZ274" s="3">
        <f>IF($BX274="","",SUM(EY274,EZ274,FA274,FB274,FC274,FD274))</f>
      </c>
      <c r="DA274" s="3">
        <f>IF(CZ274="","",IF(CZ274&lt;Tablas!$C$25,"Nulo",IF(CZ274&lt;Tablas!$D$25,"Bajo",IF(CZ274&lt;Tablas!$E$25,"Medio",IF(CZ274&lt;Tablas!$F$25,"Alto","Muy alto")))))</f>
      </c>
      <c r="DB274" s="3">
        <f>IF($BX274="","",SUM(FG274,FH274,FE274,FF274))</f>
      </c>
      <c r="DC274" s="3">
        <f>IF(DB274="","",IF(DB274&lt;Tablas!$C$26,"Nulo",IF(DB274&lt;Tablas!$D$26,"Bajo",IF(DB274&lt;Tablas!$E$26,"Medio",IF(DB274&lt;Tablas!$F$26,"Alto","Muy alto")))))</f>
      </c>
      <c r="DD274" s="3">
        <f>IF($BX274="","",COUNTBLANK(D274:BO274)+IF($B274="Sí",COUNTBLANK(BP274:BS274),0)+IF($C274="Sí",COUNTBLANK(BT274:BW274),0)+IF($B274="",1,0)+IF($C274="",1,0))</f>
      </c>
      <c r="DE274" s="3">
        <f>IF(D274="",0,INDEX(Tablas!$B$4:$B$8,MATCH(D274,Tablas!$A$4:$A$8,0)))</f>
      </c>
      <c r="DF274" s="3">
        <f>IF(E274="",0,INDEX(Tablas!$C$4:$C$8,MATCH(E274,Tablas!$A$4:$A$8,0)))</f>
      </c>
      <c r="DG274" s="3">
        <f>IF(F274="",0,INDEX(Tablas!$C$4:$C$8,MATCH(F274,Tablas!$A$4:$A$8,0)))</f>
      </c>
      <c r="DH274" s="3">
        <f>IF(G274="",0,INDEX(Tablas!$B$4:$B$8,MATCH(G274,Tablas!$A$4:$A$8,0)))</f>
      </c>
      <c r="DI274" s="3">
        <f>IF(H274="",0,INDEX(Tablas!$C$4:$C$8,MATCH(H274,Tablas!$A$4:$A$8,0)))</f>
      </c>
      <c r="DJ274" s="3">
        <f>IF(I274="",0,INDEX(Tablas!$C$4:$C$8,MATCH(I274,Tablas!$A$4:$A$8,0)))</f>
      </c>
      <c r="DK274" s="3">
        <f>IF(J274="",0,INDEX(Tablas!$C$4:$C$8,MATCH(J274,Tablas!$A$4:$A$8,0)))</f>
      </c>
      <c r="DL274" s="3">
        <f>IF(K274="",0,INDEX(Tablas!$C$4:$C$8,MATCH(K274,Tablas!$A$4:$A$8,0)))</f>
      </c>
      <c r="DM274" s="3">
        <f>IF(L274="",0,INDEX(Tablas!$C$4:$C$8,MATCH(L274,Tablas!$A$4:$A$8,0)))</f>
      </c>
      <c r="DN274" s="3">
        <f>IF(M274="",0,INDEX(Tablas!$C$4:$C$8,MATCH(M274,Tablas!$A$4:$A$8,0)))</f>
      </c>
      <c r="DO274" s="3">
        <f>IF(N274="",0,INDEX(Tablas!$C$4:$C$8,MATCH(N274,Tablas!$A$4:$A$8,0)))</f>
      </c>
      <c r="DP274" s="3">
        <f>IF(O274="",0,INDEX(Tablas!$C$4:$C$8,MATCH(O274,Tablas!$A$4:$A$8,0)))</f>
      </c>
      <c r="DQ274" s="3">
        <f>IF(P274="",0,INDEX(Tablas!$C$4:$C$8,MATCH(P274,Tablas!$A$4:$A$8,0)))</f>
      </c>
      <c r="DR274" s="3">
        <f>IF(Q274="",0,INDEX(Tablas!$C$4:$C$8,MATCH(Q274,Tablas!$A$4:$A$8,0)))</f>
      </c>
      <c r="DS274" s="3">
        <f>IF(R274="",0,INDEX(Tablas!$C$4:$C$8,MATCH(R274,Tablas!$A$4:$A$8,0)))</f>
      </c>
      <c r="DT274" s="3">
        <f>IF(S274="",0,INDEX(Tablas!$C$4:$C$8,MATCH(S274,Tablas!$A$4:$A$8,0)))</f>
      </c>
      <c r="DU274" s="3">
        <f>IF(T274="",0,INDEX(Tablas!$C$4:$C$8,MATCH(T274,Tablas!$A$4:$A$8,0)))</f>
      </c>
      <c r="DV274" s="3">
        <f>IF(U274="",0,INDEX(Tablas!$C$4:$C$8,MATCH(U274,Tablas!$A$4:$A$8,0)))</f>
      </c>
      <c r="DW274" s="3">
        <f>IF(V274="",0,INDEX(Tablas!$C$4:$C$8,MATCH(V274,Tablas!$A$4:$A$8,0)))</f>
      </c>
      <c r="DX274" s="3">
        <f>IF(W274="",0,INDEX(Tablas!$C$4:$C$8,MATCH(W274,Tablas!$A$4:$A$8,0)))</f>
      </c>
      <c r="DY274" s="3">
        <f>IF(X274="",0,INDEX(Tablas!$C$4:$C$8,MATCH(X274,Tablas!$A$4:$A$8,0)))</f>
      </c>
      <c r="DZ274" s="3">
        <f>IF(Y274="",0,INDEX(Tablas!$C$4:$C$8,MATCH(Y274,Tablas!$A$4:$A$8,0)))</f>
      </c>
      <c r="EA274" s="3">
        <f>IF(Z274="",0,INDEX(Tablas!$B$4:$B$8,MATCH(Z274,Tablas!$A$4:$A$8,0)))</f>
      </c>
      <c r="EB274" s="3">
        <f>IF(AA274="",0,INDEX(Tablas!$B$4:$B$8,MATCH(AA274,Tablas!$A$4:$A$8,0)))</f>
      </c>
      <c r="EC274" s="3">
        <f>IF(AB274="",0,INDEX(Tablas!$B$4:$B$8,MATCH(AB274,Tablas!$A$4:$A$8,0)))</f>
      </c>
      <c r="ED274" s="3">
        <f>IF(AC274="",0,INDEX(Tablas!$B$4:$B$8,MATCH(AC274,Tablas!$A$4:$A$8,0)))</f>
      </c>
      <c r="EE274" s="3">
        <f>IF(AD274="",0,INDEX(Tablas!$B$4:$B$8,MATCH(AD274,Tablas!$A$4:$A$8,0)))</f>
      </c>
      <c r="EF274" s="3">
        <f>IF(AE274="",0,INDEX(Tablas!$B$4:$B$8,MATCH(AE274,Tablas!$A$4:$A$8,0)))</f>
      </c>
      <c r="EG274" s="3">
        <f>IF(AF274="",0,INDEX(Tablas!$C$4:$C$8,MATCH(AF274,Tablas!$A$4:$A$8,0)))</f>
      </c>
      <c r="EH274" s="3">
        <f>IF(AG274="",0,INDEX(Tablas!$B$4:$B$8,MATCH(AG274,Tablas!$A$4:$A$8,0)))</f>
      </c>
      <c r="EI274" s="3">
        <f>IF(AH274="",0,INDEX(Tablas!$B$4:$B$8,MATCH(AH274,Tablas!$A$4:$A$8,0)))</f>
      </c>
      <c r="EJ274" s="3">
        <f>IF(AI274="",0,INDEX(Tablas!$B$4:$B$8,MATCH(AI274,Tablas!$A$4:$A$8,0)))</f>
      </c>
      <c r="EK274" s="3">
        <f>IF(AJ274="",0,INDEX(Tablas!$B$4:$B$8,MATCH(AJ274,Tablas!$A$4:$A$8,0)))</f>
      </c>
      <c r="EL274" s="3">
        <f>IF(AK274="",0,INDEX(Tablas!$B$4:$B$8,MATCH(AK274,Tablas!$A$4:$A$8,0)))</f>
      </c>
      <c r="EM274" s="3">
        <f>IF(AL274="",0,INDEX(Tablas!$B$4:$B$8,MATCH(AL274,Tablas!$A$4:$A$8,0)))</f>
      </c>
      <c r="EN274" s="3">
        <f>IF(AM274="",0,INDEX(Tablas!$B$4:$B$8,MATCH(AM274,Tablas!$A$4:$A$8,0)))</f>
      </c>
      <c r="EO274" s="3">
        <f>IF(AN274="",0,INDEX(Tablas!$B$4:$B$8,MATCH(AN274,Tablas!$A$4:$A$8,0)))</f>
      </c>
      <c r="EP274" s="3">
        <f>IF(AO274="",0,INDEX(Tablas!$B$4:$B$8,MATCH(AO274,Tablas!$A$4:$A$8,0)))</f>
      </c>
      <c r="EQ274" s="3">
        <f>IF(AP274="",0,INDEX(Tablas!$B$4:$B$8,MATCH(AP274,Tablas!$A$4:$A$8,0)))</f>
      </c>
      <c r="ER274" s="3">
        <f>IF(AQ274="",0,INDEX(Tablas!$B$4:$B$8,MATCH(AQ274,Tablas!$A$4:$A$8,0)))</f>
      </c>
      <c r="ES274" s="3">
        <f>IF(AR274="",0,INDEX(Tablas!$B$4:$B$8,MATCH(AR274,Tablas!$A$4:$A$8,0)))</f>
      </c>
      <c r="ET274" s="3">
        <f>IF(AS274="",0,INDEX(Tablas!$B$4:$B$8,MATCH(AS274,Tablas!$A$4:$A$8,0)))</f>
      </c>
      <c r="EU274" s="3">
        <f>IF(AT274="",0,INDEX(Tablas!$B$4:$B$8,MATCH(AT274,Tablas!$A$4:$A$8,0)))</f>
      </c>
      <c r="EV274" s="3">
        <f>IF(AU274="",0,INDEX(Tablas!$B$4:$B$8,MATCH(AU274,Tablas!$A$4:$A$8,0)))</f>
      </c>
      <c r="EW274" s="3">
        <f>IF(AV274="",0,INDEX(Tablas!$B$4:$B$8,MATCH(AV274,Tablas!$A$4:$A$8,0)))</f>
      </c>
      <c r="EX274" s="3">
        <f>IF(AW274="",0,INDEX(Tablas!$B$4:$B$8,MATCH(AW274,Tablas!$A$4:$A$8,0)))</f>
      </c>
      <c r="EY274" s="3">
        <f>IF(AX274="",0,INDEX(Tablas!$B$4:$B$8,MATCH(AX274,Tablas!$A$4:$A$8,0)))</f>
      </c>
      <c r="EZ274" s="3">
        <f>IF(AY274="",0,INDEX(Tablas!$B$4:$B$8,MATCH(AY274,Tablas!$A$4:$A$8,0)))</f>
      </c>
      <c r="FA274" s="3">
        <f>IF(AZ274="",0,INDEX(Tablas!$B$4:$B$8,MATCH(AZ274,Tablas!$A$4:$A$8,0)))</f>
      </c>
      <c r="FB274" s="3">
        <f>IF(BA274="",0,INDEX(Tablas!$B$4:$B$8,MATCH(BA274,Tablas!$A$4:$A$8,0)))</f>
      </c>
      <c r="FC274" s="3">
        <f>IF(BB274="",0,INDEX(Tablas!$B$4:$B$8,MATCH(BB274,Tablas!$A$4:$A$8,0)))</f>
      </c>
      <c r="FD274" s="3">
        <f>IF(BC274="",0,INDEX(Tablas!$B$4:$B$8,MATCH(BC274,Tablas!$A$4:$A$8,0)))</f>
      </c>
      <c r="FE274" s="3">
        <f>IF(BD274="",0,INDEX(Tablas!$B$4:$B$8,MATCH(BD274,Tablas!$A$4:$A$8,0)))</f>
      </c>
      <c r="FF274" s="3">
        <f>IF(BE274="",0,INDEX(Tablas!$C$4:$C$8,MATCH(BE274,Tablas!$A$4:$A$8,0)))</f>
      </c>
      <c r="FG274" s="3">
        <f>IF(BF274="",0,INDEX(Tablas!$B$4:$B$8,MATCH(BF274,Tablas!$A$4:$A$8,0)))</f>
      </c>
      <c r="FH274" s="3">
        <f>IF(BG274="",0,INDEX(Tablas!$B$4:$B$8,MATCH(BG274,Tablas!$A$4:$A$8,0)))</f>
      </c>
      <c r="FI274" s="3">
        <f>IF(BH274="",0,INDEX(Tablas!$B$4:$B$8,MATCH(BH274,Tablas!$A$4:$A$8,0)))</f>
      </c>
      <c r="FJ274" s="3">
        <f>IF(BI274="",0,INDEX(Tablas!$C$4:$C$8,MATCH(BI274,Tablas!$A$4:$A$8,0)))</f>
      </c>
      <c r="FK274" s="3">
        <f>IF(BJ274="",0,INDEX(Tablas!$C$4:$C$8,MATCH(BJ274,Tablas!$A$4:$A$8,0)))</f>
      </c>
      <c r="FL274" s="3">
        <f>IF(BK274="",0,INDEX(Tablas!$C$4:$C$8,MATCH(BK274,Tablas!$A$4:$A$8,0)))</f>
      </c>
      <c r="FM274" s="3">
        <f>IF(BL274="",0,INDEX(Tablas!$C$4:$C$8,MATCH(BL274,Tablas!$A$4:$A$8,0)))</f>
      </c>
      <c r="FN274" s="3">
        <f>IF(BM274="",0,INDEX(Tablas!$C$4:$C$8,MATCH(BM274,Tablas!$A$4:$A$8,0)))</f>
      </c>
      <c r="FO274" s="3">
        <f>IF(BN274="",0,INDEX(Tablas!$C$4:$C$8,MATCH(BN274,Tablas!$A$4:$A$8,0)))</f>
      </c>
      <c r="FP274" s="3">
        <f>IF(BO274="",0,INDEX(Tablas!$C$4:$C$8,MATCH(BO274,Tablas!$A$4:$A$8,0)))</f>
      </c>
      <c r="FQ274" s="3">
        <f>IF(OR($B274&lt;&gt;"Sí",BP274=""),0,INDEX(Tablas!$C$4:$C$8,MATCH(BP274,Tablas!$A$4:$A$8,0)))</f>
      </c>
      <c r="FR274" s="3">
        <f>IF(OR($B274&lt;&gt;"Sí",BQ274=""),0,INDEX(Tablas!$C$4:$C$8,MATCH(BQ274,Tablas!$A$4:$A$8,0)))</f>
      </c>
      <c r="FS274" s="3">
        <f>IF(OR($B274&lt;&gt;"Sí",BR274=""),0,INDEX(Tablas!$C$4:$C$8,MATCH(BR274,Tablas!$A$4:$A$8,0)))</f>
      </c>
      <c r="FT274" s="3">
        <f>IF(OR($B274&lt;&gt;"Sí",BS274=""),0,INDEX(Tablas!$C$4:$C$8,MATCH(BS274,Tablas!$A$4:$A$8,0)))</f>
      </c>
      <c r="FU274" s="3">
        <f>IF(OR($C274&lt;&gt;"Sí",BT274=""),0,INDEX(Tablas!$C$4:$C$8,MATCH(BT274,Tablas!$A$4:$A$8,0)))</f>
      </c>
      <c r="FV274" s="3">
        <f>IF(OR($C274&lt;&gt;"Sí",BU274=""),0,INDEX(Tablas!$C$4:$C$8,MATCH(BU274,Tablas!$A$4:$A$8,0)))</f>
      </c>
      <c r="FW274" s="3">
        <f>IF(OR($C274&lt;&gt;"Sí",BV274=""),0,INDEX(Tablas!$C$4:$C$8,MATCH(BV274,Tablas!$A$4:$A$8,0)))</f>
      </c>
      <c r="FX274" s="3">
        <f>IF(OR($C274&lt;&gt;"Sí",BW274=""),0,INDEX(Tablas!$C$4:$C$8,MATCH(BW274,Tablas!$A$4:$A$8,0)))</f>
      </c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6">
        <f>IF(COUNTA($A275:$BW275)=0,"",SUM(DE275:FX275))</f>
      </c>
      <c r="BY275" s="6">
        <f>IF(BX275="","",IF(BX275&lt;Tablas!$C$11,"Nulo",IF(BX275&lt;Tablas!$D$11,"Bajo",IF(BX275&lt;Tablas!$E$11,"Medio",IF(BX275&lt;Tablas!$F$11,"Alto","Muy alto")))))</f>
      </c>
      <c r="BZ275" s="3">
        <f>IF($BX275="","",SUM(DE275,DG275,DF275,DH275,DI275))</f>
      </c>
      <c r="CA275" s="3">
        <f>IF(BZ275="","",IF(BZ275&lt;Tablas!$C$12,"Nulo",IF(BZ275&lt;Tablas!$D$12,"Bajo",IF(BZ275&lt;Tablas!$E$12,"Medio",IF(BZ275&lt;Tablas!$F$12,"Alto","Muy alto")))))</f>
      </c>
      <c r="CB275" s="3">
        <f>IF($BX275="","",SUM(DJ275,DP275,DK275,DL275,DM275,DN275,DO275,FQ275,FR275,FS275,FT275,DQ275,DR275,DS275,DT275,EC275,ED275,EE275,EF275,EA275,EB275,EG275,EH275,EM275,EN275))</f>
      </c>
      <c r="CC275" s="3">
        <f>IF(CB275="","",IF(CB275&lt;Tablas!$C$13,"Nulo",IF(CB275&lt;Tablas!$D$13,"Bajo",IF(CB275&lt;Tablas!$E$13,"Medio",IF(CB275&lt;Tablas!$F$13,"Alto","Muy alto")))))</f>
      </c>
      <c r="CD275" s="3">
        <f>IF($BX275="","",SUM(DU275,DV275,DW275,DX275,DY275,DZ275))</f>
      </c>
      <c r="CE275" s="3">
        <f>IF(CD275="","",IF(CD275&lt;Tablas!$C$14,"Nulo",IF(CD275&lt;Tablas!$D$14,"Bajo",IF(CD275&lt;Tablas!$E$14,"Medio",IF(CD275&lt;Tablas!$F$14,"Alto","Muy alto")))))</f>
      </c>
      <c r="CF275" s="3">
        <f>IF($BX275="","",SUM(EI275,EJ275,EK275,EL275,EO275,EP275,EQ275,ER275,ES275,ET275,EU275,EV275,EW275,EX275,FU275,FV275,FW275,FX275,FI275,FJ275,FK275,FL275,FM275,FN275,FO275,FP275))</f>
      </c>
      <c r="CG275" s="3">
        <f>IF(CF275="","",IF(CF275&lt;Tablas!$C$15,"Nulo",IF(CF275&lt;Tablas!$D$15,"Bajo",IF(CF275&lt;Tablas!$E$15,"Medio",IF(CF275&lt;Tablas!$F$15,"Alto","Muy alto")))))</f>
      </c>
      <c r="CH275" s="3">
        <f>IF($BX275="","",SUM(EY275,EZ275,FA275,FB275,FC275,FD275,FG275,FH275,FE275,FF275))</f>
      </c>
      <c r="CI275" s="3">
        <f>IF(CH275="","",IF(CH275&lt;Tablas!$C$16,"Nulo",IF(CH275&lt;Tablas!$D$16,"Bajo",IF(CH275&lt;Tablas!$E$16,"Medio",IF(CH275&lt;Tablas!$F$16,"Alto","Muy alto")))))</f>
      </c>
      <c r="CJ275" s="3">
        <f>IF($BX275="","",SUM(DE275,DG275,DF275,DH275,DI275))</f>
      </c>
      <c r="CK275" s="3">
        <f>IF(CJ275="","",IF(CJ275&lt;Tablas!$C$17,"Nulo",IF(CJ275&lt;Tablas!$D$17,"Bajo",IF(CJ275&lt;Tablas!$E$17,"Medio",IF(CJ275&lt;Tablas!$F$17,"Alto","Muy alto")))))</f>
      </c>
      <c r="CL275" s="3">
        <f>IF($BX275="","",SUM(DJ275,DP275,DK275,DL275,DM275,DN275,DO275,FQ275,FR275,FS275,FT275,DQ275,DR275,DS275,DT275))</f>
      </c>
      <c r="CM275" s="3">
        <f>IF(CL275="","",IF(CL275&lt;Tablas!$C$18,"Nulo",IF(CL275&lt;Tablas!$D$18,"Bajo",IF(CL275&lt;Tablas!$E$18,"Medio",IF(CL275&lt;Tablas!$F$18,"Alto","Muy alto")))))</f>
      </c>
      <c r="CN275" s="3">
        <f>IF($BX275="","",SUM(EC275,ED275,EE275,EF275,EA275,EB275,EG275,EH275,EM275,EN275))</f>
      </c>
      <c r="CO275" s="3">
        <f>IF(CN275="","",IF(CN275&lt;Tablas!$C$19,"Nulo",IF(CN275&lt;Tablas!$D$19,"Bajo",IF(CN275&lt;Tablas!$E$19,"Medio",IF(CN275&lt;Tablas!$F$19,"Alto","Muy alto")))))</f>
      </c>
      <c r="CP275" s="3">
        <f>IF($BX275="","",SUM(DU275,DV275))</f>
      </c>
      <c r="CQ275" s="3">
        <f>IF(CP275="","",IF(CP275&lt;Tablas!$C$20,"Nulo",IF(CP275&lt;Tablas!$D$20,"Bajo",IF(CP275&lt;Tablas!$E$20,"Medio",IF(CP275&lt;Tablas!$F$20,"Alto","Muy alto")))))</f>
      </c>
      <c r="CR275" s="3">
        <f>IF($BX275="","",SUM(DW275,DX275,DY275,DZ275))</f>
      </c>
      <c r="CS275" s="3">
        <f>IF(CR275="","",IF(CR275&lt;Tablas!$C$21,"Nulo",IF(CR275&lt;Tablas!$D$21,"Bajo",IF(CR275&lt;Tablas!$E$21,"Medio",IF(CR275&lt;Tablas!$F$21,"Alto","Muy alto")))))</f>
      </c>
      <c r="CT275" s="3">
        <f>IF($BX275="","",SUM(EI275,EJ275,EK275,EL275,EO275,EP275,EQ275,ER275,ES275))</f>
      </c>
      <c r="CU275" s="3">
        <f>IF(CT275="","",IF(CT275&lt;Tablas!$C$22,"Nulo",IF(CT275&lt;Tablas!$D$22,"Bajo",IF(CT275&lt;Tablas!$E$22,"Medio",IF(CT275&lt;Tablas!$F$22,"Alto","Muy alto")))))</f>
      </c>
      <c r="CV275" s="3">
        <f>IF($BX275="","",SUM(ET275,EU275,EV275,EW275,EX275,FU275,FV275,FW275,FX275))</f>
      </c>
      <c r="CW275" s="3">
        <f>IF(CV275="","",IF(CV275&lt;Tablas!$C$23,"Nulo",IF(CV275&lt;Tablas!$D$23,"Bajo",IF(CV275&lt;Tablas!$E$23,"Medio",IF(CV275&lt;Tablas!$F$23,"Alto","Muy alto")))))</f>
      </c>
      <c r="CX275" s="3">
        <f>IF($BX275="","",SUM(FI275,FJ275,FK275,FL275,FM275,FN275,FO275,FP275))</f>
      </c>
      <c r="CY275" s="3">
        <f>IF(CX275="","",IF(CX275&lt;Tablas!$C$24,"Nulo",IF(CX275&lt;Tablas!$D$24,"Bajo",IF(CX275&lt;Tablas!$E$24,"Medio",IF(CX275&lt;Tablas!$F$24,"Alto","Muy alto")))))</f>
      </c>
      <c r="CZ275" s="3">
        <f>IF($BX275="","",SUM(EY275,EZ275,FA275,FB275,FC275,FD275))</f>
      </c>
      <c r="DA275" s="3">
        <f>IF(CZ275="","",IF(CZ275&lt;Tablas!$C$25,"Nulo",IF(CZ275&lt;Tablas!$D$25,"Bajo",IF(CZ275&lt;Tablas!$E$25,"Medio",IF(CZ275&lt;Tablas!$F$25,"Alto","Muy alto")))))</f>
      </c>
      <c r="DB275" s="3">
        <f>IF($BX275="","",SUM(FG275,FH275,FE275,FF275))</f>
      </c>
      <c r="DC275" s="3">
        <f>IF(DB275="","",IF(DB275&lt;Tablas!$C$26,"Nulo",IF(DB275&lt;Tablas!$D$26,"Bajo",IF(DB275&lt;Tablas!$E$26,"Medio",IF(DB275&lt;Tablas!$F$26,"Alto","Muy alto")))))</f>
      </c>
      <c r="DD275" s="3">
        <f>IF($BX275="","",COUNTBLANK(D275:BO275)+IF($B275="Sí",COUNTBLANK(BP275:BS275),0)+IF($C275="Sí",COUNTBLANK(BT275:BW275),0)+IF($B275="",1,0)+IF($C275="",1,0))</f>
      </c>
      <c r="DE275" s="3">
        <f>IF(D275="",0,INDEX(Tablas!$B$4:$B$8,MATCH(D275,Tablas!$A$4:$A$8,0)))</f>
      </c>
      <c r="DF275" s="3">
        <f>IF(E275="",0,INDEX(Tablas!$C$4:$C$8,MATCH(E275,Tablas!$A$4:$A$8,0)))</f>
      </c>
      <c r="DG275" s="3">
        <f>IF(F275="",0,INDEX(Tablas!$C$4:$C$8,MATCH(F275,Tablas!$A$4:$A$8,0)))</f>
      </c>
      <c r="DH275" s="3">
        <f>IF(G275="",0,INDEX(Tablas!$B$4:$B$8,MATCH(G275,Tablas!$A$4:$A$8,0)))</f>
      </c>
      <c r="DI275" s="3">
        <f>IF(H275="",0,INDEX(Tablas!$C$4:$C$8,MATCH(H275,Tablas!$A$4:$A$8,0)))</f>
      </c>
      <c r="DJ275" s="3">
        <f>IF(I275="",0,INDEX(Tablas!$C$4:$C$8,MATCH(I275,Tablas!$A$4:$A$8,0)))</f>
      </c>
      <c r="DK275" s="3">
        <f>IF(J275="",0,INDEX(Tablas!$C$4:$C$8,MATCH(J275,Tablas!$A$4:$A$8,0)))</f>
      </c>
      <c r="DL275" s="3">
        <f>IF(K275="",0,INDEX(Tablas!$C$4:$C$8,MATCH(K275,Tablas!$A$4:$A$8,0)))</f>
      </c>
      <c r="DM275" s="3">
        <f>IF(L275="",0,INDEX(Tablas!$C$4:$C$8,MATCH(L275,Tablas!$A$4:$A$8,0)))</f>
      </c>
      <c r="DN275" s="3">
        <f>IF(M275="",0,INDEX(Tablas!$C$4:$C$8,MATCH(M275,Tablas!$A$4:$A$8,0)))</f>
      </c>
      <c r="DO275" s="3">
        <f>IF(N275="",0,INDEX(Tablas!$C$4:$C$8,MATCH(N275,Tablas!$A$4:$A$8,0)))</f>
      </c>
      <c r="DP275" s="3">
        <f>IF(O275="",0,INDEX(Tablas!$C$4:$C$8,MATCH(O275,Tablas!$A$4:$A$8,0)))</f>
      </c>
      <c r="DQ275" s="3">
        <f>IF(P275="",0,INDEX(Tablas!$C$4:$C$8,MATCH(P275,Tablas!$A$4:$A$8,0)))</f>
      </c>
      <c r="DR275" s="3">
        <f>IF(Q275="",0,INDEX(Tablas!$C$4:$C$8,MATCH(Q275,Tablas!$A$4:$A$8,0)))</f>
      </c>
      <c r="DS275" s="3">
        <f>IF(R275="",0,INDEX(Tablas!$C$4:$C$8,MATCH(R275,Tablas!$A$4:$A$8,0)))</f>
      </c>
      <c r="DT275" s="3">
        <f>IF(S275="",0,INDEX(Tablas!$C$4:$C$8,MATCH(S275,Tablas!$A$4:$A$8,0)))</f>
      </c>
      <c r="DU275" s="3">
        <f>IF(T275="",0,INDEX(Tablas!$C$4:$C$8,MATCH(T275,Tablas!$A$4:$A$8,0)))</f>
      </c>
      <c r="DV275" s="3">
        <f>IF(U275="",0,INDEX(Tablas!$C$4:$C$8,MATCH(U275,Tablas!$A$4:$A$8,0)))</f>
      </c>
      <c r="DW275" s="3">
        <f>IF(V275="",0,INDEX(Tablas!$C$4:$C$8,MATCH(V275,Tablas!$A$4:$A$8,0)))</f>
      </c>
      <c r="DX275" s="3">
        <f>IF(W275="",0,INDEX(Tablas!$C$4:$C$8,MATCH(W275,Tablas!$A$4:$A$8,0)))</f>
      </c>
      <c r="DY275" s="3">
        <f>IF(X275="",0,INDEX(Tablas!$C$4:$C$8,MATCH(X275,Tablas!$A$4:$A$8,0)))</f>
      </c>
      <c r="DZ275" s="3">
        <f>IF(Y275="",0,INDEX(Tablas!$C$4:$C$8,MATCH(Y275,Tablas!$A$4:$A$8,0)))</f>
      </c>
      <c r="EA275" s="3">
        <f>IF(Z275="",0,INDEX(Tablas!$B$4:$B$8,MATCH(Z275,Tablas!$A$4:$A$8,0)))</f>
      </c>
      <c r="EB275" s="3">
        <f>IF(AA275="",0,INDEX(Tablas!$B$4:$B$8,MATCH(AA275,Tablas!$A$4:$A$8,0)))</f>
      </c>
      <c r="EC275" s="3">
        <f>IF(AB275="",0,INDEX(Tablas!$B$4:$B$8,MATCH(AB275,Tablas!$A$4:$A$8,0)))</f>
      </c>
      <c r="ED275" s="3">
        <f>IF(AC275="",0,INDEX(Tablas!$B$4:$B$8,MATCH(AC275,Tablas!$A$4:$A$8,0)))</f>
      </c>
      <c r="EE275" s="3">
        <f>IF(AD275="",0,INDEX(Tablas!$B$4:$B$8,MATCH(AD275,Tablas!$A$4:$A$8,0)))</f>
      </c>
      <c r="EF275" s="3">
        <f>IF(AE275="",0,INDEX(Tablas!$B$4:$B$8,MATCH(AE275,Tablas!$A$4:$A$8,0)))</f>
      </c>
      <c r="EG275" s="3">
        <f>IF(AF275="",0,INDEX(Tablas!$C$4:$C$8,MATCH(AF275,Tablas!$A$4:$A$8,0)))</f>
      </c>
      <c r="EH275" s="3">
        <f>IF(AG275="",0,INDEX(Tablas!$B$4:$B$8,MATCH(AG275,Tablas!$A$4:$A$8,0)))</f>
      </c>
      <c r="EI275" s="3">
        <f>IF(AH275="",0,INDEX(Tablas!$B$4:$B$8,MATCH(AH275,Tablas!$A$4:$A$8,0)))</f>
      </c>
      <c r="EJ275" s="3">
        <f>IF(AI275="",0,INDEX(Tablas!$B$4:$B$8,MATCH(AI275,Tablas!$A$4:$A$8,0)))</f>
      </c>
      <c r="EK275" s="3">
        <f>IF(AJ275="",0,INDEX(Tablas!$B$4:$B$8,MATCH(AJ275,Tablas!$A$4:$A$8,0)))</f>
      </c>
      <c r="EL275" s="3">
        <f>IF(AK275="",0,INDEX(Tablas!$B$4:$B$8,MATCH(AK275,Tablas!$A$4:$A$8,0)))</f>
      </c>
      <c r="EM275" s="3">
        <f>IF(AL275="",0,INDEX(Tablas!$B$4:$B$8,MATCH(AL275,Tablas!$A$4:$A$8,0)))</f>
      </c>
      <c r="EN275" s="3">
        <f>IF(AM275="",0,INDEX(Tablas!$B$4:$B$8,MATCH(AM275,Tablas!$A$4:$A$8,0)))</f>
      </c>
      <c r="EO275" s="3">
        <f>IF(AN275="",0,INDEX(Tablas!$B$4:$B$8,MATCH(AN275,Tablas!$A$4:$A$8,0)))</f>
      </c>
      <c r="EP275" s="3">
        <f>IF(AO275="",0,INDEX(Tablas!$B$4:$B$8,MATCH(AO275,Tablas!$A$4:$A$8,0)))</f>
      </c>
      <c r="EQ275" s="3">
        <f>IF(AP275="",0,INDEX(Tablas!$B$4:$B$8,MATCH(AP275,Tablas!$A$4:$A$8,0)))</f>
      </c>
      <c r="ER275" s="3">
        <f>IF(AQ275="",0,INDEX(Tablas!$B$4:$B$8,MATCH(AQ275,Tablas!$A$4:$A$8,0)))</f>
      </c>
      <c r="ES275" s="3">
        <f>IF(AR275="",0,INDEX(Tablas!$B$4:$B$8,MATCH(AR275,Tablas!$A$4:$A$8,0)))</f>
      </c>
      <c r="ET275" s="3">
        <f>IF(AS275="",0,INDEX(Tablas!$B$4:$B$8,MATCH(AS275,Tablas!$A$4:$A$8,0)))</f>
      </c>
      <c r="EU275" s="3">
        <f>IF(AT275="",0,INDEX(Tablas!$B$4:$B$8,MATCH(AT275,Tablas!$A$4:$A$8,0)))</f>
      </c>
      <c r="EV275" s="3">
        <f>IF(AU275="",0,INDEX(Tablas!$B$4:$B$8,MATCH(AU275,Tablas!$A$4:$A$8,0)))</f>
      </c>
      <c r="EW275" s="3">
        <f>IF(AV275="",0,INDEX(Tablas!$B$4:$B$8,MATCH(AV275,Tablas!$A$4:$A$8,0)))</f>
      </c>
      <c r="EX275" s="3">
        <f>IF(AW275="",0,INDEX(Tablas!$B$4:$B$8,MATCH(AW275,Tablas!$A$4:$A$8,0)))</f>
      </c>
      <c r="EY275" s="3">
        <f>IF(AX275="",0,INDEX(Tablas!$B$4:$B$8,MATCH(AX275,Tablas!$A$4:$A$8,0)))</f>
      </c>
      <c r="EZ275" s="3">
        <f>IF(AY275="",0,INDEX(Tablas!$B$4:$B$8,MATCH(AY275,Tablas!$A$4:$A$8,0)))</f>
      </c>
      <c r="FA275" s="3">
        <f>IF(AZ275="",0,INDEX(Tablas!$B$4:$B$8,MATCH(AZ275,Tablas!$A$4:$A$8,0)))</f>
      </c>
      <c r="FB275" s="3">
        <f>IF(BA275="",0,INDEX(Tablas!$B$4:$B$8,MATCH(BA275,Tablas!$A$4:$A$8,0)))</f>
      </c>
      <c r="FC275" s="3">
        <f>IF(BB275="",0,INDEX(Tablas!$B$4:$B$8,MATCH(BB275,Tablas!$A$4:$A$8,0)))</f>
      </c>
      <c r="FD275" s="3">
        <f>IF(BC275="",0,INDEX(Tablas!$B$4:$B$8,MATCH(BC275,Tablas!$A$4:$A$8,0)))</f>
      </c>
      <c r="FE275" s="3">
        <f>IF(BD275="",0,INDEX(Tablas!$B$4:$B$8,MATCH(BD275,Tablas!$A$4:$A$8,0)))</f>
      </c>
      <c r="FF275" s="3">
        <f>IF(BE275="",0,INDEX(Tablas!$C$4:$C$8,MATCH(BE275,Tablas!$A$4:$A$8,0)))</f>
      </c>
      <c r="FG275" s="3">
        <f>IF(BF275="",0,INDEX(Tablas!$B$4:$B$8,MATCH(BF275,Tablas!$A$4:$A$8,0)))</f>
      </c>
      <c r="FH275" s="3">
        <f>IF(BG275="",0,INDEX(Tablas!$B$4:$B$8,MATCH(BG275,Tablas!$A$4:$A$8,0)))</f>
      </c>
      <c r="FI275" s="3">
        <f>IF(BH275="",0,INDEX(Tablas!$B$4:$B$8,MATCH(BH275,Tablas!$A$4:$A$8,0)))</f>
      </c>
      <c r="FJ275" s="3">
        <f>IF(BI275="",0,INDEX(Tablas!$C$4:$C$8,MATCH(BI275,Tablas!$A$4:$A$8,0)))</f>
      </c>
      <c r="FK275" s="3">
        <f>IF(BJ275="",0,INDEX(Tablas!$C$4:$C$8,MATCH(BJ275,Tablas!$A$4:$A$8,0)))</f>
      </c>
      <c r="FL275" s="3">
        <f>IF(BK275="",0,INDEX(Tablas!$C$4:$C$8,MATCH(BK275,Tablas!$A$4:$A$8,0)))</f>
      </c>
      <c r="FM275" s="3">
        <f>IF(BL275="",0,INDEX(Tablas!$C$4:$C$8,MATCH(BL275,Tablas!$A$4:$A$8,0)))</f>
      </c>
      <c r="FN275" s="3">
        <f>IF(BM275="",0,INDEX(Tablas!$C$4:$C$8,MATCH(BM275,Tablas!$A$4:$A$8,0)))</f>
      </c>
      <c r="FO275" s="3">
        <f>IF(BN275="",0,INDEX(Tablas!$C$4:$C$8,MATCH(BN275,Tablas!$A$4:$A$8,0)))</f>
      </c>
      <c r="FP275" s="3">
        <f>IF(BO275="",0,INDEX(Tablas!$C$4:$C$8,MATCH(BO275,Tablas!$A$4:$A$8,0)))</f>
      </c>
      <c r="FQ275" s="3">
        <f>IF(OR($B275&lt;&gt;"Sí",BP275=""),0,INDEX(Tablas!$C$4:$C$8,MATCH(BP275,Tablas!$A$4:$A$8,0)))</f>
      </c>
      <c r="FR275" s="3">
        <f>IF(OR($B275&lt;&gt;"Sí",BQ275=""),0,INDEX(Tablas!$C$4:$C$8,MATCH(BQ275,Tablas!$A$4:$A$8,0)))</f>
      </c>
      <c r="FS275" s="3">
        <f>IF(OR($B275&lt;&gt;"Sí",BR275=""),0,INDEX(Tablas!$C$4:$C$8,MATCH(BR275,Tablas!$A$4:$A$8,0)))</f>
      </c>
      <c r="FT275" s="3">
        <f>IF(OR($B275&lt;&gt;"Sí",BS275=""),0,INDEX(Tablas!$C$4:$C$8,MATCH(BS275,Tablas!$A$4:$A$8,0)))</f>
      </c>
      <c r="FU275" s="3">
        <f>IF(OR($C275&lt;&gt;"Sí",BT275=""),0,INDEX(Tablas!$C$4:$C$8,MATCH(BT275,Tablas!$A$4:$A$8,0)))</f>
      </c>
      <c r="FV275" s="3">
        <f>IF(OR($C275&lt;&gt;"Sí",BU275=""),0,INDEX(Tablas!$C$4:$C$8,MATCH(BU275,Tablas!$A$4:$A$8,0)))</f>
      </c>
      <c r="FW275" s="3">
        <f>IF(OR($C275&lt;&gt;"Sí",BV275=""),0,INDEX(Tablas!$C$4:$C$8,MATCH(BV275,Tablas!$A$4:$A$8,0)))</f>
      </c>
      <c r="FX275" s="3">
        <f>IF(OR($C275&lt;&gt;"Sí",BW275=""),0,INDEX(Tablas!$C$4:$C$8,MATCH(BW275,Tablas!$A$4:$A$8,0)))</f>
      </c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6">
        <f>IF(COUNTA($A276:$BW276)=0,"",SUM(DE276:FX276))</f>
      </c>
      <c r="BY276" s="6">
        <f>IF(BX276="","",IF(BX276&lt;Tablas!$C$11,"Nulo",IF(BX276&lt;Tablas!$D$11,"Bajo",IF(BX276&lt;Tablas!$E$11,"Medio",IF(BX276&lt;Tablas!$F$11,"Alto","Muy alto")))))</f>
      </c>
      <c r="BZ276" s="3">
        <f>IF($BX276="","",SUM(DE276,DG276,DF276,DH276,DI276))</f>
      </c>
      <c r="CA276" s="3">
        <f>IF(BZ276="","",IF(BZ276&lt;Tablas!$C$12,"Nulo",IF(BZ276&lt;Tablas!$D$12,"Bajo",IF(BZ276&lt;Tablas!$E$12,"Medio",IF(BZ276&lt;Tablas!$F$12,"Alto","Muy alto")))))</f>
      </c>
      <c r="CB276" s="3">
        <f>IF($BX276="","",SUM(DJ276,DP276,DK276,DL276,DM276,DN276,DO276,FQ276,FR276,FS276,FT276,DQ276,DR276,DS276,DT276,EC276,ED276,EE276,EF276,EA276,EB276,EG276,EH276,EM276,EN276))</f>
      </c>
      <c r="CC276" s="3">
        <f>IF(CB276="","",IF(CB276&lt;Tablas!$C$13,"Nulo",IF(CB276&lt;Tablas!$D$13,"Bajo",IF(CB276&lt;Tablas!$E$13,"Medio",IF(CB276&lt;Tablas!$F$13,"Alto","Muy alto")))))</f>
      </c>
      <c r="CD276" s="3">
        <f>IF($BX276="","",SUM(DU276,DV276,DW276,DX276,DY276,DZ276))</f>
      </c>
      <c r="CE276" s="3">
        <f>IF(CD276="","",IF(CD276&lt;Tablas!$C$14,"Nulo",IF(CD276&lt;Tablas!$D$14,"Bajo",IF(CD276&lt;Tablas!$E$14,"Medio",IF(CD276&lt;Tablas!$F$14,"Alto","Muy alto")))))</f>
      </c>
      <c r="CF276" s="3">
        <f>IF($BX276="","",SUM(EI276,EJ276,EK276,EL276,EO276,EP276,EQ276,ER276,ES276,ET276,EU276,EV276,EW276,EX276,FU276,FV276,FW276,FX276,FI276,FJ276,FK276,FL276,FM276,FN276,FO276,FP276))</f>
      </c>
      <c r="CG276" s="3">
        <f>IF(CF276="","",IF(CF276&lt;Tablas!$C$15,"Nulo",IF(CF276&lt;Tablas!$D$15,"Bajo",IF(CF276&lt;Tablas!$E$15,"Medio",IF(CF276&lt;Tablas!$F$15,"Alto","Muy alto")))))</f>
      </c>
      <c r="CH276" s="3">
        <f>IF($BX276="","",SUM(EY276,EZ276,FA276,FB276,FC276,FD276,FG276,FH276,FE276,FF276))</f>
      </c>
      <c r="CI276" s="3">
        <f>IF(CH276="","",IF(CH276&lt;Tablas!$C$16,"Nulo",IF(CH276&lt;Tablas!$D$16,"Bajo",IF(CH276&lt;Tablas!$E$16,"Medio",IF(CH276&lt;Tablas!$F$16,"Alto","Muy alto")))))</f>
      </c>
      <c r="CJ276" s="3">
        <f>IF($BX276="","",SUM(DE276,DG276,DF276,DH276,DI276))</f>
      </c>
      <c r="CK276" s="3">
        <f>IF(CJ276="","",IF(CJ276&lt;Tablas!$C$17,"Nulo",IF(CJ276&lt;Tablas!$D$17,"Bajo",IF(CJ276&lt;Tablas!$E$17,"Medio",IF(CJ276&lt;Tablas!$F$17,"Alto","Muy alto")))))</f>
      </c>
      <c r="CL276" s="3">
        <f>IF($BX276="","",SUM(DJ276,DP276,DK276,DL276,DM276,DN276,DO276,FQ276,FR276,FS276,FT276,DQ276,DR276,DS276,DT276))</f>
      </c>
      <c r="CM276" s="3">
        <f>IF(CL276="","",IF(CL276&lt;Tablas!$C$18,"Nulo",IF(CL276&lt;Tablas!$D$18,"Bajo",IF(CL276&lt;Tablas!$E$18,"Medio",IF(CL276&lt;Tablas!$F$18,"Alto","Muy alto")))))</f>
      </c>
      <c r="CN276" s="3">
        <f>IF($BX276="","",SUM(EC276,ED276,EE276,EF276,EA276,EB276,EG276,EH276,EM276,EN276))</f>
      </c>
      <c r="CO276" s="3">
        <f>IF(CN276="","",IF(CN276&lt;Tablas!$C$19,"Nulo",IF(CN276&lt;Tablas!$D$19,"Bajo",IF(CN276&lt;Tablas!$E$19,"Medio",IF(CN276&lt;Tablas!$F$19,"Alto","Muy alto")))))</f>
      </c>
      <c r="CP276" s="3">
        <f>IF($BX276="","",SUM(DU276,DV276))</f>
      </c>
      <c r="CQ276" s="3">
        <f>IF(CP276="","",IF(CP276&lt;Tablas!$C$20,"Nulo",IF(CP276&lt;Tablas!$D$20,"Bajo",IF(CP276&lt;Tablas!$E$20,"Medio",IF(CP276&lt;Tablas!$F$20,"Alto","Muy alto")))))</f>
      </c>
      <c r="CR276" s="3">
        <f>IF($BX276="","",SUM(DW276,DX276,DY276,DZ276))</f>
      </c>
      <c r="CS276" s="3">
        <f>IF(CR276="","",IF(CR276&lt;Tablas!$C$21,"Nulo",IF(CR276&lt;Tablas!$D$21,"Bajo",IF(CR276&lt;Tablas!$E$21,"Medio",IF(CR276&lt;Tablas!$F$21,"Alto","Muy alto")))))</f>
      </c>
      <c r="CT276" s="3">
        <f>IF($BX276="","",SUM(EI276,EJ276,EK276,EL276,EO276,EP276,EQ276,ER276,ES276))</f>
      </c>
      <c r="CU276" s="3">
        <f>IF(CT276="","",IF(CT276&lt;Tablas!$C$22,"Nulo",IF(CT276&lt;Tablas!$D$22,"Bajo",IF(CT276&lt;Tablas!$E$22,"Medio",IF(CT276&lt;Tablas!$F$22,"Alto","Muy alto")))))</f>
      </c>
      <c r="CV276" s="3">
        <f>IF($BX276="","",SUM(ET276,EU276,EV276,EW276,EX276,FU276,FV276,FW276,FX276))</f>
      </c>
      <c r="CW276" s="3">
        <f>IF(CV276="","",IF(CV276&lt;Tablas!$C$23,"Nulo",IF(CV276&lt;Tablas!$D$23,"Bajo",IF(CV276&lt;Tablas!$E$23,"Medio",IF(CV276&lt;Tablas!$F$23,"Alto","Muy alto")))))</f>
      </c>
      <c r="CX276" s="3">
        <f>IF($BX276="","",SUM(FI276,FJ276,FK276,FL276,FM276,FN276,FO276,FP276))</f>
      </c>
      <c r="CY276" s="3">
        <f>IF(CX276="","",IF(CX276&lt;Tablas!$C$24,"Nulo",IF(CX276&lt;Tablas!$D$24,"Bajo",IF(CX276&lt;Tablas!$E$24,"Medio",IF(CX276&lt;Tablas!$F$24,"Alto","Muy alto")))))</f>
      </c>
      <c r="CZ276" s="3">
        <f>IF($BX276="","",SUM(EY276,EZ276,FA276,FB276,FC276,FD276))</f>
      </c>
      <c r="DA276" s="3">
        <f>IF(CZ276="","",IF(CZ276&lt;Tablas!$C$25,"Nulo",IF(CZ276&lt;Tablas!$D$25,"Bajo",IF(CZ276&lt;Tablas!$E$25,"Medio",IF(CZ276&lt;Tablas!$F$25,"Alto","Muy alto")))))</f>
      </c>
      <c r="DB276" s="3">
        <f>IF($BX276="","",SUM(FG276,FH276,FE276,FF276))</f>
      </c>
      <c r="DC276" s="3">
        <f>IF(DB276="","",IF(DB276&lt;Tablas!$C$26,"Nulo",IF(DB276&lt;Tablas!$D$26,"Bajo",IF(DB276&lt;Tablas!$E$26,"Medio",IF(DB276&lt;Tablas!$F$26,"Alto","Muy alto")))))</f>
      </c>
      <c r="DD276" s="3">
        <f>IF($BX276="","",COUNTBLANK(D276:BO276)+IF($B276="Sí",COUNTBLANK(BP276:BS276),0)+IF($C276="Sí",COUNTBLANK(BT276:BW276),0)+IF($B276="",1,0)+IF($C276="",1,0))</f>
      </c>
      <c r="DE276" s="3">
        <f>IF(D276="",0,INDEX(Tablas!$B$4:$B$8,MATCH(D276,Tablas!$A$4:$A$8,0)))</f>
      </c>
      <c r="DF276" s="3">
        <f>IF(E276="",0,INDEX(Tablas!$C$4:$C$8,MATCH(E276,Tablas!$A$4:$A$8,0)))</f>
      </c>
      <c r="DG276" s="3">
        <f>IF(F276="",0,INDEX(Tablas!$C$4:$C$8,MATCH(F276,Tablas!$A$4:$A$8,0)))</f>
      </c>
      <c r="DH276" s="3">
        <f>IF(G276="",0,INDEX(Tablas!$B$4:$B$8,MATCH(G276,Tablas!$A$4:$A$8,0)))</f>
      </c>
      <c r="DI276" s="3">
        <f>IF(H276="",0,INDEX(Tablas!$C$4:$C$8,MATCH(H276,Tablas!$A$4:$A$8,0)))</f>
      </c>
      <c r="DJ276" s="3">
        <f>IF(I276="",0,INDEX(Tablas!$C$4:$C$8,MATCH(I276,Tablas!$A$4:$A$8,0)))</f>
      </c>
      <c r="DK276" s="3">
        <f>IF(J276="",0,INDEX(Tablas!$C$4:$C$8,MATCH(J276,Tablas!$A$4:$A$8,0)))</f>
      </c>
      <c r="DL276" s="3">
        <f>IF(K276="",0,INDEX(Tablas!$C$4:$C$8,MATCH(K276,Tablas!$A$4:$A$8,0)))</f>
      </c>
      <c r="DM276" s="3">
        <f>IF(L276="",0,INDEX(Tablas!$C$4:$C$8,MATCH(L276,Tablas!$A$4:$A$8,0)))</f>
      </c>
      <c r="DN276" s="3">
        <f>IF(M276="",0,INDEX(Tablas!$C$4:$C$8,MATCH(M276,Tablas!$A$4:$A$8,0)))</f>
      </c>
      <c r="DO276" s="3">
        <f>IF(N276="",0,INDEX(Tablas!$C$4:$C$8,MATCH(N276,Tablas!$A$4:$A$8,0)))</f>
      </c>
      <c r="DP276" s="3">
        <f>IF(O276="",0,INDEX(Tablas!$C$4:$C$8,MATCH(O276,Tablas!$A$4:$A$8,0)))</f>
      </c>
      <c r="DQ276" s="3">
        <f>IF(P276="",0,INDEX(Tablas!$C$4:$C$8,MATCH(P276,Tablas!$A$4:$A$8,0)))</f>
      </c>
      <c r="DR276" s="3">
        <f>IF(Q276="",0,INDEX(Tablas!$C$4:$C$8,MATCH(Q276,Tablas!$A$4:$A$8,0)))</f>
      </c>
      <c r="DS276" s="3">
        <f>IF(R276="",0,INDEX(Tablas!$C$4:$C$8,MATCH(R276,Tablas!$A$4:$A$8,0)))</f>
      </c>
      <c r="DT276" s="3">
        <f>IF(S276="",0,INDEX(Tablas!$C$4:$C$8,MATCH(S276,Tablas!$A$4:$A$8,0)))</f>
      </c>
      <c r="DU276" s="3">
        <f>IF(T276="",0,INDEX(Tablas!$C$4:$C$8,MATCH(T276,Tablas!$A$4:$A$8,0)))</f>
      </c>
      <c r="DV276" s="3">
        <f>IF(U276="",0,INDEX(Tablas!$C$4:$C$8,MATCH(U276,Tablas!$A$4:$A$8,0)))</f>
      </c>
      <c r="DW276" s="3">
        <f>IF(V276="",0,INDEX(Tablas!$C$4:$C$8,MATCH(V276,Tablas!$A$4:$A$8,0)))</f>
      </c>
      <c r="DX276" s="3">
        <f>IF(W276="",0,INDEX(Tablas!$C$4:$C$8,MATCH(W276,Tablas!$A$4:$A$8,0)))</f>
      </c>
      <c r="DY276" s="3">
        <f>IF(X276="",0,INDEX(Tablas!$C$4:$C$8,MATCH(X276,Tablas!$A$4:$A$8,0)))</f>
      </c>
      <c r="DZ276" s="3">
        <f>IF(Y276="",0,INDEX(Tablas!$C$4:$C$8,MATCH(Y276,Tablas!$A$4:$A$8,0)))</f>
      </c>
      <c r="EA276" s="3">
        <f>IF(Z276="",0,INDEX(Tablas!$B$4:$B$8,MATCH(Z276,Tablas!$A$4:$A$8,0)))</f>
      </c>
      <c r="EB276" s="3">
        <f>IF(AA276="",0,INDEX(Tablas!$B$4:$B$8,MATCH(AA276,Tablas!$A$4:$A$8,0)))</f>
      </c>
      <c r="EC276" s="3">
        <f>IF(AB276="",0,INDEX(Tablas!$B$4:$B$8,MATCH(AB276,Tablas!$A$4:$A$8,0)))</f>
      </c>
      <c r="ED276" s="3">
        <f>IF(AC276="",0,INDEX(Tablas!$B$4:$B$8,MATCH(AC276,Tablas!$A$4:$A$8,0)))</f>
      </c>
      <c r="EE276" s="3">
        <f>IF(AD276="",0,INDEX(Tablas!$B$4:$B$8,MATCH(AD276,Tablas!$A$4:$A$8,0)))</f>
      </c>
      <c r="EF276" s="3">
        <f>IF(AE276="",0,INDEX(Tablas!$B$4:$B$8,MATCH(AE276,Tablas!$A$4:$A$8,0)))</f>
      </c>
      <c r="EG276" s="3">
        <f>IF(AF276="",0,INDEX(Tablas!$C$4:$C$8,MATCH(AF276,Tablas!$A$4:$A$8,0)))</f>
      </c>
      <c r="EH276" s="3">
        <f>IF(AG276="",0,INDEX(Tablas!$B$4:$B$8,MATCH(AG276,Tablas!$A$4:$A$8,0)))</f>
      </c>
      <c r="EI276" s="3">
        <f>IF(AH276="",0,INDEX(Tablas!$B$4:$B$8,MATCH(AH276,Tablas!$A$4:$A$8,0)))</f>
      </c>
      <c r="EJ276" s="3">
        <f>IF(AI276="",0,INDEX(Tablas!$B$4:$B$8,MATCH(AI276,Tablas!$A$4:$A$8,0)))</f>
      </c>
      <c r="EK276" s="3">
        <f>IF(AJ276="",0,INDEX(Tablas!$B$4:$B$8,MATCH(AJ276,Tablas!$A$4:$A$8,0)))</f>
      </c>
      <c r="EL276" s="3">
        <f>IF(AK276="",0,INDEX(Tablas!$B$4:$B$8,MATCH(AK276,Tablas!$A$4:$A$8,0)))</f>
      </c>
      <c r="EM276" s="3">
        <f>IF(AL276="",0,INDEX(Tablas!$B$4:$B$8,MATCH(AL276,Tablas!$A$4:$A$8,0)))</f>
      </c>
      <c r="EN276" s="3">
        <f>IF(AM276="",0,INDEX(Tablas!$B$4:$B$8,MATCH(AM276,Tablas!$A$4:$A$8,0)))</f>
      </c>
      <c r="EO276" s="3">
        <f>IF(AN276="",0,INDEX(Tablas!$B$4:$B$8,MATCH(AN276,Tablas!$A$4:$A$8,0)))</f>
      </c>
      <c r="EP276" s="3">
        <f>IF(AO276="",0,INDEX(Tablas!$B$4:$B$8,MATCH(AO276,Tablas!$A$4:$A$8,0)))</f>
      </c>
      <c r="EQ276" s="3">
        <f>IF(AP276="",0,INDEX(Tablas!$B$4:$B$8,MATCH(AP276,Tablas!$A$4:$A$8,0)))</f>
      </c>
      <c r="ER276" s="3">
        <f>IF(AQ276="",0,INDEX(Tablas!$B$4:$B$8,MATCH(AQ276,Tablas!$A$4:$A$8,0)))</f>
      </c>
      <c r="ES276" s="3">
        <f>IF(AR276="",0,INDEX(Tablas!$B$4:$B$8,MATCH(AR276,Tablas!$A$4:$A$8,0)))</f>
      </c>
      <c r="ET276" s="3">
        <f>IF(AS276="",0,INDEX(Tablas!$B$4:$B$8,MATCH(AS276,Tablas!$A$4:$A$8,0)))</f>
      </c>
      <c r="EU276" s="3">
        <f>IF(AT276="",0,INDEX(Tablas!$B$4:$B$8,MATCH(AT276,Tablas!$A$4:$A$8,0)))</f>
      </c>
      <c r="EV276" s="3">
        <f>IF(AU276="",0,INDEX(Tablas!$B$4:$B$8,MATCH(AU276,Tablas!$A$4:$A$8,0)))</f>
      </c>
      <c r="EW276" s="3">
        <f>IF(AV276="",0,INDEX(Tablas!$B$4:$B$8,MATCH(AV276,Tablas!$A$4:$A$8,0)))</f>
      </c>
      <c r="EX276" s="3">
        <f>IF(AW276="",0,INDEX(Tablas!$B$4:$B$8,MATCH(AW276,Tablas!$A$4:$A$8,0)))</f>
      </c>
      <c r="EY276" s="3">
        <f>IF(AX276="",0,INDEX(Tablas!$B$4:$B$8,MATCH(AX276,Tablas!$A$4:$A$8,0)))</f>
      </c>
      <c r="EZ276" s="3">
        <f>IF(AY276="",0,INDEX(Tablas!$B$4:$B$8,MATCH(AY276,Tablas!$A$4:$A$8,0)))</f>
      </c>
      <c r="FA276" s="3">
        <f>IF(AZ276="",0,INDEX(Tablas!$B$4:$B$8,MATCH(AZ276,Tablas!$A$4:$A$8,0)))</f>
      </c>
      <c r="FB276" s="3">
        <f>IF(BA276="",0,INDEX(Tablas!$B$4:$B$8,MATCH(BA276,Tablas!$A$4:$A$8,0)))</f>
      </c>
      <c r="FC276" s="3">
        <f>IF(BB276="",0,INDEX(Tablas!$B$4:$B$8,MATCH(BB276,Tablas!$A$4:$A$8,0)))</f>
      </c>
      <c r="FD276" s="3">
        <f>IF(BC276="",0,INDEX(Tablas!$B$4:$B$8,MATCH(BC276,Tablas!$A$4:$A$8,0)))</f>
      </c>
      <c r="FE276" s="3">
        <f>IF(BD276="",0,INDEX(Tablas!$B$4:$B$8,MATCH(BD276,Tablas!$A$4:$A$8,0)))</f>
      </c>
      <c r="FF276" s="3">
        <f>IF(BE276="",0,INDEX(Tablas!$C$4:$C$8,MATCH(BE276,Tablas!$A$4:$A$8,0)))</f>
      </c>
      <c r="FG276" s="3">
        <f>IF(BF276="",0,INDEX(Tablas!$B$4:$B$8,MATCH(BF276,Tablas!$A$4:$A$8,0)))</f>
      </c>
      <c r="FH276" s="3">
        <f>IF(BG276="",0,INDEX(Tablas!$B$4:$B$8,MATCH(BG276,Tablas!$A$4:$A$8,0)))</f>
      </c>
      <c r="FI276" s="3">
        <f>IF(BH276="",0,INDEX(Tablas!$B$4:$B$8,MATCH(BH276,Tablas!$A$4:$A$8,0)))</f>
      </c>
      <c r="FJ276" s="3">
        <f>IF(BI276="",0,INDEX(Tablas!$C$4:$C$8,MATCH(BI276,Tablas!$A$4:$A$8,0)))</f>
      </c>
      <c r="FK276" s="3">
        <f>IF(BJ276="",0,INDEX(Tablas!$C$4:$C$8,MATCH(BJ276,Tablas!$A$4:$A$8,0)))</f>
      </c>
      <c r="FL276" s="3">
        <f>IF(BK276="",0,INDEX(Tablas!$C$4:$C$8,MATCH(BK276,Tablas!$A$4:$A$8,0)))</f>
      </c>
      <c r="FM276" s="3">
        <f>IF(BL276="",0,INDEX(Tablas!$C$4:$C$8,MATCH(BL276,Tablas!$A$4:$A$8,0)))</f>
      </c>
      <c r="FN276" s="3">
        <f>IF(BM276="",0,INDEX(Tablas!$C$4:$C$8,MATCH(BM276,Tablas!$A$4:$A$8,0)))</f>
      </c>
      <c r="FO276" s="3">
        <f>IF(BN276="",0,INDEX(Tablas!$C$4:$C$8,MATCH(BN276,Tablas!$A$4:$A$8,0)))</f>
      </c>
      <c r="FP276" s="3">
        <f>IF(BO276="",0,INDEX(Tablas!$C$4:$C$8,MATCH(BO276,Tablas!$A$4:$A$8,0)))</f>
      </c>
      <c r="FQ276" s="3">
        <f>IF(OR($B276&lt;&gt;"Sí",BP276=""),0,INDEX(Tablas!$C$4:$C$8,MATCH(BP276,Tablas!$A$4:$A$8,0)))</f>
      </c>
      <c r="FR276" s="3">
        <f>IF(OR($B276&lt;&gt;"Sí",BQ276=""),0,INDEX(Tablas!$C$4:$C$8,MATCH(BQ276,Tablas!$A$4:$A$8,0)))</f>
      </c>
      <c r="FS276" s="3">
        <f>IF(OR($B276&lt;&gt;"Sí",BR276=""),0,INDEX(Tablas!$C$4:$C$8,MATCH(BR276,Tablas!$A$4:$A$8,0)))</f>
      </c>
      <c r="FT276" s="3">
        <f>IF(OR($B276&lt;&gt;"Sí",BS276=""),0,INDEX(Tablas!$C$4:$C$8,MATCH(BS276,Tablas!$A$4:$A$8,0)))</f>
      </c>
      <c r="FU276" s="3">
        <f>IF(OR($C276&lt;&gt;"Sí",BT276=""),0,INDEX(Tablas!$C$4:$C$8,MATCH(BT276,Tablas!$A$4:$A$8,0)))</f>
      </c>
      <c r="FV276" s="3">
        <f>IF(OR($C276&lt;&gt;"Sí",BU276=""),0,INDEX(Tablas!$C$4:$C$8,MATCH(BU276,Tablas!$A$4:$A$8,0)))</f>
      </c>
      <c r="FW276" s="3">
        <f>IF(OR($C276&lt;&gt;"Sí",BV276=""),0,INDEX(Tablas!$C$4:$C$8,MATCH(BV276,Tablas!$A$4:$A$8,0)))</f>
      </c>
      <c r="FX276" s="3">
        <f>IF(OR($C276&lt;&gt;"Sí",BW276=""),0,INDEX(Tablas!$C$4:$C$8,MATCH(BW276,Tablas!$A$4:$A$8,0)))</f>
      </c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6">
        <f>IF(COUNTA($A277:$BW277)=0,"",SUM(DE277:FX277))</f>
      </c>
      <c r="BY277" s="6">
        <f>IF(BX277="","",IF(BX277&lt;Tablas!$C$11,"Nulo",IF(BX277&lt;Tablas!$D$11,"Bajo",IF(BX277&lt;Tablas!$E$11,"Medio",IF(BX277&lt;Tablas!$F$11,"Alto","Muy alto")))))</f>
      </c>
      <c r="BZ277" s="3">
        <f>IF($BX277="","",SUM(DE277,DG277,DF277,DH277,DI277))</f>
      </c>
      <c r="CA277" s="3">
        <f>IF(BZ277="","",IF(BZ277&lt;Tablas!$C$12,"Nulo",IF(BZ277&lt;Tablas!$D$12,"Bajo",IF(BZ277&lt;Tablas!$E$12,"Medio",IF(BZ277&lt;Tablas!$F$12,"Alto","Muy alto")))))</f>
      </c>
      <c r="CB277" s="3">
        <f>IF($BX277="","",SUM(DJ277,DP277,DK277,DL277,DM277,DN277,DO277,FQ277,FR277,FS277,FT277,DQ277,DR277,DS277,DT277,EC277,ED277,EE277,EF277,EA277,EB277,EG277,EH277,EM277,EN277))</f>
      </c>
      <c r="CC277" s="3">
        <f>IF(CB277="","",IF(CB277&lt;Tablas!$C$13,"Nulo",IF(CB277&lt;Tablas!$D$13,"Bajo",IF(CB277&lt;Tablas!$E$13,"Medio",IF(CB277&lt;Tablas!$F$13,"Alto","Muy alto")))))</f>
      </c>
      <c r="CD277" s="3">
        <f>IF($BX277="","",SUM(DU277,DV277,DW277,DX277,DY277,DZ277))</f>
      </c>
      <c r="CE277" s="3">
        <f>IF(CD277="","",IF(CD277&lt;Tablas!$C$14,"Nulo",IF(CD277&lt;Tablas!$D$14,"Bajo",IF(CD277&lt;Tablas!$E$14,"Medio",IF(CD277&lt;Tablas!$F$14,"Alto","Muy alto")))))</f>
      </c>
      <c r="CF277" s="3">
        <f>IF($BX277="","",SUM(EI277,EJ277,EK277,EL277,EO277,EP277,EQ277,ER277,ES277,ET277,EU277,EV277,EW277,EX277,FU277,FV277,FW277,FX277,FI277,FJ277,FK277,FL277,FM277,FN277,FO277,FP277))</f>
      </c>
      <c r="CG277" s="3">
        <f>IF(CF277="","",IF(CF277&lt;Tablas!$C$15,"Nulo",IF(CF277&lt;Tablas!$D$15,"Bajo",IF(CF277&lt;Tablas!$E$15,"Medio",IF(CF277&lt;Tablas!$F$15,"Alto","Muy alto")))))</f>
      </c>
      <c r="CH277" s="3">
        <f>IF($BX277="","",SUM(EY277,EZ277,FA277,FB277,FC277,FD277,FG277,FH277,FE277,FF277))</f>
      </c>
      <c r="CI277" s="3">
        <f>IF(CH277="","",IF(CH277&lt;Tablas!$C$16,"Nulo",IF(CH277&lt;Tablas!$D$16,"Bajo",IF(CH277&lt;Tablas!$E$16,"Medio",IF(CH277&lt;Tablas!$F$16,"Alto","Muy alto")))))</f>
      </c>
      <c r="CJ277" s="3">
        <f>IF($BX277="","",SUM(DE277,DG277,DF277,DH277,DI277))</f>
      </c>
      <c r="CK277" s="3">
        <f>IF(CJ277="","",IF(CJ277&lt;Tablas!$C$17,"Nulo",IF(CJ277&lt;Tablas!$D$17,"Bajo",IF(CJ277&lt;Tablas!$E$17,"Medio",IF(CJ277&lt;Tablas!$F$17,"Alto","Muy alto")))))</f>
      </c>
      <c r="CL277" s="3">
        <f>IF($BX277="","",SUM(DJ277,DP277,DK277,DL277,DM277,DN277,DO277,FQ277,FR277,FS277,FT277,DQ277,DR277,DS277,DT277))</f>
      </c>
      <c r="CM277" s="3">
        <f>IF(CL277="","",IF(CL277&lt;Tablas!$C$18,"Nulo",IF(CL277&lt;Tablas!$D$18,"Bajo",IF(CL277&lt;Tablas!$E$18,"Medio",IF(CL277&lt;Tablas!$F$18,"Alto","Muy alto")))))</f>
      </c>
      <c r="CN277" s="3">
        <f>IF($BX277="","",SUM(EC277,ED277,EE277,EF277,EA277,EB277,EG277,EH277,EM277,EN277))</f>
      </c>
      <c r="CO277" s="3">
        <f>IF(CN277="","",IF(CN277&lt;Tablas!$C$19,"Nulo",IF(CN277&lt;Tablas!$D$19,"Bajo",IF(CN277&lt;Tablas!$E$19,"Medio",IF(CN277&lt;Tablas!$F$19,"Alto","Muy alto")))))</f>
      </c>
      <c r="CP277" s="3">
        <f>IF($BX277="","",SUM(DU277,DV277))</f>
      </c>
      <c r="CQ277" s="3">
        <f>IF(CP277="","",IF(CP277&lt;Tablas!$C$20,"Nulo",IF(CP277&lt;Tablas!$D$20,"Bajo",IF(CP277&lt;Tablas!$E$20,"Medio",IF(CP277&lt;Tablas!$F$20,"Alto","Muy alto")))))</f>
      </c>
      <c r="CR277" s="3">
        <f>IF($BX277="","",SUM(DW277,DX277,DY277,DZ277))</f>
      </c>
      <c r="CS277" s="3">
        <f>IF(CR277="","",IF(CR277&lt;Tablas!$C$21,"Nulo",IF(CR277&lt;Tablas!$D$21,"Bajo",IF(CR277&lt;Tablas!$E$21,"Medio",IF(CR277&lt;Tablas!$F$21,"Alto","Muy alto")))))</f>
      </c>
      <c r="CT277" s="3">
        <f>IF($BX277="","",SUM(EI277,EJ277,EK277,EL277,EO277,EP277,EQ277,ER277,ES277))</f>
      </c>
      <c r="CU277" s="3">
        <f>IF(CT277="","",IF(CT277&lt;Tablas!$C$22,"Nulo",IF(CT277&lt;Tablas!$D$22,"Bajo",IF(CT277&lt;Tablas!$E$22,"Medio",IF(CT277&lt;Tablas!$F$22,"Alto","Muy alto")))))</f>
      </c>
      <c r="CV277" s="3">
        <f>IF($BX277="","",SUM(ET277,EU277,EV277,EW277,EX277,FU277,FV277,FW277,FX277))</f>
      </c>
      <c r="CW277" s="3">
        <f>IF(CV277="","",IF(CV277&lt;Tablas!$C$23,"Nulo",IF(CV277&lt;Tablas!$D$23,"Bajo",IF(CV277&lt;Tablas!$E$23,"Medio",IF(CV277&lt;Tablas!$F$23,"Alto","Muy alto")))))</f>
      </c>
      <c r="CX277" s="3">
        <f>IF($BX277="","",SUM(FI277,FJ277,FK277,FL277,FM277,FN277,FO277,FP277))</f>
      </c>
      <c r="CY277" s="3">
        <f>IF(CX277="","",IF(CX277&lt;Tablas!$C$24,"Nulo",IF(CX277&lt;Tablas!$D$24,"Bajo",IF(CX277&lt;Tablas!$E$24,"Medio",IF(CX277&lt;Tablas!$F$24,"Alto","Muy alto")))))</f>
      </c>
      <c r="CZ277" s="3">
        <f>IF($BX277="","",SUM(EY277,EZ277,FA277,FB277,FC277,FD277))</f>
      </c>
      <c r="DA277" s="3">
        <f>IF(CZ277="","",IF(CZ277&lt;Tablas!$C$25,"Nulo",IF(CZ277&lt;Tablas!$D$25,"Bajo",IF(CZ277&lt;Tablas!$E$25,"Medio",IF(CZ277&lt;Tablas!$F$25,"Alto","Muy alto")))))</f>
      </c>
      <c r="DB277" s="3">
        <f>IF($BX277="","",SUM(FG277,FH277,FE277,FF277))</f>
      </c>
      <c r="DC277" s="3">
        <f>IF(DB277="","",IF(DB277&lt;Tablas!$C$26,"Nulo",IF(DB277&lt;Tablas!$D$26,"Bajo",IF(DB277&lt;Tablas!$E$26,"Medio",IF(DB277&lt;Tablas!$F$26,"Alto","Muy alto")))))</f>
      </c>
      <c r="DD277" s="3">
        <f>IF($BX277="","",COUNTBLANK(D277:BO277)+IF($B277="Sí",COUNTBLANK(BP277:BS277),0)+IF($C277="Sí",COUNTBLANK(BT277:BW277),0)+IF($B277="",1,0)+IF($C277="",1,0))</f>
      </c>
      <c r="DE277" s="3">
        <f>IF(D277="",0,INDEX(Tablas!$B$4:$B$8,MATCH(D277,Tablas!$A$4:$A$8,0)))</f>
      </c>
      <c r="DF277" s="3">
        <f>IF(E277="",0,INDEX(Tablas!$C$4:$C$8,MATCH(E277,Tablas!$A$4:$A$8,0)))</f>
      </c>
      <c r="DG277" s="3">
        <f>IF(F277="",0,INDEX(Tablas!$C$4:$C$8,MATCH(F277,Tablas!$A$4:$A$8,0)))</f>
      </c>
      <c r="DH277" s="3">
        <f>IF(G277="",0,INDEX(Tablas!$B$4:$B$8,MATCH(G277,Tablas!$A$4:$A$8,0)))</f>
      </c>
      <c r="DI277" s="3">
        <f>IF(H277="",0,INDEX(Tablas!$C$4:$C$8,MATCH(H277,Tablas!$A$4:$A$8,0)))</f>
      </c>
      <c r="DJ277" s="3">
        <f>IF(I277="",0,INDEX(Tablas!$C$4:$C$8,MATCH(I277,Tablas!$A$4:$A$8,0)))</f>
      </c>
      <c r="DK277" s="3">
        <f>IF(J277="",0,INDEX(Tablas!$C$4:$C$8,MATCH(J277,Tablas!$A$4:$A$8,0)))</f>
      </c>
      <c r="DL277" s="3">
        <f>IF(K277="",0,INDEX(Tablas!$C$4:$C$8,MATCH(K277,Tablas!$A$4:$A$8,0)))</f>
      </c>
      <c r="DM277" s="3">
        <f>IF(L277="",0,INDEX(Tablas!$C$4:$C$8,MATCH(L277,Tablas!$A$4:$A$8,0)))</f>
      </c>
      <c r="DN277" s="3">
        <f>IF(M277="",0,INDEX(Tablas!$C$4:$C$8,MATCH(M277,Tablas!$A$4:$A$8,0)))</f>
      </c>
      <c r="DO277" s="3">
        <f>IF(N277="",0,INDEX(Tablas!$C$4:$C$8,MATCH(N277,Tablas!$A$4:$A$8,0)))</f>
      </c>
      <c r="DP277" s="3">
        <f>IF(O277="",0,INDEX(Tablas!$C$4:$C$8,MATCH(O277,Tablas!$A$4:$A$8,0)))</f>
      </c>
      <c r="DQ277" s="3">
        <f>IF(P277="",0,INDEX(Tablas!$C$4:$C$8,MATCH(P277,Tablas!$A$4:$A$8,0)))</f>
      </c>
      <c r="DR277" s="3">
        <f>IF(Q277="",0,INDEX(Tablas!$C$4:$C$8,MATCH(Q277,Tablas!$A$4:$A$8,0)))</f>
      </c>
      <c r="DS277" s="3">
        <f>IF(R277="",0,INDEX(Tablas!$C$4:$C$8,MATCH(R277,Tablas!$A$4:$A$8,0)))</f>
      </c>
      <c r="DT277" s="3">
        <f>IF(S277="",0,INDEX(Tablas!$C$4:$C$8,MATCH(S277,Tablas!$A$4:$A$8,0)))</f>
      </c>
      <c r="DU277" s="3">
        <f>IF(T277="",0,INDEX(Tablas!$C$4:$C$8,MATCH(T277,Tablas!$A$4:$A$8,0)))</f>
      </c>
      <c r="DV277" s="3">
        <f>IF(U277="",0,INDEX(Tablas!$C$4:$C$8,MATCH(U277,Tablas!$A$4:$A$8,0)))</f>
      </c>
      <c r="DW277" s="3">
        <f>IF(V277="",0,INDEX(Tablas!$C$4:$C$8,MATCH(V277,Tablas!$A$4:$A$8,0)))</f>
      </c>
      <c r="DX277" s="3">
        <f>IF(W277="",0,INDEX(Tablas!$C$4:$C$8,MATCH(W277,Tablas!$A$4:$A$8,0)))</f>
      </c>
      <c r="DY277" s="3">
        <f>IF(X277="",0,INDEX(Tablas!$C$4:$C$8,MATCH(X277,Tablas!$A$4:$A$8,0)))</f>
      </c>
      <c r="DZ277" s="3">
        <f>IF(Y277="",0,INDEX(Tablas!$C$4:$C$8,MATCH(Y277,Tablas!$A$4:$A$8,0)))</f>
      </c>
      <c r="EA277" s="3">
        <f>IF(Z277="",0,INDEX(Tablas!$B$4:$B$8,MATCH(Z277,Tablas!$A$4:$A$8,0)))</f>
      </c>
      <c r="EB277" s="3">
        <f>IF(AA277="",0,INDEX(Tablas!$B$4:$B$8,MATCH(AA277,Tablas!$A$4:$A$8,0)))</f>
      </c>
      <c r="EC277" s="3">
        <f>IF(AB277="",0,INDEX(Tablas!$B$4:$B$8,MATCH(AB277,Tablas!$A$4:$A$8,0)))</f>
      </c>
      <c r="ED277" s="3">
        <f>IF(AC277="",0,INDEX(Tablas!$B$4:$B$8,MATCH(AC277,Tablas!$A$4:$A$8,0)))</f>
      </c>
      <c r="EE277" s="3">
        <f>IF(AD277="",0,INDEX(Tablas!$B$4:$B$8,MATCH(AD277,Tablas!$A$4:$A$8,0)))</f>
      </c>
      <c r="EF277" s="3">
        <f>IF(AE277="",0,INDEX(Tablas!$B$4:$B$8,MATCH(AE277,Tablas!$A$4:$A$8,0)))</f>
      </c>
      <c r="EG277" s="3">
        <f>IF(AF277="",0,INDEX(Tablas!$C$4:$C$8,MATCH(AF277,Tablas!$A$4:$A$8,0)))</f>
      </c>
      <c r="EH277" s="3">
        <f>IF(AG277="",0,INDEX(Tablas!$B$4:$B$8,MATCH(AG277,Tablas!$A$4:$A$8,0)))</f>
      </c>
      <c r="EI277" s="3">
        <f>IF(AH277="",0,INDEX(Tablas!$B$4:$B$8,MATCH(AH277,Tablas!$A$4:$A$8,0)))</f>
      </c>
      <c r="EJ277" s="3">
        <f>IF(AI277="",0,INDEX(Tablas!$B$4:$B$8,MATCH(AI277,Tablas!$A$4:$A$8,0)))</f>
      </c>
      <c r="EK277" s="3">
        <f>IF(AJ277="",0,INDEX(Tablas!$B$4:$B$8,MATCH(AJ277,Tablas!$A$4:$A$8,0)))</f>
      </c>
      <c r="EL277" s="3">
        <f>IF(AK277="",0,INDEX(Tablas!$B$4:$B$8,MATCH(AK277,Tablas!$A$4:$A$8,0)))</f>
      </c>
      <c r="EM277" s="3">
        <f>IF(AL277="",0,INDEX(Tablas!$B$4:$B$8,MATCH(AL277,Tablas!$A$4:$A$8,0)))</f>
      </c>
      <c r="EN277" s="3">
        <f>IF(AM277="",0,INDEX(Tablas!$B$4:$B$8,MATCH(AM277,Tablas!$A$4:$A$8,0)))</f>
      </c>
      <c r="EO277" s="3">
        <f>IF(AN277="",0,INDEX(Tablas!$B$4:$B$8,MATCH(AN277,Tablas!$A$4:$A$8,0)))</f>
      </c>
      <c r="EP277" s="3">
        <f>IF(AO277="",0,INDEX(Tablas!$B$4:$B$8,MATCH(AO277,Tablas!$A$4:$A$8,0)))</f>
      </c>
      <c r="EQ277" s="3">
        <f>IF(AP277="",0,INDEX(Tablas!$B$4:$B$8,MATCH(AP277,Tablas!$A$4:$A$8,0)))</f>
      </c>
      <c r="ER277" s="3">
        <f>IF(AQ277="",0,INDEX(Tablas!$B$4:$B$8,MATCH(AQ277,Tablas!$A$4:$A$8,0)))</f>
      </c>
      <c r="ES277" s="3">
        <f>IF(AR277="",0,INDEX(Tablas!$B$4:$B$8,MATCH(AR277,Tablas!$A$4:$A$8,0)))</f>
      </c>
      <c r="ET277" s="3">
        <f>IF(AS277="",0,INDEX(Tablas!$B$4:$B$8,MATCH(AS277,Tablas!$A$4:$A$8,0)))</f>
      </c>
      <c r="EU277" s="3">
        <f>IF(AT277="",0,INDEX(Tablas!$B$4:$B$8,MATCH(AT277,Tablas!$A$4:$A$8,0)))</f>
      </c>
      <c r="EV277" s="3">
        <f>IF(AU277="",0,INDEX(Tablas!$B$4:$B$8,MATCH(AU277,Tablas!$A$4:$A$8,0)))</f>
      </c>
      <c r="EW277" s="3">
        <f>IF(AV277="",0,INDEX(Tablas!$B$4:$B$8,MATCH(AV277,Tablas!$A$4:$A$8,0)))</f>
      </c>
      <c r="EX277" s="3">
        <f>IF(AW277="",0,INDEX(Tablas!$B$4:$B$8,MATCH(AW277,Tablas!$A$4:$A$8,0)))</f>
      </c>
      <c r="EY277" s="3">
        <f>IF(AX277="",0,INDEX(Tablas!$B$4:$B$8,MATCH(AX277,Tablas!$A$4:$A$8,0)))</f>
      </c>
      <c r="EZ277" s="3">
        <f>IF(AY277="",0,INDEX(Tablas!$B$4:$B$8,MATCH(AY277,Tablas!$A$4:$A$8,0)))</f>
      </c>
      <c r="FA277" s="3">
        <f>IF(AZ277="",0,INDEX(Tablas!$B$4:$B$8,MATCH(AZ277,Tablas!$A$4:$A$8,0)))</f>
      </c>
      <c r="FB277" s="3">
        <f>IF(BA277="",0,INDEX(Tablas!$B$4:$B$8,MATCH(BA277,Tablas!$A$4:$A$8,0)))</f>
      </c>
      <c r="FC277" s="3">
        <f>IF(BB277="",0,INDEX(Tablas!$B$4:$B$8,MATCH(BB277,Tablas!$A$4:$A$8,0)))</f>
      </c>
      <c r="FD277" s="3">
        <f>IF(BC277="",0,INDEX(Tablas!$B$4:$B$8,MATCH(BC277,Tablas!$A$4:$A$8,0)))</f>
      </c>
      <c r="FE277" s="3">
        <f>IF(BD277="",0,INDEX(Tablas!$B$4:$B$8,MATCH(BD277,Tablas!$A$4:$A$8,0)))</f>
      </c>
      <c r="FF277" s="3">
        <f>IF(BE277="",0,INDEX(Tablas!$C$4:$C$8,MATCH(BE277,Tablas!$A$4:$A$8,0)))</f>
      </c>
      <c r="FG277" s="3">
        <f>IF(BF277="",0,INDEX(Tablas!$B$4:$B$8,MATCH(BF277,Tablas!$A$4:$A$8,0)))</f>
      </c>
      <c r="FH277" s="3">
        <f>IF(BG277="",0,INDEX(Tablas!$B$4:$B$8,MATCH(BG277,Tablas!$A$4:$A$8,0)))</f>
      </c>
      <c r="FI277" s="3">
        <f>IF(BH277="",0,INDEX(Tablas!$B$4:$B$8,MATCH(BH277,Tablas!$A$4:$A$8,0)))</f>
      </c>
      <c r="FJ277" s="3">
        <f>IF(BI277="",0,INDEX(Tablas!$C$4:$C$8,MATCH(BI277,Tablas!$A$4:$A$8,0)))</f>
      </c>
      <c r="FK277" s="3">
        <f>IF(BJ277="",0,INDEX(Tablas!$C$4:$C$8,MATCH(BJ277,Tablas!$A$4:$A$8,0)))</f>
      </c>
      <c r="FL277" s="3">
        <f>IF(BK277="",0,INDEX(Tablas!$C$4:$C$8,MATCH(BK277,Tablas!$A$4:$A$8,0)))</f>
      </c>
      <c r="FM277" s="3">
        <f>IF(BL277="",0,INDEX(Tablas!$C$4:$C$8,MATCH(BL277,Tablas!$A$4:$A$8,0)))</f>
      </c>
      <c r="FN277" s="3">
        <f>IF(BM277="",0,INDEX(Tablas!$C$4:$C$8,MATCH(BM277,Tablas!$A$4:$A$8,0)))</f>
      </c>
      <c r="FO277" s="3">
        <f>IF(BN277="",0,INDEX(Tablas!$C$4:$C$8,MATCH(BN277,Tablas!$A$4:$A$8,0)))</f>
      </c>
      <c r="FP277" s="3">
        <f>IF(BO277="",0,INDEX(Tablas!$C$4:$C$8,MATCH(BO277,Tablas!$A$4:$A$8,0)))</f>
      </c>
      <c r="FQ277" s="3">
        <f>IF(OR($B277&lt;&gt;"Sí",BP277=""),0,INDEX(Tablas!$C$4:$C$8,MATCH(BP277,Tablas!$A$4:$A$8,0)))</f>
      </c>
      <c r="FR277" s="3">
        <f>IF(OR($B277&lt;&gt;"Sí",BQ277=""),0,INDEX(Tablas!$C$4:$C$8,MATCH(BQ277,Tablas!$A$4:$A$8,0)))</f>
      </c>
      <c r="FS277" s="3">
        <f>IF(OR($B277&lt;&gt;"Sí",BR277=""),0,INDEX(Tablas!$C$4:$C$8,MATCH(BR277,Tablas!$A$4:$A$8,0)))</f>
      </c>
      <c r="FT277" s="3">
        <f>IF(OR($B277&lt;&gt;"Sí",BS277=""),0,INDEX(Tablas!$C$4:$C$8,MATCH(BS277,Tablas!$A$4:$A$8,0)))</f>
      </c>
      <c r="FU277" s="3">
        <f>IF(OR($C277&lt;&gt;"Sí",BT277=""),0,INDEX(Tablas!$C$4:$C$8,MATCH(BT277,Tablas!$A$4:$A$8,0)))</f>
      </c>
      <c r="FV277" s="3">
        <f>IF(OR($C277&lt;&gt;"Sí",BU277=""),0,INDEX(Tablas!$C$4:$C$8,MATCH(BU277,Tablas!$A$4:$A$8,0)))</f>
      </c>
      <c r="FW277" s="3">
        <f>IF(OR($C277&lt;&gt;"Sí",BV277=""),0,INDEX(Tablas!$C$4:$C$8,MATCH(BV277,Tablas!$A$4:$A$8,0)))</f>
      </c>
      <c r="FX277" s="3">
        <f>IF(OR($C277&lt;&gt;"Sí",BW277=""),0,INDEX(Tablas!$C$4:$C$8,MATCH(BW277,Tablas!$A$4:$A$8,0)))</f>
      </c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6">
        <f>IF(COUNTA($A278:$BW278)=0,"",SUM(DE278:FX278))</f>
      </c>
      <c r="BY278" s="6">
        <f>IF(BX278="","",IF(BX278&lt;Tablas!$C$11,"Nulo",IF(BX278&lt;Tablas!$D$11,"Bajo",IF(BX278&lt;Tablas!$E$11,"Medio",IF(BX278&lt;Tablas!$F$11,"Alto","Muy alto")))))</f>
      </c>
      <c r="BZ278" s="3">
        <f>IF($BX278="","",SUM(DE278,DG278,DF278,DH278,DI278))</f>
      </c>
      <c r="CA278" s="3">
        <f>IF(BZ278="","",IF(BZ278&lt;Tablas!$C$12,"Nulo",IF(BZ278&lt;Tablas!$D$12,"Bajo",IF(BZ278&lt;Tablas!$E$12,"Medio",IF(BZ278&lt;Tablas!$F$12,"Alto","Muy alto")))))</f>
      </c>
      <c r="CB278" s="3">
        <f>IF($BX278="","",SUM(DJ278,DP278,DK278,DL278,DM278,DN278,DO278,FQ278,FR278,FS278,FT278,DQ278,DR278,DS278,DT278,EC278,ED278,EE278,EF278,EA278,EB278,EG278,EH278,EM278,EN278))</f>
      </c>
      <c r="CC278" s="3">
        <f>IF(CB278="","",IF(CB278&lt;Tablas!$C$13,"Nulo",IF(CB278&lt;Tablas!$D$13,"Bajo",IF(CB278&lt;Tablas!$E$13,"Medio",IF(CB278&lt;Tablas!$F$13,"Alto","Muy alto")))))</f>
      </c>
      <c r="CD278" s="3">
        <f>IF($BX278="","",SUM(DU278,DV278,DW278,DX278,DY278,DZ278))</f>
      </c>
      <c r="CE278" s="3">
        <f>IF(CD278="","",IF(CD278&lt;Tablas!$C$14,"Nulo",IF(CD278&lt;Tablas!$D$14,"Bajo",IF(CD278&lt;Tablas!$E$14,"Medio",IF(CD278&lt;Tablas!$F$14,"Alto","Muy alto")))))</f>
      </c>
      <c r="CF278" s="3">
        <f>IF($BX278="","",SUM(EI278,EJ278,EK278,EL278,EO278,EP278,EQ278,ER278,ES278,ET278,EU278,EV278,EW278,EX278,FU278,FV278,FW278,FX278,FI278,FJ278,FK278,FL278,FM278,FN278,FO278,FP278))</f>
      </c>
      <c r="CG278" s="3">
        <f>IF(CF278="","",IF(CF278&lt;Tablas!$C$15,"Nulo",IF(CF278&lt;Tablas!$D$15,"Bajo",IF(CF278&lt;Tablas!$E$15,"Medio",IF(CF278&lt;Tablas!$F$15,"Alto","Muy alto")))))</f>
      </c>
      <c r="CH278" s="3">
        <f>IF($BX278="","",SUM(EY278,EZ278,FA278,FB278,FC278,FD278,FG278,FH278,FE278,FF278))</f>
      </c>
      <c r="CI278" s="3">
        <f>IF(CH278="","",IF(CH278&lt;Tablas!$C$16,"Nulo",IF(CH278&lt;Tablas!$D$16,"Bajo",IF(CH278&lt;Tablas!$E$16,"Medio",IF(CH278&lt;Tablas!$F$16,"Alto","Muy alto")))))</f>
      </c>
      <c r="CJ278" s="3">
        <f>IF($BX278="","",SUM(DE278,DG278,DF278,DH278,DI278))</f>
      </c>
      <c r="CK278" s="3">
        <f>IF(CJ278="","",IF(CJ278&lt;Tablas!$C$17,"Nulo",IF(CJ278&lt;Tablas!$D$17,"Bajo",IF(CJ278&lt;Tablas!$E$17,"Medio",IF(CJ278&lt;Tablas!$F$17,"Alto","Muy alto")))))</f>
      </c>
      <c r="CL278" s="3">
        <f>IF($BX278="","",SUM(DJ278,DP278,DK278,DL278,DM278,DN278,DO278,FQ278,FR278,FS278,FT278,DQ278,DR278,DS278,DT278))</f>
      </c>
      <c r="CM278" s="3">
        <f>IF(CL278="","",IF(CL278&lt;Tablas!$C$18,"Nulo",IF(CL278&lt;Tablas!$D$18,"Bajo",IF(CL278&lt;Tablas!$E$18,"Medio",IF(CL278&lt;Tablas!$F$18,"Alto","Muy alto")))))</f>
      </c>
      <c r="CN278" s="3">
        <f>IF($BX278="","",SUM(EC278,ED278,EE278,EF278,EA278,EB278,EG278,EH278,EM278,EN278))</f>
      </c>
      <c r="CO278" s="3">
        <f>IF(CN278="","",IF(CN278&lt;Tablas!$C$19,"Nulo",IF(CN278&lt;Tablas!$D$19,"Bajo",IF(CN278&lt;Tablas!$E$19,"Medio",IF(CN278&lt;Tablas!$F$19,"Alto","Muy alto")))))</f>
      </c>
      <c r="CP278" s="3">
        <f>IF($BX278="","",SUM(DU278,DV278))</f>
      </c>
      <c r="CQ278" s="3">
        <f>IF(CP278="","",IF(CP278&lt;Tablas!$C$20,"Nulo",IF(CP278&lt;Tablas!$D$20,"Bajo",IF(CP278&lt;Tablas!$E$20,"Medio",IF(CP278&lt;Tablas!$F$20,"Alto","Muy alto")))))</f>
      </c>
      <c r="CR278" s="3">
        <f>IF($BX278="","",SUM(DW278,DX278,DY278,DZ278))</f>
      </c>
      <c r="CS278" s="3">
        <f>IF(CR278="","",IF(CR278&lt;Tablas!$C$21,"Nulo",IF(CR278&lt;Tablas!$D$21,"Bajo",IF(CR278&lt;Tablas!$E$21,"Medio",IF(CR278&lt;Tablas!$F$21,"Alto","Muy alto")))))</f>
      </c>
      <c r="CT278" s="3">
        <f>IF($BX278="","",SUM(EI278,EJ278,EK278,EL278,EO278,EP278,EQ278,ER278,ES278))</f>
      </c>
      <c r="CU278" s="3">
        <f>IF(CT278="","",IF(CT278&lt;Tablas!$C$22,"Nulo",IF(CT278&lt;Tablas!$D$22,"Bajo",IF(CT278&lt;Tablas!$E$22,"Medio",IF(CT278&lt;Tablas!$F$22,"Alto","Muy alto")))))</f>
      </c>
      <c r="CV278" s="3">
        <f>IF($BX278="","",SUM(ET278,EU278,EV278,EW278,EX278,FU278,FV278,FW278,FX278))</f>
      </c>
      <c r="CW278" s="3">
        <f>IF(CV278="","",IF(CV278&lt;Tablas!$C$23,"Nulo",IF(CV278&lt;Tablas!$D$23,"Bajo",IF(CV278&lt;Tablas!$E$23,"Medio",IF(CV278&lt;Tablas!$F$23,"Alto","Muy alto")))))</f>
      </c>
      <c r="CX278" s="3">
        <f>IF($BX278="","",SUM(FI278,FJ278,FK278,FL278,FM278,FN278,FO278,FP278))</f>
      </c>
      <c r="CY278" s="3">
        <f>IF(CX278="","",IF(CX278&lt;Tablas!$C$24,"Nulo",IF(CX278&lt;Tablas!$D$24,"Bajo",IF(CX278&lt;Tablas!$E$24,"Medio",IF(CX278&lt;Tablas!$F$24,"Alto","Muy alto")))))</f>
      </c>
      <c r="CZ278" s="3">
        <f>IF($BX278="","",SUM(EY278,EZ278,FA278,FB278,FC278,FD278))</f>
      </c>
      <c r="DA278" s="3">
        <f>IF(CZ278="","",IF(CZ278&lt;Tablas!$C$25,"Nulo",IF(CZ278&lt;Tablas!$D$25,"Bajo",IF(CZ278&lt;Tablas!$E$25,"Medio",IF(CZ278&lt;Tablas!$F$25,"Alto","Muy alto")))))</f>
      </c>
      <c r="DB278" s="3">
        <f>IF($BX278="","",SUM(FG278,FH278,FE278,FF278))</f>
      </c>
      <c r="DC278" s="3">
        <f>IF(DB278="","",IF(DB278&lt;Tablas!$C$26,"Nulo",IF(DB278&lt;Tablas!$D$26,"Bajo",IF(DB278&lt;Tablas!$E$26,"Medio",IF(DB278&lt;Tablas!$F$26,"Alto","Muy alto")))))</f>
      </c>
      <c r="DD278" s="3">
        <f>IF($BX278="","",COUNTBLANK(D278:BO278)+IF($B278="Sí",COUNTBLANK(BP278:BS278),0)+IF($C278="Sí",COUNTBLANK(BT278:BW278),0)+IF($B278="",1,0)+IF($C278="",1,0))</f>
      </c>
      <c r="DE278" s="3">
        <f>IF(D278="",0,INDEX(Tablas!$B$4:$B$8,MATCH(D278,Tablas!$A$4:$A$8,0)))</f>
      </c>
      <c r="DF278" s="3">
        <f>IF(E278="",0,INDEX(Tablas!$C$4:$C$8,MATCH(E278,Tablas!$A$4:$A$8,0)))</f>
      </c>
      <c r="DG278" s="3">
        <f>IF(F278="",0,INDEX(Tablas!$C$4:$C$8,MATCH(F278,Tablas!$A$4:$A$8,0)))</f>
      </c>
      <c r="DH278" s="3">
        <f>IF(G278="",0,INDEX(Tablas!$B$4:$B$8,MATCH(G278,Tablas!$A$4:$A$8,0)))</f>
      </c>
      <c r="DI278" s="3">
        <f>IF(H278="",0,INDEX(Tablas!$C$4:$C$8,MATCH(H278,Tablas!$A$4:$A$8,0)))</f>
      </c>
      <c r="DJ278" s="3">
        <f>IF(I278="",0,INDEX(Tablas!$C$4:$C$8,MATCH(I278,Tablas!$A$4:$A$8,0)))</f>
      </c>
      <c r="DK278" s="3">
        <f>IF(J278="",0,INDEX(Tablas!$C$4:$C$8,MATCH(J278,Tablas!$A$4:$A$8,0)))</f>
      </c>
      <c r="DL278" s="3">
        <f>IF(K278="",0,INDEX(Tablas!$C$4:$C$8,MATCH(K278,Tablas!$A$4:$A$8,0)))</f>
      </c>
      <c r="DM278" s="3">
        <f>IF(L278="",0,INDEX(Tablas!$C$4:$C$8,MATCH(L278,Tablas!$A$4:$A$8,0)))</f>
      </c>
      <c r="DN278" s="3">
        <f>IF(M278="",0,INDEX(Tablas!$C$4:$C$8,MATCH(M278,Tablas!$A$4:$A$8,0)))</f>
      </c>
      <c r="DO278" s="3">
        <f>IF(N278="",0,INDEX(Tablas!$C$4:$C$8,MATCH(N278,Tablas!$A$4:$A$8,0)))</f>
      </c>
      <c r="DP278" s="3">
        <f>IF(O278="",0,INDEX(Tablas!$C$4:$C$8,MATCH(O278,Tablas!$A$4:$A$8,0)))</f>
      </c>
      <c r="DQ278" s="3">
        <f>IF(P278="",0,INDEX(Tablas!$C$4:$C$8,MATCH(P278,Tablas!$A$4:$A$8,0)))</f>
      </c>
      <c r="DR278" s="3">
        <f>IF(Q278="",0,INDEX(Tablas!$C$4:$C$8,MATCH(Q278,Tablas!$A$4:$A$8,0)))</f>
      </c>
      <c r="DS278" s="3">
        <f>IF(R278="",0,INDEX(Tablas!$C$4:$C$8,MATCH(R278,Tablas!$A$4:$A$8,0)))</f>
      </c>
      <c r="DT278" s="3">
        <f>IF(S278="",0,INDEX(Tablas!$C$4:$C$8,MATCH(S278,Tablas!$A$4:$A$8,0)))</f>
      </c>
      <c r="DU278" s="3">
        <f>IF(T278="",0,INDEX(Tablas!$C$4:$C$8,MATCH(T278,Tablas!$A$4:$A$8,0)))</f>
      </c>
      <c r="DV278" s="3">
        <f>IF(U278="",0,INDEX(Tablas!$C$4:$C$8,MATCH(U278,Tablas!$A$4:$A$8,0)))</f>
      </c>
      <c r="DW278" s="3">
        <f>IF(V278="",0,INDEX(Tablas!$C$4:$C$8,MATCH(V278,Tablas!$A$4:$A$8,0)))</f>
      </c>
      <c r="DX278" s="3">
        <f>IF(W278="",0,INDEX(Tablas!$C$4:$C$8,MATCH(W278,Tablas!$A$4:$A$8,0)))</f>
      </c>
      <c r="DY278" s="3">
        <f>IF(X278="",0,INDEX(Tablas!$C$4:$C$8,MATCH(X278,Tablas!$A$4:$A$8,0)))</f>
      </c>
      <c r="DZ278" s="3">
        <f>IF(Y278="",0,INDEX(Tablas!$C$4:$C$8,MATCH(Y278,Tablas!$A$4:$A$8,0)))</f>
      </c>
      <c r="EA278" s="3">
        <f>IF(Z278="",0,INDEX(Tablas!$B$4:$B$8,MATCH(Z278,Tablas!$A$4:$A$8,0)))</f>
      </c>
      <c r="EB278" s="3">
        <f>IF(AA278="",0,INDEX(Tablas!$B$4:$B$8,MATCH(AA278,Tablas!$A$4:$A$8,0)))</f>
      </c>
      <c r="EC278" s="3">
        <f>IF(AB278="",0,INDEX(Tablas!$B$4:$B$8,MATCH(AB278,Tablas!$A$4:$A$8,0)))</f>
      </c>
      <c r="ED278" s="3">
        <f>IF(AC278="",0,INDEX(Tablas!$B$4:$B$8,MATCH(AC278,Tablas!$A$4:$A$8,0)))</f>
      </c>
      <c r="EE278" s="3">
        <f>IF(AD278="",0,INDEX(Tablas!$B$4:$B$8,MATCH(AD278,Tablas!$A$4:$A$8,0)))</f>
      </c>
      <c r="EF278" s="3">
        <f>IF(AE278="",0,INDEX(Tablas!$B$4:$B$8,MATCH(AE278,Tablas!$A$4:$A$8,0)))</f>
      </c>
      <c r="EG278" s="3">
        <f>IF(AF278="",0,INDEX(Tablas!$C$4:$C$8,MATCH(AF278,Tablas!$A$4:$A$8,0)))</f>
      </c>
      <c r="EH278" s="3">
        <f>IF(AG278="",0,INDEX(Tablas!$B$4:$B$8,MATCH(AG278,Tablas!$A$4:$A$8,0)))</f>
      </c>
      <c r="EI278" s="3">
        <f>IF(AH278="",0,INDEX(Tablas!$B$4:$B$8,MATCH(AH278,Tablas!$A$4:$A$8,0)))</f>
      </c>
      <c r="EJ278" s="3">
        <f>IF(AI278="",0,INDEX(Tablas!$B$4:$B$8,MATCH(AI278,Tablas!$A$4:$A$8,0)))</f>
      </c>
      <c r="EK278" s="3">
        <f>IF(AJ278="",0,INDEX(Tablas!$B$4:$B$8,MATCH(AJ278,Tablas!$A$4:$A$8,0)))</f>
      </c>
      <c r="EL278" s="3">
        <f>IF(AK278="",0,INDEX(Tablas!$B$4:$B$8,MATCH(AK278,Tablas!$A$4:$A$8,0)))</f>
      </c>
      <c r="EM278" s="3">
        <f>IF(AL278="",0,INDEX(Tablas!$B$4:$B$8,MATCH(AL278,Tablas!$A$4:$A$8,0)))</f>
      </c>
      <c r="EN278" s="3">
        <f>IF(AM278="",0,INDEX(Tablas!$B$4:$B$8,MATCH(AM278,Tablas!$A$4:$A$8,0)))</f>
      </c>
      <c r="EO278" s="3">
        <f>IF(AN278="",0,INDEX(Tablas!$B$4:$B$8,MATCH(AN278,Tablas!$A$4:$A$8,0)))</f>
      </c>
      <c r="EP278" s="3">
        <f>IF(AO278="",0,INDEX(Tablas!$B$4:$B$8,MATCH(AO278,Tablas!$A$4:$A$8,0)))</f>
      </c>
      <c r="EQ278" s="3">
        <f>IF(AP278="",0,INDEX(Tablas!$B$4:$B$8,MATCH(AP278,Tablas!$A$4:$A$8,0)))</f>
      </c>
      <c r="ER278" s="3">
        <f>IF(AQ278="",0,INDEX(Tablas!$B$4:$B$8,MATCH(AQ278,Tablas!$A$4:$A$8,0)))</f>
      </c>
      <c r="ES278" s="3">
        <f>IF(AR278="",0,INDEX(Tablas!$B$4:$B$8,MATCH(AR278,Tablas!$A$4:$A$8,0)))</f>
      </c>
      <c r="ET278" s="3">
        <f>IF(AS278="",0,INDEX(Tablas!$B$4:$B$8,MATCH(AS278,Tablas!$A$4:$A$8,0)))</f>
      </c>
      <c r="EU278" s="3">
        <f>IF(AT278="",0,INDEX(Tablas!$B$4:$B$8,MATCH(AT278,Tablas!$A$4:$A$8,0)))</f>
      </c>
      <c r="EV278" s="3">
        <f>IF(AU278="",0,INDEX(Tablas!$B$4:$B$8,MATCH(AU278,Tablas!$A$4:$A$8,0)))</f>
      </c>
      <c r="EW278" s="3">
        <f>IF(AV278="",0,INDEX(Tablas!$B$4:$B$8,MATCH(AV278,Tablas!$A$4:$A$8,0)))</f>
      </c>
      <c r="EX278" s="3">
        <f>IF(AW278="",0,INDEX(Tablas!$B$4:$B$8,MATCH(AW278,Tablas!$A$4:$A$8,0)))</f>
      </c>
      <c r="EY278" s="3">
        <f>IF(AX278="",0,INDEX(Tablas!$B$4:$B$8,MATCH(AX278,Tablas!$A$4:$A$8,0)))</f>
      </c>
      <c r="EZ278" s="3">
        <f>IF(AY278="",0,INDEX(Tablas!$B$4:$B$8,MATCH(AY278,Tablas!$A$4:$A$8,0)))</f>
      </c>
      <c r="FA278" s="3">
        <f>IF(AZ278="",0,INDEX(Tablas!$B$4:$B$8,MATCH(AZ278,Tablas!$A$4:$A$8,0)))</f>
      </c>
      <c r="FB278" s="3">
        <f>IF(BA278="",0,INDEX(Tablas!$B$4:$B$8,MATCH(BA278,Tablas!$A$4:$A$8,0)))</f>
      </c>
      <c r="FC278" s="3">
        <f>IF(BB278="",0,INDEX(Tablas!$B$4:$B$8,MATCH(BB278,Tablas!$A$4:$A$8,0)))</f>
      </c>
      <c r="FD278" s="3">
        <f>IF(BC278="",0,INDEX(Tablas!$B$4:$B$8,MATCH(BC278,Tablas!$A$4:$A$8,0)))</f>
      </c>
      <c r="FE278" s="3">
        <f>IF(BD278="",0,INDEX(Tablas!$B$4:$B$8,MATCH(BD278,Tablas!$A$4:$A$8,0)))</f>
      </c>
      <c r="FF278" s="3">
        <f>IF(BE278="",0,INDEX(Tablas!$C$4:$C$8,MATCH(BE278,Tablas!$A$4:$A$8,0)))</f>
      </c>
      <c r="FG278" s="3">
        <f>IF(BF278="",0,INDEX(Tablas!$B$4:$B$8,MATCH(BF278,Tablas!$A$4:$A$8,0)))</f>
      </c>
      <c r="FH278" s="3">
        <f>IF(BG278="",0,INDEX(Tablas!$B$4:$B$8,MATCH(BG278,Tablas!$A$4:$A$8,0)))</f>
      </c>
      <c r="FI278" s="3">
        <f>IF(BH278="",0,INDEX(Tablas!$B$4:$B$8,MATCH(BH278,Tablas!$A$4:$A$8,0)))</f>
      </c>
      <c r="FJ278" s="3">
        <f>IF(BI278="",0,INDEX(Tablas!$C$4:$C$8,MATCH(BI278,Tablas!$A$4:$A$8,0)))</f>
      </c>
      <c r="FK278" s="3">
        <f>IF(BJ278="",0,INDEX(Tablas!$C$4:$C$8,MATCH(BJ278,Tablas!$A$4:$A$8,0)))</f>
      </c>
      <c r="FL278" s="3">
        <f>IF(BK278="",0,INDEX(Tablas!$C$4:$C$8,MATCH(BK278,Tablas!$A$4:$A$8,0)))</f>
      </c>
      <c r="FM278" s="3">
        <f>IF(BL278="",0,INDEX(Tablas!$C$4:$C$8,MATCH(BL278,Tablas!$A$4:$A$8,0)))</f>
      </c>
      <c r="FN278" s="3">
        <f>IF(BM278="",0,INDEX(Tablas!$C$4:$C$8,MATCH(BM278,Tablas!$A$4:$A$8,0)))</f>
      </c>
      <c r="FO278" s="3">
        <f>IF(BN278="",0,INDEX(Tablas!$C$4:$C$8,MATCH(BN278,Tablas!$A$4:$A$8,0)))</f>
      </c>
      <c r="FP278" s="3">
        <f>IF(BO278="",0,INDEX(Tablas!$C$4:$C$8,MATCH(BO278,Tablas!$A$4:$A$8,0)))</f>
      </c>
      <c r="FQ278" s="3">
        <f>IF(OR($B278&lt;&gt;"Sí",BP278=""),0,INDEX(Tablas!$C$4:$C$8,MATCH(BP278,Tablas!$A$4:$A$8,0)))</f>
      </c>
      <c r="FR278" s="3">
        <f>IF(OR($B278&lt;&gt;"Sí",BQ278=""),0,INDEX(Tablas!$C$4:$C$8,MATCH(BQ278,Tablas!$A$4:$A$8,0)))</f>
      </c>
      <c r="FS278" s="3">
        <f>IF(OR($B278&lt;&gt;"Sí",BR278=""),0,INDEX(Tablas!$C$4:$C$8,MATCH(BR278,Tablas!$A$4:$A$8,0)))</f>
      </c>
      <c r="FT278" s="3">
        <f>IF(OR($B278&lt;&gt;"Sí",BS278=""),0,INDEX(Tablas!$C$4:$C$8,MATCH(BS278,Tablas!$A$4:$A$8,0)))</f>
      </c>
      <c r="FU278" s="3">
        <f>IF(OR($C278&lt;&gt;"Sí",BT278=""),0,INDEX(Tablas!$C$4:$C$8,MATCH(BT278,Tablas!$A$4:$A$8,0)))</f>
      </c>
      <c r="FV278" s="3">
        <f>IF(OR($C278&lt;&gt;"Sí",BU278=""),0,INDEX(Tablas!$C$4:$C$8,MATCH(BU278,Tablas!$A$4:$A$8,0)))</f>
      </c>
      <c r="FW278" s="3">
        <f>IF(OR($C278&lt;&gt;"Sí",BV278=""),0,INDEX(Tablas!$C$4:$C$8,MATCH(BV278,Tablas!$A$4:$A$8,0)))</f>
      </c>
      <c r="FX278" s="3">
        <f>IF(OR($C278&lt;&gt;"Sí",BW278=""),0,INDEX(Tablas!$C$4:$C$8,MATCH(BW278,Tablas!$A$4:$A$8,0)))</f>
      </c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6">
        <f>IF(COUNTA($A279:$BW279)=0,"",SUM(DE279:FX279))</f>
      </c>
      <c r="BY279" s="6">
        <f>IF(BX279="","",IF(BX279&lt;Tablas!$C$11,"Nulo",IF(BX279&lt;Tablas!$D$11,"Bajo",IF(BX279&lt;Tablas!$E$11,"Medio",IF(BX279&lt;Tablas!$F$11,"Alto","Muy alto")))))</f>
      </c>
      <c r="BZ279" s="3">
        <f>IF($BX279="","",SUM(DE279,DG279,DF279,DH279,DI279))</f>
      </c>
      <c r="CA279" s="3">
        <f>IF(BZ279="","",IF(BZ279&lt;Tablas!$C$12,"Nulo",IF(BZ279&lt;Tablas!$D$12,"Bajo",IF(BZ279&lt;Tablas!$E$12,"Medio",IF(BZ279&lt;Tablas!$F$12,"Alto","Muy alto")))))</f>
      </c>
      <c r="CB279" s="3">
        <f>IF($BX279="","",SUM(DJ279,DP279,DK279,DL279,DM279,DN279,DO279,FQ279,FR279,FS279,FT279,DQ279,DR279,DS279,DT279,EC279,ED279,EE279,EF279,EA279,EB279,EG279,EH279,EM279,EN279))</f>
      </c>
      <c r="CC279" s="3">
        <f>IF(CB279="","",IF(CB279&lt;Tablas!$C$13,"Nulo",IF(CB279&lt;Tablas!$D$13,"Bajo",IF(CB279&lt;Tablas!$E$13,"Medio",IF(CB279&lt;Tablas!$F$13,"Alto","Muy alto")))))</f>
      </c>
      <c r="CD279" s="3">
        <f>IF($BX279="","",SUM(DU279,DV279,DW279,DX279,DY279,DZ279))</f>
      </c>
      <c r="CE279" s="3">
        <f>IF(CD279="","",IF(CD279&lt;Tablas!$C$14,"Nulo",IF(CD279&lt;Tablas!$D$14,"Bajo",IF(CD279&lt;Tablas!$E$14,"Medio",IF(CD279&lt;Tablas!$F$14,"Alto","Muy alto")))))</f>
      </c>
      <c r="CF279" s="3">
        <f>IF($BX279="","",SUM(EI279,EJ279,EK279,EL279,EO279,EP279,EQ279,ER279,ES279,ET279,EU279,EV279,EW279,EX279,FU279,FV279,FW279,FX279,FI279,FJ279,FK279,FL279,FM279,FN279,FO279,FP279))</f>
      </c>
      <c r="CG279" s="3">
        <f>IF(CF279="","",IF(CF279&lt;Tablas!$C$15,"Nulo",IF(CF279&lt;Tablas!$D$15,"Bajo",IF(CF279&lt;Tablas!$E$15,"Medio",IF(CF279&lt;Tablas!$F$15,"Alto","Muy alto")))))</f>
      </c>
      <c r="CH279" s="3">
        <f>IF($BX279="","",SUM(EY279,EZ279,FA279,FB279,FC279,FD279,FG279,FH279,FE279,FF279))</f>
      </c>
      <c r="CI279" s="3">
        <f>IF(CH279="","",IF(CH279&lt;Tablas!$C$16,"Nulo",IF(CH279&lt;Tablas!$D$16,"Bajo",IF(CH279&lt;Tablas!$E$16,"Medio",IF(CH279&lt;Tablas!$F$16,"Alto","Muy alto")))))</f>
      </c>
      <c r="CJ279" s="3">
        <f>IF($BX279="","",SUM(DE279,DG279,DF279,DH279,DI279))</f>
      </c>
      <c r="CK279" s="3">
        <f>IF(CJ279="","",IF(CJ279&lt;Tablas!$C$17,"Nulo",IF(CJ279&lt;Tablas!$D$17,"Bajo",IF(CJ279&lt;Tablas!$E$17,"Medio",IF(CJ279&lt;Tablas!$F$17,"Alto","Muy alto")))))</f>
      </c>
      <c r="CL279" s="3">
        <f>IF($BX279="","",SUM(DJ279,DP279,DK279,DL279,DM279,DN279,DO279,FQ279,FR279,FS279,FT279,DQ279,DR279,DS279,DT279))</f>
      </c>
      <c r="CM279" s="3">
        <f>IF(CL279="","",IF(CL279&lt;Tablas!$C$18,"Nulo",IF(CL279&lt;Tablas!$D$18,"Bajo",IF(CL279&lt;Tablas!$E$18,"Medio",IF(CL279&lt;Tablas!$F$18,"Alto","Muy alto")))))</f>
      </c>
      <c r="CN279" s="3">
        <f>IF($BX279="","",SUM(EC279,ED279,EE279,EF279,EA279,EB279,EG279,EH279,EM279,EN279))</f>
      </c>
      <c r="CO279" s="3">
        <f>IF(CN279="","",IF(CN279&lt;Tablas!$C$19,"Nulo",IF(CN279&lt;Tablas!$D$19,"Bajo",IF(CN279&lt;Tablas!$E$19,"Medio",IF(CN279&lt;Tablas!$F$19,"Alto","Muy alto")))))</f>
      </c>
      <c r="CP279" s="3">
        <f>IF($BX279="","",SUM(DU279,DV279))</f>
      </c>
      <c r="CQ279" s="3">
        <f>IF(CP279="","",IF(CP279&lt;Tablas!$C$20,"Nulo",IF(CP279&lt;Tablas!$D$20,"Bajo",IF(CP279&lt;Tablas!$E$20,"Medio",IF(CP279&lt;Tablas!$F$20,"Alto","Muy alto")))))</f>
      </c>
      <c r="CR279" s="3">
        <f>IF($BX279="","",SUM(DW279,DX279,DY279,DZ279))</f>
      </c>
      <c r="CS279" s="3">
        <f>IF(CR279="","",IF(CR279&lt;Tablas!$C$21,"Nulo",IF(CR279&lt;Tablas!$D$21,"Bajo",IF(CR279&lt;Tablas!$E$21,"Medio",IF(CR279&lt;Tablas!$F$21,"Alto","Muy alto")))))</f>
      </c>
      <c r="CT279" s="3">
        <f>IF($BX279="","",SUM(EI279,EJ279,EK279,EL279,EO279,EP279,EQ279,ER279,ES279))</f>
      </c>
      <c r="CU279" s="3">
        <f>IF(CT279="","",IF(CT279&lt;Tablas!$C$22,"Nulo",IF(CT279&lt;Tablas!$D$22,"Bajo",IF(CT279&lt;Tablas!$E$22,"Medio",IF(CT279&lt;Tablas!$F$22,"Alto","Muy alto")))))</f>
      </c>
      <c r="CV279" s="3">
        <f>IF($BX279="","",SUM(ET279,EU279,EV279,EW279,EX279,FU279,FV279,FW279,FX279))</f>
      </c>
      <c r="CW279" s="3">
        <f>IF(CV279="","",IF(CV279&lt;Tablas!$C$23,"Nulo",IF(CV279&lt;Tablas!$D$23,"Bajo",IF(CV279&lt;Tablas!$E$23,"Medio",IF(CV279&lt;Tablas!$F$23,"Alto","Muy alto")))))</f>
      </c>
      <c r="CX279" s="3">
        <f>IF($BX279="","",SUM(FI279,FJ279,FK279,FL279,FM279,FN279,FO279,FP279))</f>
      </c>
      <c r="CY279" s="3">
        <f>IF(CX279="","",IF(CX279&lt;Tablas!$C$24,"Nulo",IF(CX279&lt;Tablas!$D$24,"Bajo",IF(CX279&lt;Tablas!$E$24,"Medio",IF(CX279&lt;Tablas!$F$24,"Alto","Muy alto")))))</f>
      </c>
      <c r="CZ279" s="3">
        <f>IF($BX279="","",SUM(EY279,EZ279,FA279,FB279,FC279,FD279))</f>
      </c>
      <c r="DA279" s="3">
        <f>IF(CZ279="","",IF(CZ279&lt;Tablas!$C$25,"Nulo",IF(CZ279&lt;Tablas!$D$25,"Bajo",IF(CZ279&lt;Tablas!$E$25,"Medio",IF(CZ279&lt;Tablas!$F$25,"Alto","Muy alto")))))</f>
      </c>
      <c r="DB279" s="3">
        <f>IF($BX279="","",SUM(FG279,FH279,FE279,FF279))</f>
      </c>
      <c r="DC279" s="3">
        <f>IF(DB279="","",IF(DB279&lt;Tablas!$C$26,"Nulo",IF(DB279&lt;Tablas!$D$26,"Bajo",IF(DB279&lt;Tablas!$E$26,"Medio",IF(DB279&lt;Tablas!$F$26,"Alto","Muy alto")))))</f>
      </c>
      <c r="DD279" s="3">
        <f>IF($BX279="","",COUNTBLANK(D279:BO279)+IF($B279="Sí",COUNTBLANK(BP279:BS279),0)+IF($C279="Sí",COUNTBLANK(BT279:BW279),0)+IF($B279="",1,0)+IF($C279="",1,0))</f>
      </c>
      <c r="DE279" s="3">
        <f>IF(D279="",0,INDEX(Tablas!$B$4:$B$8,MATCH(D279,Tablas!$A$4:$A$8,0)))</f>
      </c>
      <c r="DF279" s="3">
        <f>IF(E279="",0,INDEX(Tablas!$C$4:$C$8,MATCH(E279,Tablas!$A$4:$A$8,0)))</f>
      </c>
      <c r="DG279" s="3">
        <f>IF(F279="",0,INDEX(Tablas!$C$4:$C$8,MATCH(F279,Tablas!$A$4:$A$8,0)))</f>
      </c>
      <c r="DH279" s="3">
        <f>IF(G279="",0,INDEX(Tablas!$B$4:$B$8,MATCH(G279,Tablas!$A$4:$A$8,0)))</f>
      </c>
      <c r="DI279" s="3">
        <f>IF(H279="",0,INDEX(Tablas!$C$4:$C$8,MATCH(H279,Tablas!$A$4:$A$8,0)))</f>
      </c>
      <c r="DJ279" s="3">
        <f>IF(I279="",0,INDEX(Tablas!$C$4:$C$8,MATCH(I279,Tablas!$A$4:$A$8,0)))</f>
      </c>
      <c r="DK279" s="3">
        <f>IF(J279="",0,INDEX(Tablas!$C$4:$C$8,MATCH(J279,Tablas!$A$4:$A$8,0)))</f>
      </c>
      <c r="DL279" s="3">
        <f>IF(K279="",0,INDEX(Tablas!$C$4:$C$8,MATCH(K279,Tablas!$A$4:$A$8,0)))</f>
      </c>
      <c r="DM279" s="3">
        <f>IF(L279="",0,INDEX(Tablas!$C$4:$C$8,MATCH(L279,Tablas!$A$4:$A$8,0)))</f>
      </c>
      <c r="DN279" s="3">
        <f>IF(M279="",0,INDEX(Tablas!$C$4:$C$8,MATCH(M279,Tablas!$A$4:$A$8,0)))</f>
      </c>
      <c r="DO279" s="3">
        <f>IF(N279="",0,INDEX(Tablas!$C$4:$C$8,MATCH(N279,Tablas!$A$4:$A$8,0)))</f>
      </c>
      <c r="DP279" s="3">
        <f>IF(O279="",0,INDEX(Tablas!$C$4:$C$8,MATCH(O279,Tablas!$A$4:$A$8,0)))</f>
      </c>
      <c r="DQ279" s="3">
        <f>IF(P279="",0,INDEX(Tablas!$C$4:$C$8,MATCH(P279,Tablas!$A$4:$A$8,0)))</f>
      </c>
      <c r="DR279" s="3">
        <f>IF(Q279="",0,INDEX(Tablas!$C$4:$C$8,MATCH(Q279,Tablas!$A$4:$A$8,0)))</f>
      </c>
      <c r="DS279" s="3">
        <f>IF(R279="",0,INDEX(Tablas!$C$4:$C$8,MATCH(R279,Tablas!$A$4:$A$8,0)))</f>
      </c>
      <c r="DT279" s="3">
        <f>IF(S279="",0,INDEX(Tablas!$C$4:$C$8,MATCH(S279,Tablas!$A$4:$A$8,0)))</f>
      </c>
      <c r="DU279" s="3">
        <f>IF(T279="",0,INDEX(Tablas!$C$4:$C$8,MATCH(T279,Tablas!$A$4:$A$8,0)))</f>
      </c>
      <c r="DV279" s="3">
        <f>IF(U279="",0,INDEX(Tablas!$C$4:$C$8,MATCH(U279,Tablas!$A$4:$A$8,0)))</f>
      </c>
      <c r="DW279" s="3">
        <f>IF(V279="",0,INDEX(Tablas!$C$4:$C$8,MATCH(V279,Tablas!$A$4:$A$8,0)))</f>
      </c>
      <c r="DX279" s="3">
        <f>IF(W279="",0,INDEX(Tablas!$C$4:$C$8,MATCH(W279,Tablas!$A$4:$A$8,0)))</f>
      </c>
      <c r="DY279" s="3">
        <f>IF(X279="",0,INDEX(Tablas!$C$4:$C$8,MATCH(X279,Tablas!$A$4:$A$8,0)))</f>
      </c>
      <c r="DZ279" s="3">
        <f>IF(Y279="",0,INDEX(Tablas!$C$4:$C$8,MATCH(Y279,Tablas!$A$4:$A$8,0)))</f>
      </c>
      <c r="EA279" s="3">
        <f>IF(Z279="",0,INDEX(Tablas!$B$4:$B$8,MATCH(Z279,Tablas!$A$4:$A$8,0)))</f>
      </c>
      <c r="EB279" s="3">
        <f>IF(AA279="",0,INDEX(Tablas!$B$4:$B$8,MATCH(AA279,Tablas!$A$4:$A$8,0)))</f>
      </c>
      <c r="EC279" s="3">
        <f>IF(AB279="",0,INDEX(Tablas!$B$4:$B$8,MATCH(AB279,Tablas!$A$4:$A$8,0)))</f>
      </c>
      <c r="ED279" s="3">
        <f>IF(AC279="",0,INDEX(Tablas!$B$4:$B$8,MATCH(AC279,Tablas!$A$4:$A$8,0)))</f>
      </c>
      <c r="EE279" s="3">
        <f>IF(AD279="",0,INDEX(Tablas!$B$4:$B$8,MATCH(AD279,Tablas!$A$4:$A$8,0)))</f>
      </c>
      <c r="EF279" s="3">
        <f>IF(AE279="",0,INDEX(Tablas!$B$4:$B$8,MATCH(AE279,Tablas!$A$4:$A$8,0)))</f>
      </c>
      <c r="EG279" s="3">
        <f>IF(AF279="",0,INDEX(Tablas!$C$4:$C$8,MATCH(AF279,Tablas!$A$4:$A$8,0)))</f>
      </c>
      <c r="EH279" s="3">
        <f>IF(AG279="",0,INDEX(Tablas!$B$4:$B$8,MATCH(AG279,Tablas!$A$4:$A$8,0)))</f>
      </c>
      <c r="EI279" s="3">
        <f>IF(AH279="",0,INDEX(Tablas!$B$4:$B$8,MATCH(AH279,Tablas!$A$4:$A$8,0)))</f>
      </c>
      <c r="EJ279" s="3">
        <f>IF(AI279="",0,INDEX(Tablas!$B$4:$B$8,MATCH(AI279,Tablas!$A$4:$A$8,0)))</f>
      </c>
      <c r="EK279" s="3">
        <f>IF(AJ279="",0,INDEX(Tablas!$B$4:$B$8,MATCH(AJ279,Tablas!$A$4:$A$8,0)))</f>
      </c>
      <c r="EL279" s="3">
        <f>IF(AK279="",0,INDEX(Tablas!$B$4:$B$8,MATCH(AK279,Tablas!$A$4:$A$8,0)))</f>
      </c>
      <c r="EM279" s="3">
        <f>IF(AL279="",0,INDEX(Tablas!$B$4:$B$8,MATCH(AL279,Tablas!$A$4:$A$8,0)))</f>
      </c>
      <c r="EN279" s="3">
        <f>IF(AM279="",0,INDEX(Tablas!$B$4:$B$8,MATCH(AM279,Tablas!$A$4:$A$8,0)))</f>
      </c>
      <c r="EO279" s="3">
        <f>IF(AN279="",0,INDEX(Tablas!$B$4:$B$8,MATCH(AN279,Tablas!$A$4:$A$8,0)))</f>
      </c>
      <c r="EP279" s="3">
        <f>IF(AO279="",0,INDEX(Tablas!$B$4:$B$8,MATCH(AO279,Tablas!$A$4:$A$8,0)))</f>
      </c>
      <c r="EQ279" s="3">
        <f>IF(AP279="",0,INDEX(Tablas!$B$4:$B$8,MATCH(AP279,Tablas!$A$4:$A$8,0)))</f>
      </c>
      <c r="ER279" s="3">
        <f>IF(AQ279="",0,INDEX(Tablas!$B$4:$B$8,MATCH(AQ279,Tablas!$A$4:$A$8,0)))</f>
      </c>
      <c r="ES279" s="3">
        <f>IF(AR279="",0,INDEX(Tablas!$B$4:$B$8,MATCH(AR279,Tablas!$A$4:$A$8,0)))</f>
      </c>
      <c r="ET279" s="3">
        <f>IF(AS279="",0,INDEX(Tablas!$B$4:$B$8,MATCH(AS279,Tablas!$A$4:$A$8,0)))</f>
      </c>
      <c r="EU279" s="3">
        <f>IF(AT279="",0,INDEX(Tablas!$B$4:$B$8,MATCH(AT279,Tablas!$A$4:$A$8,0)))</f>
      </c>
      <c r="EV279" s="3">
        <f>IF(AU279="",0,INDEX(Tablas!$B$4:$B$8,MATCH(AU279,Tablas!$A$4:$A$8,0)))</f>
      </c>
      <c r="EW279" s="3">
        <f>IF(AV279="",0,INDEX(Tablas!$B$4:$B$8,MATCH(AV279,Tablas!$A$4:$A$8,0)))</f>
      </c>
      <c r="EX279" s="3">
        <f>IF(AW279="",0,INDEX(Tablas!$B$4:$B$8,MATCH(AW279,Tablas!$A$4:$A$8,0)))</f>
      </c>
      <c r="EY279" s="3">
        <f>IF(AX279="",0,INDEX(Tablas!$B$4:$B$8,MATCH(AX279,Tablas!$A$4:$A$8,0)))</f>
      </c>
      <c r="EZ279" s="3">
        <f>IF(AY279="",0,INDEX(Tablas!$B$4:$B$8,MATCH(AY279,Tablas!$A$4:$A$8,0)))</f>
      </c>
      <c r="FA279" s="3">
        <f>IF(AZ279="",0,INDEX(Tablas!$B$4:$B$8,MATCH(AZ279,Tablas!$A$4:$A$8,0)))</f>
      </c>
      <c r="FB279" s="3">
        <f>IF(BA279="",0,INDEX(Tablas!$B$4:$B$8,MATCH(BA279,Tablas!$A$4:$A$8,0)))</f>
      </c>
      <c r="FC279" s="3">
        <f>IF(BB279="",0,INDEX(Tablas!$B$4:$B$8,MATCH(BB279,Tablas!$A$4:$A$8,0)))</f>
      </c>
      <c r="FD279" s="3">
        <f>IF(BC279="",0,INDEX(Tablas!$B$4:$B$8,MATCH(BC279,Tablas!$A$4:$A$8,0)))</f>
      </c>
      <c r="FE279" s="3">
        <f>IF(BD279="",0,INDEX(Tablas!$B$4:$B$8,MATCH(BD279,Tablas!$A$4:$A$8,0)))</f>
      </c>
      <c r="FF279" s="3">
        <f>IF(BE279="",0,INDEX(Tablas!$C$4:$C$8,MATCH(BE279,Tablas!$A$4:$A$8,0)))</f>
      </c>
      <c r="FG279" s="3">
        <f>IF(BF279="",0,INDEX(Tablas!$B$4:$B$8,MATCH(BF279,Tablas!$A$4:$A$8,0)))</f>
      </c>
      <c r="FH279" s="3">
        <f>IF(BG279="",0,INDEX(Tablas!$B$4:$B$8,MATCH(BG279,Tablas!$A$4:$A$8,0)))</f>
      </c>
      <c r="FI279" s="3">
        <f>IF(BH279="",0,INDEX(Tablas!$B$4:$B$8,MATCH(BH279,Tablas!$A$4:$A$8,0)))</f>
      </c>
      <c r="FJ279" s="3">
        <f>IF(BI279="",0,INDEX(Tablas!$C$4:$C$8,MATCH(BI279,Tablas!$A$4:$A$8,0)))</f>
      </c>
      <c r="FK279" s="3">
        <f>IF(BJ279="",0,INDEX(Tablas!$C$4:$C$8,MATCH(BJ279,Tablas!$A$4:$A$8,0)))</f>
      </c>
      <c r="FL279" s="3">
        <f>IF(BK279="",0,INDEX(Tablas!$C$4:$C$8,MATCH(BK279,Tablas!$A$4:$A$8,0)))</f>
      </c>
      <c r="FM279" s="3">
        <f>IF(BL279="",0,INDEX(Tablas!$C$4:$C$8,MATCH(BL279,Tablas!$A$4:$A$8,0)))</f>
      </c>
      <c r="FN279" s="3">
        <f>IF(BM279="",0,INDEX(Tablas!$C$4:$C$8,MATCH(BM279,Tablas!$A$4:$A$8,0)))</f>
      </c>
      <c r="FO279" s="3">
        <f>IF(BN279="",0,INDEX(Tablas!$C$4:$C$8,MATCH(BN279,Tablas!$A$4:$A$8,0)))</f>
      </c>
      <c r="FP279" s="3">
        <f>IF(BO279="",0,INDEX(Tablas!$C$4:$C$8,MATCH(BO279,Tablas!$A$4:$A$8,0)))</f>
      </c>
      <c r="FQ279" s="3">
        <f>IF(OR($B279&lt;&gt;"Sí",BP279=""),0,INDEX(Tablas!$C$4:$C$8,MATCH(BP279,Tablas!$A$4:$A$8,0)))</f>
      </c>
      <c r="FR279" s="3">
        <f>IF(OR($B279&lt;&gt;"Sí",BQ279=""),0,INDEX(Tablas!$C$4:$C$8,MATCH(BQ279,Tablas!$A$4:$A$8,0)))</f>
      </c>
      <c r="FS279" s="3">
        <f>IF(OR($B279&lt;&gt;"Sí",BR279=""),0,INDEX(Tablas!$C$4:$C$8,MATCH(BR279,Tablas!$A$4:$A$8,0)))</f>
      </c>
      <c r="FT279" s="3">
        <f>IF(OR($B279&lt;&gt;"Sí",BS279=""),0,INDEX(Tablas!$C$4:$C$8,MATCH(BS279,Tablas!$A$4:$A$8,0)))</f>
      </c>
      <c r="FU279" s="3">
        <f>IF(OR($C279&lt;&gt;"Sí",BT279=""),0,INDEX(Tablas!$C$4:$C$8,MATCH(BT279,Tablas!$A$4:$A$8,0)))</f>
      </c>
      <c r="FV279" s="3">
        <f>IF(OR($C279&lt;&gt;"Sí",BU279=""),0,INDEX(Tablas!$C$4:$C$8,MATCH(BU279,Tablas!$A$4:$A$8,0)))</f>
      </c>
      <c r="FW279" s="3">
        <f>IF(OR($C279&lt;&gt;"Sí",BV279=""),0,INDEX(Tablas!$C$4:$C$8,MATCH(BV279,Tablas!$A$4:$A$8,0)))</f>
      </c>
      <c r="FX279" s="3">
        <f>IF(OR($C279&lt;&gt;"Sí",BW279=""),0,INDEX(Tablas!$C$4:$C$8,MATCH(BW279,Tablas!$A$4:$A$8,0)))</f>
      </c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6">
        <f>IF(COUNTA($A280:$BW280)=0,"",SUM(DE280:FX280))</f>
      </c>
      <c r="BY280" s="6">
        <f>IF(BX280="","",IF(BX280&lt;Tablas!$C$11,"Nulo",IF(BX280&lt;Tablas!$D$11,"Bajo",IF(BX280&lt;Tablas!$E$11,"Medio",IF(BX280&lt;Tablas!$F$11,"Alto","Muy alto")))))</f>
      </c>
      <c r="BZ280" s="3">
        <f>IF($BX280="","",SUM(DE280,DG280,DF280,DH280,DI280))</f>
      </c>
      <c r="CA280" s="3">
        <f>IF(BZ280="","",IF(BZ280&lt;Tablas!$C$12,"Nulo",IF(BZ280&lt;Tablas!$D$12,"Bajo",IF(BZ280&lt;Tablas!$E$12,"Medio",IF(BZ280&lt;Tablas!$F$12,"Alto","Muy alto")))))</f>
      </c>
      <c r="CB280" s="3">
        <f>IF($BX280="","",SUM(DJ280,DP280,DK280,DL280,DM280,DN280,DO280,FQ280,FR280,FS280,FT280,DQ280,DR280,DS280,DT280,EC280,ED280,EE280,EF280,EA280,EB280,EG280,EH280,EM280,EN280))</f>
      </c>
      <c r="CC280" s="3">
        <f>IF(CB280="","",IF(CB280&lt;Tablas!$C$13,"Nulo",IF(CB280&lt;Tablas!$D$13,"Bajo",IF(CB280&lt;Tablas!$E$13,"Medio",IF(CB280&lt;Tablas!$F$13,"Alto","Muy alto")))))</f>
      </c>
      <c r="CD280" s="3">
        <f>IF($BX280="","",SUM(DU280,DV280,DW280,DX280,DY280,DZ280))</f>
      </c>
      <c r="CE280" s="3">
        <f>IF(CD280="","",IF(CD280&lt;Tablas!$C$14,"Nulo",IF(CD280&lt;Tablas!$D$14,"Bajo",IF(CD280&lt;Tablas!$E$14,"Medio",IF(CD280&lt;Tablas!$F$14,"Alto","Muy alto")))))</f>
      </c>
      <c r="CF280" s="3">
        <f>IF($BX280="","",SUM(EI280,EJ280,EK280,EL280,EO280,EP280,EQ280,ER280,ES280,ET280,EU280,EV280,EW280,EX280,FU280,FV280,FW280,FX280,FI280,FJ280,FK280,FL280,FM280,FN280,FO280,FP280))</f>
      </c>
      <c r="CG280" s="3">
        <f>IF(CF280="","",IF(CF280&lt;Tablas!$C$15,"Nulo",IF(CF280&lt;Tablas!$D$15,"Bajo",IF(CF280&lt;Tablas!$E$15,"Medio",IF(CF280&lt;Tablas!$F$15,"Alto","Muy alto")))))</f>
      </c>
      <c r="CH280" s="3">
        <f>IF($BX280="","",SUM(EY280,EZ280,FA280,FB280,FC280,FD280,FG280,FH280,FE280,FF280))</f>
      </c>
      <c r="CI280" s="3">
        <f>IF(CH280="","",IF(CH280&lt;Tablas!$C$16,"Nulo",IF(CH280&lt;Tablas!$D$16,"Bajo",IF(CH280&lt;Tablas!$E$16,"Medio",IF(CH280&lt;Tablas!$F$16,"Alto","Muy alto")))))</f>
      </c>
      <c r="CJ280" s="3">
        <f>IF($BX280="","",SUM(DE280,DG280,DF280,DH280,DI280))</f>
      </c>
      <c r="CK280" s="3">
        <f>IF(CJ280="","",IF(CJ280&lt;Tablas!$C$17,"Nulo",IF(CJ280&lt;Tablas!$D$17,"Bajo",IF(CJ280&lt;Tablas!$E$17,"Medio",IF(CJ280&lt;Tablas!$F$17,"Alto","Muy alto")))))</f>
      </c>
      <c r="CL280" s="3">
        <f>IF($BX280="","",SUM(DJ280,DP280,DK280,DL280,DM280,DN280,DO280,FQ280,FR280,FS280,FT280,DQ280,DR280,DS280,DT280))</f>
      </c>
      <c r="CM280" s="3">
        <f>IF(CL280="","",IF(CL280&lt;Tablas!$C$18,"Nulo",IF(CL280&lt;Tablas!$D$18,"Bajo",IF(CL280&lt;Tablas!$E$18,"Medio",IF(CL280&lt;Tablas!$F$18,"Alto","Muy alto")))))</f>
      </c>
      <c r="CN280" s="3">
        <f>IF($BX280="","",SUM(EC280,ED280,EE280,EF280,EA280,EB280,EG280,EH280,EM280,EN280))</f>
      </c>
      <c r="CO280" s="3">
        <f>IF(CN280="","",IF(CN280&lt;Tablas!$C$19,"Nulo",IF(CN280&lt;Tablas!$D$19,"Bajo",IF(CN280&lt;Tablas!$E$19,"Medio",IF(CN280&lt;Tablas!$F$19,"Alto","Muy alto")))))</f>
      </c>
      <c r="CP280" s="3">
        <f>IF($BX280="","",SUM(DU280,DV280))</f>
      </c>
      <c r="CQ280" s="3">
        <f>IF(CP280="","",IF(CP280&lt;Tablas!$C$20,"Nulo",IF(CP280&lt;Tablas!$D$20,"Bajo",IF(CP280&lt;Tablas!$E$20,"Medio",IF(CP280&lt;Tablas!$F$20,"Alto","Muy alto")))))</f>
      </c>
      <c r="CR280" s="3">
        <f>IF($BX280="","",SUM(DW280,DX280,DY280,DZ280))</f>
      </c>
      <c r="CS280" s="3">
        <f>IF(CR280="","",IF(CR280&lt;Tablas!$C$21,"Nulo",IF(CR280&lt;Tablas!$D$21,"Bajo",IF(CR280&lt;Tablas!$E$21,"Medio",IF(CR280&lt;Tablas!$F$21,"Alto","Muy alto")))))</f>
      </c>
      <c r="CT280" s="3">
        <f>IF($BX280="","",SUM(EI280,EJ280,EK280,EL280,EO280,EP280,EQ280,ER280,ES280))</f>
      </c>
      <c r="CU280" s="3">
        <f>IF(CT280="","",IF(CT280&lt;Tablas!$C$22,"Nulo",IF(CT280&lt;Tablas!$D$22,"Bajo",IF(CT280&lt;Tablas!$E$22,"Medio",IF(CT280&lt;Tablas!$F$22,"Alto","Muy alto")))))</f>
      </c>
      <c r="CV280" s="3">
        <f>IF($BX280="","",SUM(ET280,EU280,EV280,EW280,EX280,FU280,FV280,FW280,FX280))</f>
      </c>
      <c r="CW280" s="3">
        <f>IF(CV280="","",IF(CV280&lt;Tablas!$C$23,"Nulo",IF(CV280&lt;Tablas!$D$23,"Bajo",IF(CV280&lt;Tablas!$E$23,"Medio",IF(CV280&lt;Tablas!$F$23,"Alto","Muy alto")))))</f>
      </c>
      <c r="CX280" s="3">
        <f>IF($BX280="","",SUM(FI280,FJ280,FK280,FL280,FM280,FN280,FO280,FP280))</f>
      </c>
      <c r="CY280" s="3">
        <f>IF(CX280="","",IF(CX280&lt;Tablas!$C$24,"Nulo",IF(CX280&lt;Tablas!$D$24,"Bajo",IF(CX280&lt;Tablas!$E$24,"Medio",IF(CX280&lt;Tablas!$F$24,"Alto","Muy alto")))))</f>
      </c>
      <c r="CZ280" s="3">
        <f>IF($BX280="","",SUM(EY280,EZ280,FA280,FB280,FC280,FD280))</f>
      </c>
      <c r="DA280" s="3">
        <f>IF(CZ280="","",IF(CZ280&lt;Tablas!$C$25,"Nulo",IF(CZ280&lt;Tablas!$D$25,"Bajo",IF(CZ280&lt;Tablas!$E$25,"Medio",IF(CZ280&lt;Tablas!$F$25,"Alto","Muy alto")))))</f>
      </c>
      <c r="DB280" s="3">
        <f>IF($BX280="","",SUM(FG280,FH280,FE280,FF280))</f>
      </c>
      <c r="DC280" s="3">
        <f>IF(DB280="","",IF(DB280&lt;Tablas!$C$26,"Nulo",IF(DB280&lt;Tablas!$D$26,"Bajo",IF(DB280&lt;Tablas!$E$26,"Medio",IF(DB280&lt;Tablas!$F$26,"Alto","Muy alto")))))</f>
      </c>
      <c r="DD280" s="3">
        <f>IF($BX280="","",COUNTBLANK(D280:BO280)+IF($B280="Sí",COUNTBLANK(BP280:BS280),0)+IF($C280="Sí",COUNTBLANK(BT280:BW280),0)+IF($B280="",1,0)+IF($C280="",1,0))</f>
      </c>
      <c r="DE280" s="3">
        <f>IF(D280="",0,INDEX(Tablas!$B$4:$B$8,MATCH(D280,Tablas!$A$4:$A$8,0)))</f>
      </c>
      <c r="DF280" s="3">
        <f>IF(E280="",0,INDEX(Tablas!$C$4:$C$8,MATCH(E280,Tablas!$A$4:$A$8,0)))</f>
      </c>
      <c r="DG280" s="3">
        <f>IF(F280="",0,INDEX(Tablas!$C$4:$C$8,MATCH(F280,Tablas!$A$4:$A$8,0)))</f>
      </c>
      <c r="DH280" s="3">
        <f>IF(G280="",0,INDEX(Tablas!$B$4:$B$8,MATCH(G280,Tablas!$A$4:$A$8,0)))</f>
      </c>
      <c r="DI280" s="3">
        <f>IF(H280="",0,INDEX(Tablas!$C$4:$C$8,MATCH(H280,Tablas!$A$4:$A$8,0)))</f>
      </c>
      <c r="DJ280" s="3">
        <f>IF(I280="",0,INDEX(Tablas!$C$4:$C$8,MATCH(I280,Tablas!$A$4:$A$8,0)))</f>
      </c>
      <c r="DK280" s="3">
        <f>IF(J280="",0,INDEX(Tablas!$C$4:$C$8,MATCH(J280,Tablas!$A$4:$A$8,0)))</f>
      </c>
      <c r="DL280" s="3">
        <f>IF(K280="",0,INDEX(Tablas!$C$4:$C$8,MATCH(K280,Tablas!$A$4:$A$8,0)))</f>
      </c>
      <c r="DM280" s="3">
        <f>IF(L280="",0,INDEX(Tablas!$C$4:$C$8,MATCH(L280,Tablas!$A$4:$A$8,0)))</f>
      </c>
      <c r="DN280" s="3">
        <f>IF(M280="",0,INDEX(Tablas!$C$4:$C$8,MATCH(M280,Tablas!$A$4:$A$8,0)))</f>
      </c>
      <c r="DO280" s="3">
        <f>IF(N280="",0,INDEX(Tablas!$C$4:$C$8,MATCH(N280,Tablas!$A$4:$A$8,0)))</f>
      </c>
      <c r="DP280" s="3">
        <f>IF(O280="",0,INDEX(Tablas!$C$4:$C$8,MATCH(O280,Tablas!$A$4:$A$8,0)))</f>
      </c>
      <c r="DQ280" s="3">
        <f>IF(P280="",0,INDEX(Tablas!$C$4:$C$8,MATCH(P280,Tablas!$A$4:$A$8,0)))</f>
      </c>
      <c r="DR280" s="3">
        <f>IF(Q280="",0,INDEX(Tablas!$C$4:$C$8,MATCH(Q280,Tablas!$A$4:$A$8,0)))</f>
      </c>
      <c r="DS280" s="3">
        <f>IF(R280="",0,INDEX(Tablas!$C$4:$C$8,MATCH(R280,Tablas!$A$4:$A$8,0)))</f>
      </c>
      <c r="DT280" s="3">
        <f>IF(S280="",0,INDEX(Tablas!$C$4:$C$8,MATCH(S280,Tablas!$A$4:$A$8,0)))</f>
      </c>
      <c r="DU280" s="3">
        <f>IF(T280="",0,INDEX(Tablas!$C$4:$C$8,MATCH(T280,Tablas!$A$4:$A$8,0)))</f>
      </c>
      <c r="DV280" s="3">
        <f>IF(U280="",0,INDEX(Tablas!$C$4:$C$8,MATCH(U280,Tablas!$A$4:$A$8,0)))</f>
      </c>
      <c r="DW280" s="3">
        <f>IF(V280="",0,INDEX(Tablas!$C$4:$C$8,MATCH(V280,Tablas!$A$4:$A$8,0)))</f>
      </c>
      <c r="DX280" s="3">
        <f>IF(W280="",0,INDEX(Tablas!$C$4:$C$8,MATCH(W280,Tablas!$A$4:$A$8,0)))</f>
      </c>
      <c r="DY280" s="3">
        <f>IF(X280="",0,INDEX(Tablas!$C$4:$C$8,MATCH(X280,Tablas!$A$4:$A$8,0)))</f>
      </c>
      <c r="DZ280" s="3">
        <f>IF(Y280="",0,INDEX(Tablas!$C$4:$C$8,MATCH(Y280,Tablas!$A$4:$A$8,0)))</f>
      </c>
      <c r="EA280" s="3">
        <f>IF(Z280="",0,INDEX(Tablas!$B$4:$B$8,MATCH(Z280,Tablas!$A$4:$A$8,0)))</f>
      </c>
      <c r="EB280" s="3">
        <f>IF(AA280="",0,INDEX(Tablas!$B$4:$B$8,MATCH(AA280,Tablas!$A$4:$A$8,0)))</f>
      </c>
      <c r="EC280" s="3">
        <f>IF(AB280="",0,INDEX(Tablas!$B$4:$B$8,MATCH(AB280,Tablas!$A$4:$A$8,0)))</f>
      </c>
      <c r="ED280" s="3">
        <f>IF(AC280="",0,INDEX(Tablas!$B$4:$B$8,MATCH(AC280,Tablas!$A$4:$A$8,0)))</f>
      </c>
      <c r="EE280" s="3">
        <f>IF(AD280="",0,INDEX(Tablas!$B$4:$B$8,MATCH(AD280,Tablas!$A$4:$A$8,0)))</f>
      </c>
      <c r="EF280" s="3">
        <f>IF(AE280="",0,INDEX(Tablas!$B$4:$B$8,MATCH(AE280,Tablas!$A$4:$A$8,0)))</f>
      </c>
      <c r="EG280" s="3">
        <f>IF(AF280="",0,INDEX(Tablas!$C$4:$C$8,MATCH(AF280,Tablas!$A$4:$A$8,0)))</f>
      </c>
      <c r="EH280" s="3">
        <f>IF(AG280="",0,INDEX(Tablas!$B$4:$B$8,MATCH(AG280,Tablas!$A$4:$A$8,0)))</f>
      </c>
      <c r="EI280" s="3">
        <f>IF(AH280="",0,INDEX(Tablas!$B$4:$B$8,MATCH(AH280,Tablas!$A$4:$A$8,0)))</f>
      </c>
      <c r="EJ280" s="3">
        <f>IF(AI280="",0,INDEX(Tablas!$B$4:$B$8,MATCH(AI280,Tablas!$A$4:$A$8,0)))</f>
      </c>
      <c r="EK280" s="3">
        <f>IF(AJ280="",0,INDEX(Tablas!$B$4:$B$8,MATCH(AJ280,Tablas!$A$4:$A$8,0)))</f>
      </c>
      <c r="EL280" s="3">
        <f>IF(AK280="",0,INDEX(Tablas!$B$4:$B$8,MATCH(AK280,Tablas!$A$4:$A$8,0)))</f>
      </c>
      <c r="EM280" s="3">
        <f>IF(AL280="",0,INDEX(Tablas!$B$4:$B$8,MATCH(AL280,Tablas!$A$4:$A$8,0)))</f>
      </c>
      <c r="EN280" s="3">
        <f>IF(AM280="",0,INDEX(Tablas!$B$4:$B$8,MATCH(AM280,Tablas!$A$4:$A$8,0)))</f>
      </c>
      <c r="EO280" s="3">
        <f>IF(AN280="",0,INDEX(Tablas!$B$4:$B$8,MATCH(AN280,Tablas!$A$4:$A$8,0)))</f>
      </c>
      <c r="EP280" s="3">
        <f>IF(AO280="",0,INDEX(Tablas!$B$4:$B$8,MATCH(AO280,Tablas!$A$4:$A$8,0)))</f>
      </c>
      <c r="EQ280" s="3">
        <f>IF(AP280="",0,INDEX(Tablas!$B$4:$B$8,MATCH(AP280,Tablas!$A$4:$A$8,0)))</f>
      </c>
      <c r="ER280" s="3">
        <f>IF(AQ280="",0,INDEX(Tablas!$B$4:$B$8,MATCH(AQ280,Tablas!$A$4:$A$8,0)))</f>
      </c>
      <c r="ES280" s="3">
        <f>IF(AR280="",0,INDEX(Tablas!$B$4:$B$8,MATCH(AR280,Tablas!$A$4:$A$8,0)))</f>
      </c>
      <c r="ET280" s="3">
        <f>IF(AS280="",0,INDEX(Tablas!$B$4:$B$8,MATCH(AS280,Tablas!$A$4:$A$8,0)))</f>
      </c>
      <c r="EU280" s="3">
        <f>IF(AT280="",0,INDEX(Tablas!$B$4:$B$8,MATCH(AT280,Tablas!$A$4:$A$8,0)))</f>
      </c>
      <c r="EV280" s="3">
        <f>IF(AU280="",0,INDEX(Tablas!$B$4:$B$8,MATCH(AU280,Tablas!$A$4:$A$8,0)))</f>
      </c>
      <c r="EW280" s="3">
        <f>IF(AV280="",0,INDEX(Tablas!$B$4:$B$8,MATCH(AV280,Tablas!$A$4:$A$8,0)))</f>
      </c>
      <c r="EX280" s="3">
        <f>IF(AW280="",0,INDEX(Tablas!$B$4:$B$8,MATCH(AW280,Tablas!$A$4:$A$8,0)))</f>
      </c>
      <c r="EY280" s="3">
        <f>IF(AX280="",0,INDEX(Tablas!$B$4:$B$8,MATCH(AX280,Tablas!$A$4:$A$8,0)))</f>
      </c>
      <c r="EZ280" s="3">
        <f>IF(AY280="",0,INDEX(Tablas!$B$4:$B$8,MATCH(AY280,Tablas!$A$4:$A$8,0)))</f>
      </c>
      <c r="FA280" s="3">
        <f>IF(AZ280="",0,INDEX(Tablas!$B$4:$B$8,MATCH(AZ280,Tablas!$A$4:$A$8,0)))</f>
      </c>
      <c r="FB280" s="3">
        <f>IF(BA280="",0,INDEX(Tablas!$B$4:$B$8,MATCH(BA280,Tablas!$A$4:$A$8,0)))</f>
      </c>
      <c r="FC280" s="3">
        <f>IF(BB280="",0,INDEX(Tablas!$B$4:$B$8,MATCH(BB280,Tablas!$A$4:$A$8,0)))</f>
      </c>
      <c r="FD280" s="3">
        <f>IF(BC280="",0,INDEX(Tablas!$B$4:$B$8,MATCH(BC280,Tablas!$A$4:$A$8,0)))</f>
      </c>
      <c r="FE280" s="3">
        <f>IF(BD280="",0,INDEX(Tablas!$B$4:$B$8,MATCH(BD280,Tablas!$A$4:$A$8,0)))</f>
      </c>
      <c r="FF280" s="3">
        <f>IF(BE280="",0,INDEX(Tablas!$C$4:$C$8,MATCH(BE280,Tablas!$A$4:$A$8,0)))</f>
      </c>
      <c r="FG280" s="3">
        <f>IF(BF280="",0,INDEX(Tablas!$B$4:$B$8,MATCH(BF280,Tablas!$A$4:$A$8,0)))</f>
      </c>
      <c r="FH280" s="3">
        <f>IF(BG280="",0,INDEX(Tablas!$B$4:$B$8,MATCH(BG280,Tablas!$A$4:$A$8,0)))</f>
      </c>
      <c r="FI280" s="3">
        <f>IF(BH280="",0,INDEX(Tablas!$B$4:$B$8,MATCH(BH280,Tablas!$A$4:$A$8,0)))</f>
      </c>
      <c r="FJ280" s="3">
        <f>IF(BI280="",0,INDEX(Tablas!$C$4:$C$8,MATCH(BI280,Tablas!$A$4:$A$8,0)))</f>
      </c>
      <c r="FK280" s="3">
        <f>IF(BJ280="",0,INDEX(Tablas!$C$4:$C$8,MATCH(BJ280,Tablas!$A$4:$A$8,0)))</f>
      </c>
      <c r="FL280" s="3">
        <f>IF(BK280="",0,INDEX(Tablas!$C$4:$C$8,MATCH(BK280,Tablas!$A$4:$A$8,0)))</f>
      </c>
      <c r="FM280" s="3">
        <f>IF(BL280="",0,INDEX(Tablas!$C$4:$C$8,MATCH(BL280,Tablas!$A$4:$A$8,0)))</f>
      </c>
      <c r="FN280" s="3">
        <f>IF(BM280="",0,INDEX(Tablas!$C$4:$C$8,MATCH(BM280,Tablas!$A$4:$A$8,0)))</f>
      </c>
      <c r="FO280" s="3">
        <f>IF(BN280="",0,INDEX(Tablas!$C$4:$C$8,MATCH(BN280,Tablas!$A$4:$A$8,0)))</f>
      </c>
      <c r="FP280" s="3">
        <f>IF(BO280="",0,INDEX(Tablas!$C$4:$C$8,MATCH(BO280,Tablas!$A$4:$A$8,0)))</f>
      </c>
      <c r="FQ280" s="3">
        <f>IF(OR($B280&lt;&gt;"Sí",BP280=""),0,INDEX(Tablas!$C$4:$C$8,MATCH(BP280,Tablas!$A$4:$A$8,0)))</f>
      </c>
      <c r="FR280" s="3">
        <f>IF(OR($B280&lt;&gt;"Sí",BQ280=""),0,INDEX(Tablas!$C$4:$C$8,MATCH(BQ280,Tablas!$A$4:$A$8,0)))</f>
      </c>
      <c r="FS280" s="3">
        <f>IF(OR($B280&lt;&gt;"Sí",BR280=""),0,INDEX(Tablas!$C$4:$C$8,MATCH(BR280,Tablas!$A$4:$A$8,0)))</f>
      </c>
      <c r="FT280" s="3">
        <f>IF(OR($B280&lt;&gt;"Sí",BS280=""),0,INDEX(Tablas!$C$4:$C$8,MATCH(BS280,Tablas!$A$4:$A$8,0)))</f>
      </c>
      <c r="FU280" s="3">
        <f>IF(OR($C280&lt;&gt;"Sí",BT280=""),0,INDEX(Tablas!$C$4:$C$8,MATCH(BT280,Tablas!$A$4:$A$8,0)))</f>
      </c>
      <c r="FV280" s="3">
        <f>IF(OR($C280&lt;&gt;"Sí",BU280=""),0,INDEX(Tablas!$C$4:$C$8,MATCH(BU280,Tablas!$A$4:$A$8,0)))</f>
      </c>
      <c r="FW280" s="3">
        <f>IF(OR($C280&lt;&gt;"Sí",BV280=""),0,INDEX(Tablas!$C$4:$C$8,MATCH(BV280,Tablas!$A$4:$A$8,0)))</f>
      </c>
      <c r="FX280" s="3">
        <f>IF(OR($C280&lt;&gt;"Sí",BW280=""),0,INDEX(Tablas!$C$4:$C$8,MATCH(BW280,Tablas!$A$4:$A$8,0)))</f>
      </c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6">
        <f>IF(COUNTA($A281:$BW281)=0,"",SUM(DE281:FX281))</f>
      </c>
      <c r="BY281" s="6">
        <f>IF(BX281="","",IF(BX281&lt;Tablas!$C$11,"Nulo",IF(BX281&lt;Tablas!$D$11,"Bajo",IF(BX281&lt;Tablas!$E$11,"Medio",IF(BX281&lt;Tablas!$F$11,"Alto","Muy alto")))))</f>
      </c>
      <c r="BZ281" s="3">
        <f>IF($BX281="","",SUM(DE281,DG281,DF281,DH281,DI281))</f>
      </c>
      <c r="CA281" s="3">
        <f>IF(BZ281="","",IF(BZ281&lt;Tablas!$C$12,"Nulo",IF(BZ281&lt;Tablas!$D$12,"Bajo",IF(BZ281&lt;Tablas!$E$12,"Medio",IF(BZ281&lt;Tablas!$F$12,"Alto","Muy alto")))))</f>
      </c>
      <c r="CB281" s="3">
        <f>IF($BX281="","",SUM(DJ281,DP281,DK281,DL281,DM281,DN281,DO281,FQ281,FR281,FS281,FT281,DQ281,DR281,DS281,DT281,EC281,ED281,EE281,EF281,EA281,EB281,EG281,EH281,EM281,EN281))</f>
      </c>
      <c r="CC281" s="3">
        <f>IF(CB281="","",IF(CB281&lt;Tablas!$C$13,"Nulo",IF(CB281&lt;Tablas!$D$13,"Bajo",IF(CB281&lt;Tablas!$E$13,"Medio",IF(CB281&lt;Tablas!$F$13,"Alto","Muy alto")))))</f>
      </c>
      <c r="CD281" s="3">
        <f>IF($BX281="","",SUM(DU281,DV281,DW281,DX281,DY281,DZ281))</f>
      </c>
      <c r="CE281" s="3">
        <f>IF(CD281="","",IF(CD281&lt;Tablas!$C$14,"Nulo",IF(CD281&lt;Tablas!$D$14,"Bajo",IF(CD281&lt;Tablas!$E$14,"Medio",IF(CD281&lt;Tablas!$F$14,"Alto","Muy alto")))))</f>
      </c>
      <c r="CF281" s="3">
        <f>IF($BX281="","",SUM(EI281,EJ281,EK281,EL281,EO281,EP281,EQ281,ER281,ES281,ET281,EU281,EV281,EW281,EX281,FU281,FV281,FW281,FX281,FI281,FJ281,FK281,FL281,FM281,FN281,FO281,FP281))</f>
      </c>
      <c r="CG281" s="3">
        <f>IF(CF281="","",IF(CF281&lt;Tablas!$C$15,"Nulo",IF(CF281&lt;Tablas!$D$15,"Bajo",IF(CF281&lt;Tablas!$E$15,"Medio",IF(CF281&lt;Tablas!$F$15,"Alto","Muy alto")))))</f>
      </c>
      <c r="CH281" s="3">
        <f>IF($BX281="","",SUM(EY281,EZ281,FA281,FB281,FC281,FD281,FG281,FH281,FE281,FF281))</f>
      </c>
      <c r="CI281" s="3">
        <f>IF(CH281="","",IF(CH281&lt;Tablas!$C$16,"Nulo",IF(CH281&lt;Tablas!$D$16,"Bajo",IF(CH281&lt;Tablas!$E$16,"Medio",IF(CH281&lt;Tablas!$F$16,"Alto","Muy alto")))))</f>
      </c>
      <c r="CJ281" s="3">
        <f>IF($BX281="","",SUM(DE281,DG281,DF281,DH281,DI281))</f>
      </c>
      <c r="CK281" s="3">
        <f>IF(CJ281="","",IF(CJ281&lt;Tablas!$C$17,"Nulo",IF(CJ281&lt;Tablas!$D$17,"Bajo",IF(CJ281&lt;Tablas!$E$17,"Medio",IF(CJ281&lt;Tablas!$F$17,"Alto","Muy alto")))))</f>
      </c>
      <c r="CL281" s="3">
        <f>IF($BX281="","",SUM(DJ281,DP281,DK281,DL281,DM281,DN281,DO281,FQ281,FR281,FS281,FT281,DQ281,DR281,DS281,DT281))</f>
      </c>
      <c r="CM281" s="3">
        <f>IF(CL281="","",IF(CL281&lt;Tablas!$C$18,"Nulo",IF(CL281&lt;Tablas!$D$18,"Bajo",IF(CL281&lt;Tablas!$E$18,"Medio",IF(CL281&lt;Tablas!$F$18,"Alto","Muy alto")))))</f>
      </c>
      <c r="CN281" s="3">
        <f>IF($BX281="","",SUM(EC281,ED281,EE281,EF281,EA281,EB281,EG281,EH281,EM281,EN281))</f>
      </c>
      <c r="CO281" s="3">
        <f>IF(CN281="","",IF(CN281&lt;Tablas!$C$19,"Nulo",IF(CN281&lt;Tablas!$D$19,"Bajo",IF(CN281&lt;Tablas!$E$19,"Medio",IF(CN281&lt;Tablas!$F$19,"Alto","Muy alto")))))</f>
      </c>
      <c r="CP281" s="3">
        <f>IF($BX281="","",SUM(DU281,DV281))</f>
      </c>
      <c r="CQ281" s="3">
        <f>IF(CP281="","",IF(CP281&lt;Tablas!$C$20,"Nulo",IF(CP281&lt;Tablas!$D$20,"Bajo",IF(CP281&lt;Tablas!$E$20,"Medio",IF(CP281&lt;Tablas!$F$20,"Alto","Muy alto")))))</f>
      </c>
      <c r="CR281" s="3">
        <f>IF($BX281="","",SUM(DW281,DX281,DY281,DZ281))</f>
      </c>
      <c r="CS281" s="3">
        <f>IF(CR281="","",IF(CR281&lt;Tablas!$C$21,"Nulo",IF(CR281&lt;Tablas!$D$21,"Bajo",IF(CR281&lt;Tablas!$E$21,"Medio",IF(CR281&lt;Tablas!$F$21,"Alto","Muy alto")))))</f>
      </c>
      <c r="CT281" s="3">
        <f>IF($BX281="","",SUM(EI281,EJ281,EK281,EL281,EO281,EP281,EQ281,ER281,ES281))</f>
      </c>
      <c r="CU281" s="3">
        <f>IF(CT281="","",IF(CT281&lt;Tablas!$C$22,"Nulo",IF(CT281&lt;Tablas!$D$22,"Bajo",IF(CT281&lt;Tablas!$E$22,"Medio",IF(CT281&lt;Tablas!$F$22,"Alto","Muy alto")))))</f>
      </c>
      <c r="CV281" s="3">
        <f>IF($BX281="","",SUM(ET281,EU281,EV281,EW281,EX281,FU281,FV281,FW281,FX281))</f>
      </c>
      <c r="CW281" s="3">
        <f>IF(CV281="","",IF(CV281&lt;Tablas!$C$23,"Nulo",IF(CV281&lt;Tablas!$D$23,"Bajo",IF(CV281&lt;Tablas!$E$23,"Medio",IF(CV281&lt;Tablas!$F$23,"Alto","Muy alto")))))</f>
      </c>
      <c r="CX281" s="3">
        <f>IF($BX281="","",SUM(FI281,FJ281,FK281,FL281,FM281,FN281,FO281,FP281))</f>
      </c>
      <c r="CY281" s="3">
        <f>IF(CX281="","",IF(CX281&lt;Tablas!$C$24,"Nulo",IF(CX281&lt;Tablas!$D$24,"Bajo",IF(CX281&lt;Tablas!$E$24,"Medio",IF(CX281&lt;Tablas!$F$24,"Alto","Muy alto")))))</f>
      </c>
      <c r="CZ281" s="3">
        <f>IF($BX281="","",SUM(EY281,EZ281,FA281,FB281,FC281,FD281))</f>
      </c>
      <c r="DA281" s="3">
        <f>IF(CZ281="","",IF(CZ281&lt;Tablas!$C$25,"Nulo",IF(CZ281&lt;Tablas!$D$25,"Bajo",IF(CZ281&lt;Tablas!$E$25,"Medio",IF(CZ281&lt;Tablas!$F$25,"Alto","Muy alto")))))</f>
      </c>
      <c r="DB281" s="3">
        <f>IF($BX281="","",SUM(FG281,FH281,FE281,FF281))</f>
      </c>
      <c r="DC281" s="3">
        <f>IF(DB281="","",IF(DB281&lt;Tablas!$C$26,"Nulo",IF(DB281&lt;Tablas!$D$26,"Bajo",IF(DB281&lt;Tablas!$E$26,"Medio",IF(DB281&lt;Tablas!$F$26,"Alto","Muy alto")))))</f>
      </c>
      <c r="DD281" s="3">
        <f>IF($BX281="","",COUNTBLANK(D281:BO281)+IF($B281="Sí",COUNTBLANK(BP281:BS281),0)+IF($C281="Sí",COUNTBLANK(BT281:BW281),0)+IF($B281="",1,0)+IF($C281="",1,0))</f>
      </c>
      <c r="DE281" s="3">
        <f>IF(D281="",0,INDEX(Tablas!$B$4:$B$8,MATCH(D281,Tablas!$A$4:$A$8,0)))</f>
      </c>
      <c r="DF281" s="3">
        <f>IF(E281="",0,INDEX(Tablas!$C$4:$C$8,MATCH(E281,Tablas!$A$4:$A$8,0)))</f>
      </c>
      <c r="DG281" s="3">
        <f>IF(F281="",0,INDEX(Tablas!$C$4:$C$8,MATCH(F281,Tablas!$A$4:$A$8,0)))</f>
      </c>
      <c r="DH281" s="3">
        <f>IF(G281="",0,INDEX(Tablas!$B$4:$B$8,MATCH(G281,Tablas!$A$4:$A$8,0)))</f>
      </c>
      <c r="DI281" s="3">
        <f>IF(H281="",0,INDEX(Tablas!$C$4:$C$8,MATCH(H281,Tablas!$A$4:$A$8,0)))</f>
      </c>
      <c r="DJ281" s="3">
        <f>IF(I281="",0,INDEX(Tablas!$C$4:$C$8,MATCH(I281,Tablas!$A$4:$A$8,0)))</f>
      </c>
      <c r="DK281" s="3">
        <f>IF(J281="",0,INDEX(Tablas!$C$4:$C$8,MATCH(J281,Tablas!$A$4:$A$8,0)))</f>
      </c>
      <c r="DL281" s="3">
        <f>IF(K281="",0,INDEX(Tablas!$C$4:$C$8,MATCH(K281,Tablas!$A$4:$A$8,0)))</f>
      </c>
      <c r="DM281" s="3">
        <f>IF(L281="",0,INDEX(Tablas!$C$4:$C$8,MATCH(L281,Tablas!$A$4:$A$8,0)))</f>
      </c>
      <c r="DN281" s="3">
        <f>IF(M281="",0,INDEX(Tablas!$C$4:$C$8,MATCH(M281,Tablas!$A$4:$A$8,0)))</f>
      </c>
      <c r="DO281" s="3">
        <f>IF(N281="",0,INDEX(Tablas!$C$4:$C$8,MATCH(N281,Tablas!$A$4:$A$8,0)))</f>
      </c>
      <c r="DP281" s="3">
        <f>IF(O281="",0,INDEX(Tablas!$C$4:$C$8,MATCH(O281,Tablas!$A$4:$A$8,0)))</f>
      </c>
      <c r="DQ281" s="3">
        <f>IF(P281="",0,INDEX(Tablas!$C$4:$C$8,MATCH(P281,Tablas!$A$4:$A$8,0)))</f>
      </c>
      <c r="DR281" s="3">
        <f>IF(Q281="",0,INDEX(Tablas!$C$4:$C$8,MATCH(Q281,Tablas!$A$4:$A$8,0)))</f>
      </c>
      <c r="DS281" s="3">
        <f>IF(R281="",0,INDEX(Tablas!$C$4:$C$8,MATCH(R281,Tablas!$A$4:$A$8,0)))</f>
      </c>
      <c r="DT281" s="3">
        <f>IF(S281="",0,INDEX(Tablas!$C$4:$C$8,MATCH(S281,Tablas!$A$4:$A$8,0)))</f>
      </c>
      <c r="DU281" s="3">
        <f>IF(T281="",0,INDEX(Tablas!$C$4:$C$8,MATCH(T281,Tablas!$A$4:$A$8,0)))</f>
      </c>
      <c r="DV281" s="3">
        <f>IF(U281="",0,INDEX(Tablas!$C$4:$C$8,MATCH(U281,Tablas!$A$4:$A$8,0)))</f>
      </c>
      <c r="DW281" s="3">
        <f>IF(V281="",0,INDEX(Tablas!$C$4:$C$8,MATCH(V281,Tablas!$A$4:$A$8,0)))</f>
      </c>
      <c r="DX281" s="3">
        <f>IF(W281="",0,INDEX(Tablas!$C$4:$C$8,MATCH(W281,Tablas!$A$4:$A$8,0)))</f>
      </c>
      <c r="DY281" s="3">
        <f>IF(X281="",0,INDEX(Tablas!$C$4:$C$8,MATCH(X281,Tablas!$A$4:$A$8,0)))</f>
      </c>
      <c r="DZ281" s="3">
        <f>IF(Y281="",0,INDEX(Tablas!$C$4:$C$8,MATCH(Y281,Tablas!$A$4:$A$8,0)))</f>
      </c>
      <c r="EA281" s="3">
        <f>IF(Z281="",0,INDEX(Tablas!$B$4:$B$8,MATCH(Z281,Tablas!$A$4:$A$8,0)))</f>
      </c>
      <c r="EB281" s="3">
        <f>IF(AA281="",0,INDEX(Tablas!$B$4:$B$8,MATCH(AA281,Tablas!$A$4:$A$8,0)))</f>
      </c>
      <c r="EC281" s="3">
        <f>IF(AB281="",0,INDEX(Tablas!$B$4:$B$8,MATCH(AB281,Tablas!$A$4:$A$8,0)))</f>
      </c>
      <c r="ED281" s="3">
        <f>IF(AC281="",0,INDEX(Tablas!$B$4:$B$8,MATCH(AC281,Tablas!$A$4:$A$8,0)))</f>
      </c>
      <c r="EE281" s="3">
        <f>IF(AD281="",0,INDEX(Tablas!$B$4:$B$8,MATCH(AD281,Tablas!$A$4:$A$8,0)))</f>
      </c>
      <c r="EF281" s="3">
        <f>IF(AE281="",0,INDEX(Tablas!$B$4:$B$8,MATCH(AE281,Tablas!$A$4:$A$8,0)))</f>
      </c>
      <c r="EG281" s="3">
        <f>IF(AF281="",0,INDEX(Tablas!$C$4:$C$8,MATCH(AF281,Tablas!$A$4:$A$8,0)))</f>
      </c>
      <c r="EH281" s="3">
        <f>IF(AG281="",0,INDEX(Tablas!$B$4:$B$8,MATCH(AG281,Tablas!$A$4:$A$8,0)))</f>
      </c>
      <c r="EI281" s="3">
        <f>IF(AH281="",0,INDEX(Tablas!$B$4:$B$8,MATCH(AH281,Tablas!$A$4:$A$8,0)))</f>
      </c>
      <c r="EJ281" s="3">
        <f>IF(AI281="",0,INDEX(Tablas!$B$4:$B$8,MATCH(AI281,Tablas!$A$4:$A$8,0)))</f>
      </c>
      <c r="EK281" s="3">
        <f>IF(AJ281="",0,INDEX(Tablas!$B$4:$B$8,MATCH(AJ281,Tablas!$A$4:$A$8,0)))</f>
      </c>
      <c r="EL281" s="3">
        <f>IF(AK281="",0,INDEX(Tablas!$B$4:$B$8,MATCH(AK281,Tablas!$A$4:$A$8,0)))</f>
      </c>
      <c r="EM281" s="3">
        <f>IF(AL281="",0,INDEX(Tablas!$B$4:$B$8,MATCH(AL281,Tablas!$A$4:$A$8,0)))</f>
      </c>
      <c r="EN281" s="3">
        <f>IF(AM281="",0,INDEX(Tablas!$B$4:$B$8,MATCH(AM281,Tablas!$A$4:$A$8,0)))</f>
      </c>
      <c r="EO281" s="3">
        <f>IF(AN281="",0,INDEX(Tablas!$B$4:$B$8,MATCH(AN281,Tablas!$A$4:$A$8,0)))</f>
      </c>
      <c r="EP281" s="3">
        <f>IF(AO281="",0,INDEX(Tablas!$B$4:$B$8,MATCH(AO281,Tablas!$A$4:$A$8,0)))</f>
      </c>
      <c r="EQ281" s="3">
        <f>IF(AP281="",0,INDEX(Tablas!$B$4:$B$8,MATCH(AP281,Tablas!$A$4:$A$8,0)))</f>
      </c>
      <c r="ER281" s="3">
        <f>IF(AQ281="",0,INDEX(Tablas!$B$4:$B$8,MATCH(AQ281,Tablas!$A$4:$A$8,0)))</f>
      </c>
      <c r="ES281" s="3">
        <f>IF(AR281="",0,INDEX(Tablas!$B$4:$B$8,MATCH(AR281,Tablas!$A$4:$A$8,0)))</f>
      </c>
      <c r="ET281" s="3">
        <f>IF(AS281="",0,INDEX(Tablas!$B$4:$B$8,MATCH(AS281,Tablas!$A$4:$A$8,0)))</f>
      </c>
      <c r="EU281" s="3">
        <f>IF(AT281="",0,INDEX(Tablas!$B$4:$B$8,MATCH(AT281,Tablas!$A$4:$A$8,0)))</f>
      </c>
      <c r="EV281" s="3">
        <f>IF(AU281="",0,INDEX(Tablas!$B$4:$B$8,MATCH(AU281,Tablas!$A$4:$A$8,0)))</f>
      </c>
      <c r="EW281" s="3">
        <f>IF(AV281="",0,INDEX(Tablas!$B$4:$B$8,MATCH(AV281,Tablas!$A$4:$A$8,0)))</f>
      </c>
      <c r="EX281" s="3">
        <f>IF(AW281="",0,INDEX(Tablas!$B$4:$B$8,MATCH(AW281,Tablas!$A$4:$A$8,0)))</f>
      </c>
      <c r="EY281" s="3">
        <f>IF(AX281="",0,INDEX(Tablas!$B$4:$B$8,MATCH(AX281,Tablas!$A$4:$A$8,0)))</f>
      </c>
      <c r="EZ281" s="3">
        <f>IF(AY281="",0,INDEX(Tablas!$B$4:$B$8,MATCH(AY281,Tablas!$A$4:$A$8,0)))</f>
      </c>
      <c r="FA281" s="3">
        <f>IF(AZ281="",0,INDEX(Tablas!$B$4:$B$8,MATCH(AZ281,Tablas!$A$4:$A$8,0)))</f>
      </c>
      <c r="FB281" s="3">
        <f>IF(BA281="",0,INDEX(Tablas!$B$4:$B$8,MATCH(BA281,Tablas!$A$4:$A$8,0)))</f>
      </c>
      <c r="FC281" s="3">
        <f>IF(BB281="",0,INDEX(Tablas!$B$4:$B$8,MATCH(BB281,Tablas!$A$4:$A$8,0)))</f>
      </c>
      <c r="FD281" s="3">
        <f>IF(BC281="",0,INDEX(Tablas!$B$4:$B$8,MATCH(BC281,Tablas!$A$4:$A$8,0)))</f>
      </c>
      <c r="FE281" s="3">
        <f>IF(BD281="",0,INDEX(Tablas!$B$4:$B$8,MATCH(BD281,Tablas!$A$4:$A$8,0)))</f>
      </c>
      <c r="FF281" s="3">
        <f>IF(BE281="",0,INDEX(Tablas!$C$4:$C$8,MATCH(BE281,Tablas!$A$4:$A$8,0)))</f>
      </c>
      <c r="FG281" s="3">
        <f>IF(BF281="",0,INDEX(Tablas!$B$4:$B$8,MATCH(BF281,Tablas!$A$4:$A$8,0)))</f>
      </c>
      <c r="FH281" s="3">
        <f>IF(BG281="",0,INDEX(Tablas!$B$4:$B$8,MATCH(BG281,Tablas!$A$4:$A$8,0)))</f>
      </c>
      <c r="FI281" s="3">
        <f>IF(BH281="",0,INDEX(Tablas!$B$4:$B$8,MATCH(BH281,Tablas!$A$4:$A$8,0)))</f>
      </c>
      <c r="FJ281" s="3">
        <f>IF(BI281="",0,INDEX(Tablas!$C$4:$C$8,MATCH(BI281,Tablas!$A$4:$A$8,0)))</f>
      </c>
      <c r="FK281" s="3">
        <f>IF(BJ281="",0,INDEX(Tablas!$C$4:$C$8,MATCH(BJ281,Tablas!$A$4:$A$8,0)))</f>
      </c>
      <c r="FL281" s="3">
        <f>IF(BK281="",0,INDEX(Tablas!$C$4:$C$8,MATCH(BK281,Tablas!$A$4:$A$8,0)))</f>
      </c>
      <c r="FM281" s="3">
        <f>IF(BL281="",0,INDEX(Tablas!$C$4:$C$8,MATCH(BL281,Tablas!$A$4:$A$8,0)))</f>
      </c>
      <c r="FN281" s="3">
        <f>IF(BM281="",0,INDEX(Tablas!$C$4:$C$8,MATCH(BM281,Tablas!$A$4:$A$8,0)))</f>
      </c>
      <c r="FO281" s="3">
        <f>IF(BN281="",0,INDEX(Tablas!$C$4:$C$8,MATCH(BN281,Tablas!$A$4:$A$8,0)))</f>
      </c>
      <c r="FP281" s="3">
        <f>IF(BO281="",0,INDEX(Tablas!$C$4:$C$8,MATCH(BO281,Tablas!$A$4:$A$8,0)))</f>
      </c>
      <c r="FQ281" s="3">
        <f>IF(OR($B281&lt;&gt;"Sí",BP281=""),0,INDEX(Tablas!$C$4:$C$8,MATCH(BP281,Tablas!$A$4:$A$8,0)))</f>
      </c>
      <c r="FR281" s="3">
        <f>IF(OR($B281&lt;&gt;"Sí",BQ281=""),0,INDEX(Tablas!$C$4:$C$8,MATCH(BQ281,Tablas!$A$4:$A$8,0)))</f>
      </c>
      <c r="FS281" s="3">
        <f>IF(OR($B281&lt;&gt;"Sí",BR281=""),0,INDEX(Tablas!$C$4:$C$8,MATCH(BR281,Tablas!$A$4:$A$8,0)))</f>
      </c>
      <c r="FT281" s="3">
        <f>IF(OR($B281&lt;&gt;"Sí",BS281=""),0,INDEX(Tablas!$C$4:$C$8,MATCH(BS281,Tablas!$A$4:$A$8,0)))</f>
      </c>
      <c r="FU281" s="3">
        <f>IF(OR($C281&lt;&gt;"Sí",BT281=""),0,INDEX(Tablas!$C$4:$C$8,MATCH(BT281,Tablas!$A$4:$A$8,0)))</f>
      </c>
      <c r="FV281" s="3">
        <f>IF(OR($C281&lt;&gt;"Sí",BU281=""),0,INDEX(Tablas!$C$4:$C$8,MATCH(BU281,Tablas!$A$4:$A$8,0)))</f>
      </c>
      <c r="FW281" s="3">
        <f>IF(OR($C281&lt;&gt;"Sí",BV281=""),0,INDEX(Tablas!$C$4:$C$8,MATCH(BV281,Tablas!$A$4:$A$8,0)))</f>
      </c>
      <c r="FX281" s="3">
        <f>IF(OR($C281&lt;&gt;"Sí",BW281=""),0,INDEX(Tablas!$C$4:$C$8,MATCH(BW281,Tablas!$A$4:$A$8,0)))</f>
      </c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6">
        <f>IF(COUNTA($A282:$BW282)=0,"",SUM(DE282:FX282))</f>
      </c>
      <c r="BY282" s="6">
        <f>IF(BX282="","",IF(BX282&lt;Tablas!$C$11,"Nulo",IF(BX282&lt;Tablas!$D$11,"Bajo",IF(BX282&lt;Tablas!$E$11,"Medio",IF(BX282&lt;Tablas!$F$11,"Alto","Muy alto")))))</f>
      </c>
      <c r="BZ282" s="3">
        <f>IF($BX282="","",SUM(DE282,DG282,DF282,DH282,DI282))</f>
      </c>
      <c r="CA282" s="3">
        <f>IF(BZ282="","",IF(BZ282&lt;Tablas!$C$12,"Nulo",IF(BZ282&lt;Tablas!$D$12,"Bajo",IF(BZ282&lt;Tablas!$E$12,"Medio",IF(BZ282&lt;Tablas!$F$12,"Alto","Muy alto")))))</f>
      </c>
      <c r="CB282" s="3">
        <f>IF($BX282="","",SUM(DJ282,DP282,DK282,DL282,DM282,DN282,DO282,FQ282,FR282,FS282,FT282,DQ282,DR282,DS282,DT282,EC282,ED282,EE282,EF282,EA282,EB282,EG282,EH282,EM282,EN282))</f>
      </c>
      <c r="CC282" s="3">
        <f>IF(CB282="","",IF(CB282&lt;Tablas!$C$13,"Nulo",IF(CB282&lt;Tablas!$D$13,"Bajo",IF(CB282&lt;Tablas!$E$13,"Medio",IF(CB282&lt;Tablas!$F$13,"Alto","Muy alto")))))</f>
      </c>
      <c r="CD282" s="3">
        <f>IF($BX282="","",SUM(DU282,DV282,DW282,DX282,DY282,DZ282))</f>
      </c>
      <c r="CE282" s="3">
        <f>IF(CD282="","",IF(CD282&lt;Tablas!$C$14,"Nulo",IF(CD282&lt;Tablas!$D$14,"Bajo",IF(CD282&lt;Tablas!$E$14,"Medio",IF(CD282&lt;Tablas!$F$14,"Alto","Muy alto")))))</f>
      </c>
      <c r="CF282" s="3">
        <f>IF($BX282="","",SUM(EI282,EJ282,EK282,EL282,EO282,EP282,EQ282,ER282,ES282,ET282,EU282,EV282,EW282,EX282,FU282,FV282,FW282,FX282,FI282,FJ282,FK282,FL282,FM282,FN282,FO282,FP282))</f>
      </c>
      <c r="CG282" s="3">
        <f>IF(CF282="","",IF(CF282&lt;Tablas!$C$15,"Nulo",IF(CF282&lt;Tablas!$D$15,"Bajo",IF(CF282&lt;Tablas!$E$15,"Medio",IF(CF282&lt;Tablas!$F$15,"Alto","Muy alto")))))</f>
      </c>
      <c r="CH282" s="3">
        <f>IF($BX282="","",SUM(EY282,EZ282,FA282,FB282,FC282,FD282,FG282,FH282,FE282,FF282))</f>
      </c>
      <c r="CI282" s="3">
        <f>IF(CH282="","",IF(CH282&lt;Tablas!$C$16,"Nulo",IF(CH282&lt;Tablas!$D$16,"Bajo",IF(CH282&lt;Tablas!$E$16,"Medio",IF(CH282&lt;Tablas!$F$16,"Alto","Muy alto")))))</f>
      </c>
      <c r="CJ282" s="3">
        <f>IF($BX282="","",SUM(DE282,DG282,DF282,DH282,DI282))</f>
      </c>
      <c r="CK282" s="3">
        <f>IF(CJ282="","",IF(CJ282&lt;Tablas!$C$17,"Nulo",IF(CJ282&lt;Tablas!$D$17,"Bajo",IF(CJ282&lt;Tablas!$E$17,"Medio",IF(CJ282&lt;Tablas!$F$17,"Alto","Muy alto")))))</f>
      </c>
      <c r="CL282" s="3">
        <f>IF($BX282="","",SUM(DJ282,DP282,DK282,DL282,DM282,DN282,DO282,FQ282,FR282,FS282,FT282,DQ282,DR282,DS282,DT282))</f>
      </c>
      <c r="CM282" s="3">
        <f>IF(CL282="","",IF(CL282&lt;Tablas!$C$18,"Nulo",IF(CL282&lt;Tablas!$D$18,"Bajo",IF(CL282&lt;Tablas!$E$18,"Medio",IF(CL282&lt;Tablas!$F$18,"Alto","Muy alto")))))</f>
      </c>
      <c r="CN282" s="3">
        <f>IF($BX282="","",SUM(EC282,ED282,EE282,EF282,EA282,EB282,EG282,EH282,EM282,EN282))</f>
      </c>
      <c r="CO282" s="3">
        <f>IF(CN282="","",IF(CN282&lt;Tablas!$C$19,"Nulo",IF(CN282&lt;Tablas!$D$19,"Bajo",IF(CN282&lt;Tablas!$E$19,"Medio",IF(CN282&lt;Tablas!$F$19,"Alto","Muy alto")))))</f>
      </c>
      <c r="CP282" s="3">
        <f>IF($BX282="","",SUM(DU282,DV282))</f>
      </c>
      <c r="CQ282" s="3">
        <f>IF(CP282="","",IF(CP282&lt;Tablas!$C$20,"Nulo",IF(CP282&lt;Tablas!$D$20,"Bajo",IF(CP282&lt;Tablas!$E$20,"Medio",IF(CP282&lt;Tablas!$F$20,"Alto","Muy alto")))))</f>
      </c>
      <c r="CR282" s="3">
        <f>IF($BX282="","",SUM(DW282,DX282,DY282,DZ282))</f>
      </c>
      <c r="CS282" s="3">
        <f>IF(CR282="","",IF(CR282&lt;Tablas!$C$21,"Nulo",IF(CR282&lt;Tablas!$D$21,"Bajo",IF(CR282&lt;Tablas!$E$21,"Medio",IF(CR282&lt;Tablas!$F$21,"Alto","Muy alto")))))</f>
      </c>
      <c r="CT282" s="3">
        <f>IF($BX282="","",SUM(EI282,EJ282,EK282,EL282,EO282,EP282,EQ282,ER282,ES282))</f>
      </c>
      <c r="CU282" s="3">
        <f>IF(CT282="","",IF(CT282&lt;Tablas!$C$22,"Nulo",IF(CT282&lt;Tablas!$D$22,"Bajo",IF(CT282&lt;Tablas!$E$22,"Medio",IF(CT282&lt;Tablas!$F$22,"Alto","Muy alto")))))</f>
      </c>
      <c r="CV282" s="3">
        <f>IF($BX282="","",SUM(ET282,EU282,EV282,EW282,EX282,FU282,FV282,FW282,FX282))</f>
      </c>
      <c r="CW282" s="3">
        <f>IF(CV282="","",IF(CV282&lt;Tablas!$C$23,"Nulo",IF(CV282&lt;Tablas!$D$23,"Bajo",IF(CV282&lt;Tablas!$E$23,"Medio",IF(CV282&lt;Tablas!$F$23,"Alto","Muy alto")))))</f>
      </c>
      <c r="CX282" s="3">
        <f>IF($BX282="","",SUM(FI282,FJ282,FK282,FL282,FM282,FN282,FO282,FP282))</f>
      </c>
      <c r="CY282" s="3">
        <f>IF(CX282="","",IF(CX282&lt;Tablas!$C$24,"Nulo",IF(CX282&lt;Tablas!$D$24,"Bajo",IF(CX282&lt;Tablas!$E$24,"Medio",IF(CX282&lt;Tablas!$F$24,"Alto","Muy alto")))))</f>
      </c>
      <c r="CZ282" s="3">
        <f>IF($BX282="","",SUM(EY282,EZ282,FA282,FB282,FC282,FD282))</f>
      </c>
      <c r="DA282" s="3">
        <f>IF(CZ282="","",IF(CZ282&lt;Tablas!$C$25,"Nulo",IF(CZ282&lt;Tablas!$D$25,"Bajo",IF(CZ282&lt;Tablas!$E$25,"Medio",IF(CZ282&lt;Tablas!$F$25,"Alto","Muy alto")))))</f>
      </c>
      <c r="DB282" s="3">
        <f>IF($BX282="","",SUM(FG282,FH282,FE282,FF282))</f>
      </c>
      <c r="DC282" s="3">
        <f>IF(DB282="","",IF(DB282&lt;Tablas!$C$26,"Nulo",IF(DB282&lt;Tablas!$D$26,"Bajo",IF(DB282&lt;Tablas!$E$26,"Medio",IF(DB282&lt;Tablas!$F$26,"Alto","Muy alto")))))</f>
      </c>
      <c r="DD282" s="3">
        <f>IF($BX282="","",COUNTBLANK(D282:BO282)+IF($B282="Sí",COUNTBLANK(BP282:BS282),0)+IF($C282="Sí",COUNTBLANK(BT282:BW282),0)+IF($B282="",1,0)+IF($C282="",1,0))</f>
      </c>
      <c r="DE282" s="3">
        <f>IF(D282="",0,INDEX(Tablas!$B$4:$B$8,MATCH(D282,Tablas!$A$4:$A$8,0)))</f>
      </c>
      <c r="DF282" s="3">
        <f>IF(E282="",0,INDEX(Tablas!$C$4:$C$8,MATCH(E282,Tablas!$A$4:$A$8,0)))</f>
      </c>
      <c r="DG282" s="3">
        <f>IF(F282="",0,INDEX(Tablas!$C$4:$C$8,MATCH(F282,Tablas!$A$4:$A$8,0)))</f>
      </c>
      <c r="DH282" s="3">
        <f>IF(G282="",0,INDEX(Tablas!$B$4:$B$8,MATCH(G282,Tablas!$A$4:$A$8,0)))</f>
      </c>
      <c r="DI282" s="3">
        <f>IF(H282="",0,INDEX(Tablas!$C$4:$C$8,MATCH(H282,Tablas!$A$4:$A$8,0)))</f>
      </c>
      <c r="DJ282" s="3">
        <f>IF(I282="",0,INDEX(Tablas!$C$4:$C$8,MATCH(I282,Tablas!$A$4:$A$8,0)))</f>
      </c>
      <c r="DK282" s="3">
        <f>IF(J282="",0,INDEX(Tablas!$C$4:$C$8,MATCH(J282,Tablas!$A$4:$A$8,0)))</f>
      </c>
      <c r="DL282" s="3">
        <f>IF(K282="",0,INDEX(Tablas!$C$4:$C$8,MATCH(K282,Tablas!$A$4:$A$8,0)))</f>
      </c>
      <c r="DM282" s="3">
        <f>IF(L282="",0,INDEX(Tablas!$C$4:$C$8,MATCH(L282,Tablas!$A$4:$A$8,0)))</f>
      </c>
      <c r="DN282" s="3">
        <f>IF(M282="",0,INDEX(Tablas!$C$4:$C$8,MATCH(M282,Tablas!$A$4:$A$8,0)))</f>
      </c>
      <c r="DO282" s="3">
        <f>IF(N282="",0,INDEX(Tablas!$C$4:$C$8,MATCH(N282,Tablas!$A$4:$A$8,0)))</f>
      </c>
      <c r="DP282" s="3">
        <f>IF(O282="",0,INDEX(Tablas!$C$4:$C$8,MATCH(O282,Tablas!$A$4:$A$8,0)))</f>
      </c>
      <c r="DQ282" s="3">
        <f>IF(P282="",0,INDEX(Tablas!$C$4:$C$8,MATCH(P282,Tablas!$A$4:$A$8,0)))</f>
      </c>
      <c r="DR282" s="3">
        <f>IF(Q282="",0,INDEX(Tablas!$C$4:$C$8,MATCH(Q282,Tablas!$A$4:$A$8,0)))</f>
      </c>
      <c r="DS282" s="3">
        <f>IF(R282="",0,INDEX(Tablas!$C$4:$C$8,MATCH(R282,Tablas!$A$4:$A$8,0)))</f>
      </c>
      <c r="DT282" s="3">
        <f>IF(S282="",0,INDEX(Tablas!$C$4:$C$8,MATCH(S282,Tablas!$A$4:$A$8,0)))</f>
      </c>
      <c r="DU282" s="3">
        <f>IF(T282="",0,INDEX(Tablas!$C$4:$C$8,MATCH(T282,Tablas!$A$4:$A$8,0)))</f>
      </c>
      <c r="DV282" s="3">
        <f>IF(U282="",0,INDEX(Tablas!$C$4:$C$8,MATCH(U282,Tablas!$A$4:$A$8,0)))</f>
      </c>
      <c r="DW282" s="3">
        <f>IF(V282="",0,INDEX(Tablas!$C$4:$C$8,MATCH(V282,Tablas!$A$4:$A$8,0)))</f>
      </c>
      <c r="DX282" s="3">
        <f>IF(W282="",0,INDEX(Tablas!$C$4:$C$8,MATCH(W282,Tablas!$A$4:$A$8,0)))</f>
      </c>
      <c r="DY282" s="3">
        <f>IF(X282="",0,INDEX(Tablas!$C$4:$C$8,MATCH(X282,Tablas!$A$4:$A$8,0)))</f>
      </c>
      <c r="DZ282" s="3">
        <f>IF(Y282="",0,INDEX(Tablas!$C$4:$C$8,MATCH(Y282,Tablas!$A$4:$A$8,0)))</f>
      </c>
      <c r="EA282" s="3">
        <f>IF(Z282="",0,INDEX(Tablas!$B$4:$B$8,MATCH(Z282,Tablas!$A$4:$A$8,0)))</f>
      </c>
      <c r="EB282" s="3">
        <f>IF(AA282="",0,INDEX(Tablas!$B$4:$B$8,MATCH(AA282,Tablas!$A$4:$A$8,0)))</f>
      </c>
      <c r="EC282" s="3">
        <f>IF(AB282="",0,INDEX(Tablas!$B$4:$B$8,MATCH(AB282,Tablas!$A$4:$A$8,0)))</f>
      </c>
      <c r="ED282" s="3">
        <f>IF(AC282="",0,INDEX(Tablas!$B$4:$B$8,MATCH(AC282,Tablas!$A$4:$A$8,0)))</f>
      </c>
      <c r="EE282" s="3">
        <f>IF(AD282="",0,INDEX(Tablas!$B$4:$B$8,MATCH(AD282,Tablas!$A$4:$A$8,0)))</f>
      </c>
      <c r="EF282" s="3">
        <f>IF(AE282="",0,INDEX(Tablas!$B$4:$B$8,MATCH(AE282,Tablas!$A$4:$A$8,0)))</f>
      </c>
      <c r="EG282" s="3">
        <f>IF(AF282="",0,INDEX(Tablas!$C$4:$C$8,MATCH(AF282,Tablas!$A$4:$A$8,0)))</f>
      </c>
      <c r="EH282" s="3">
        <f>IF(AG282="",0,INDEX(Tablas!$B$4:$B$8,MATCH(AG282,Tablas!$A$4:$A$8,0)))</f>
      </c>
      <c r="EI282" s="3">
        <f>IF(AH282="",0,INDEX(Tablas!$B$4:$B$8,MATCH(AH282,Tablas!$A$4:$A$8,0)))</f>
      </c>
      <c r="EJ282" s="3">
        <f>IF(AI282="",0,INDEX(Tablas!$B$4:$B$8,MATCH(AI282,Tablas!$A$4:$A$8,0)))</f>
      </c>
      <c r="EK282" s="3">
        <f>IF(AJ282="",0,INDEX(Tablas!$B$4:$B$8,MATCH(AJ282,Tablas!$A$4:$A$8,0)))</f>
      </c>
      <c r="EL282" s="3">
        <f>IF(AK282="",0,INDEX(Tablas!$B$4:$B$8,MATCH(AK282,Tablas!$A$4:$A$8,0)))</f>
      </c>
      <c r="EM282" s="3">
        <f>IF(AL282="",0,INDEX(Tablas!$B$4:$B$8,MATCH(AL282,Tablas!$A$4:$A$8,0)))</f>
      </c>
      <c r="EN282" s="3">
        <f>IF(AM282="",0,INDEX(Tablas!$B$4:$B$8,MATCH(AM282,Tablas!$A$4:$A$8,0)))</f>
      </c>
      <c r="EO282" s="3">
        <f>IF(AN282="",0,INDEX(Tablas!$B$4:$B$8,MATCH(AN282,Tablas!$A$4:$A$8,0)))</f>
      </c>
      <c r="EP282" s="3">
        <f>IF(AO282="",0,INDEX(Tablas!$B$4:$B$8,MATCH(AO282,Tablas!$A$4:$A$8,0)))</f>
      </c>
      <c r="EQ282" s="3">
        <f>IF(AP282="",0,INDEX(Tablas!$B$4:$B$8,MATCH(AP282,Tablas!$A$4:$A$8,0)))</f>
      </c>
      <c r="ER282" s="3">
        <f>IF(AQ282="",0,INDEX(Tablas!$B$4:$B$8,MATCH(AQ282,Tablas!$A$4:$A$8,0)))</f>
      </c>
      <c r="ES282" s="3">
        <f>IF(AR282="",0,INDEX(Tablas!$B$4:$B$8,MATCH(AR282,Tablas!$A$4:$A$8,0)))</f>
      </c>
      <c r="ET282" s="3">
        <f>IF(AS282="",0,INDEX(Tablas!$B$4:$B$8,MATCH(AS282,Tablas!$A$4:$A$8,0)))</f>
      </c>
      <c r="EU282" s="3">
        <f>IF(AT282="",0,INDEX(Tablas!$B$4:$B$8,MATCH(AT282,Tablas!$A$4:$A$8,0)))</f>
      </c>
      <c r="EV282" s="3">
        <f>IF(AU282="",0,INDEX(Tablas!$B$4:$B$8,MATCH(AU282,Tablas!$A$4:$A$8,0)))</f>
      </c>
      <c r="EW282" s="3">
        <f>IF(AV282="",0,INDEX(Tablas!$B$4:$B$8,MATCH(AV282,Tablas!$A$4:$A$8,0)))</f>
      </c>
      <c r="EX282" s="3">
        <f>IF(AW282="",0,INDEX(Tablas!$B$4:$B$8,MATCH(AW282,Tablas!$A$4:$A$8,0)))</f>
      </c>
      <c r="EY282" s="3">
        <f>IF(AX282="",0,INDEX(Tablas!$B$4:$B$8,MATCH(AX282,Tablas!$A$4:$A$8,0)))</f>
      </c>
      <c r="EZ282" s="3">
        <f>IF(AY282="",0,INDEX(Tablas!$B$4:$B$8,MATCH(AY282,Tablas!$A$4:$A$8,0)))</f>
      </c>
      <c r="FA282" s="3">
        <f>IF(AZ282="",0,INDEX(Tablas!$B$4:$B$8,MATCH(AZ282,Tablas!$A$4:$A$8,0)))</f>
      </c>
      <c r="FB282" s="3">
        <f>IF(BA282="",0,INDEX(Tablas!$B$4:$B$8,MATCH(BA282,Tablas!$A$4:$A$8,0)))</f>
      </c>
      <c r="FC282" s="3">
        <f>IF(BB282="",0,INDEX(Tablas!$B$4:$B$8,MATCH(BB282,Tablas!$A$4:$A$8,0)))</f>
      </c>
      <c r="FD282" s="3">
        <f>IF(BC282="",0,INDEX(Tablas!$B$4:$B$8,MATCH(BC282,Tablas!$A$4:$A$8,0)))</f>
      </c>
      <c r="FE282" s="3">
        <f>IF(BD282="",0,INDEX(Tablas!$B$4:$B$8,MATCH(BD282,Tablas!$A$4:$A$8,0)))</f>
      </c>
      <c r="FF282" s="3">
        <f>IF(BE282="",0,INDEX(Tablas!$C$4:$C$8,MATCH(BE282,Tablas!$A$4:$A$8,0)))</f>
      </c>
      <c r="FG282" s="3">
        <f>IF(BF282="",0,INDEX(Tablas!$B$4:$B$8,MATCH(BF282,Tablas!$A$4:$A$8,0)))</f>
      </c>
      <c r="FH282" s="3">
        <f>IF(BG282="",0,INDEX(Tablas!$B$4:$B$8,MATCH(BG282,Tablas!$A$4:$A$8,0)))</f>
      </c>
      <c r="FI282" s="3">
        <f>IF(BH282="",0,INDEX(Tablas!$B$4:$B$8,MATCH(BH282,Tablas!$A$4:$A$8,0)))</f>
      </c>
      <c r="FJ282" s="3">
        <f>IF(BI282="",0,INDEX(Tablas!$C$4:$C$8,MATCH(BI282,Tablas!$A$4:$A$8,0)))</f>
      </c>
      <c r="FK282" s="3">
        <f>IF(BJ282="",0,INDEX(Tablas!$C$4:$C$8,MATCH(BJ282,Tablas!$A$4:$A$8,0)))</f>
      </c>
      <c r="FL282" s="3">
        <f>IF(BK282="",0,INDEX(Tablas!$C$4:$C$8,MATCH(BK282,Tablas!$A$4:$A$8,0)))</f>
      </c>
      <c r="FM282" s="3">
        <f>IF(BL282="",0,INDEX(Tablas!$C$4:$C$8,MATCH(BL282,Tablas!$A$4:$A$8,0)))</f>
      </c>
      <c r="FN282" s="3">
        <f>IF(BM282="",0,INDEX(Tablas!$C$4:$C$8,MATCH(BM282,Tablas!$A$4:$A$8,0)))</f>
      </c>
      <c r="FO282" s="3">
        <f>IF(BN282="",0,INDEX(Tablas!$C$4:$C$8,MATCH(BN282,Tablas!$A$4:$A$8,0)))</f>
      </c>
      <c r="FP282" s="3">
        <f>IF(BO282="",0,INDEX(Tablas!$C$4:$C$8,MATCH(BO282,Tablas!$A$4:$A$8,0)))</f>
      </c>
      <c r="FQ282" s="3">
        <f>IF(OR($B282&lt;&gt;"Sí",BP282=""),0,INDEX(Tablas!$C$4:$C$8,MATCH(BP282,Tablas!$A$4:$A$8,0)))</f>
      </c>
      <c r="FR282" s="3">
        <f>IF(OR($B282&lt;&gt;"Sí",BQ282=""),0,INDEX(Tablas!$C$4:$C$8,MATCH(BQ282,Tablas!$A$4:$A$8,0)))</f>
      </c>
      <c r="FS282" s="3">
        <f>IF(OR($B282&lt;&gt;"Sí",BR282=""),0,INDEX(Tablas!$C$4:$C$8,MATCH(BR282,Tablas!$A$4:$A$8,0)))</f>
      </c>
      <c r="FT282" s="3">
        <f>IF(OR($B282&lt;&gt;"Sí",BS282=""),0,INDEX(Tablas!$C$4:$C$8,MATCH(BS282,Tablas!$A$4:$A$8,0)))</f>
      </c>
      <c r="FU282" s="3">
        <f>IF(OR($C282&lt;&gt;"Sí",BT282=""),0,INDEX(Tablas!$C$4:$C$8,MATCH(BT282,Tablas!$A$4:$A$8,0)))</f>
      </c>
      <c r="FV282" s="3">
        <f>IF(OR($C282&lt;&gt;"Sí",BU282=""),0,INDEX(Tablas!$C$4:$C$8,MATCH(BU282,Tablas!$A$4:$A$8,0)))</f>
      </c>
      <c r="FW282" s="3">
        <f>IF(OR($C282&lt;&gt;"Sí",BV282=""),0,INDEX(Tablas!$C$4:$C$8,MATCH(BV282,Tablas!$A$4:$A$8,0)))</f>
      </c>
      <c r="FX282" s="3">
        <f>IF(OR($C282&lt;&gt;"Sí",BW282=""),0,INDEX(Tablas!$C$4:$C$8,MATCH(BW282,Tablas!$A$4:$A$8,0)))</f>
      </c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6">
        <f>IF(COUNTA($A283:$BW283)=0,"",SUM(DE283:FX283))</f>
      </c>
      <c r="BY283" s="6">
        <f>IF(BX283="","",IF(BX283&lt;Tablas!$C$11,"Nulo",IF(BX283&lt;Tablas!$D$11,"Bajo",IF(BX283&lt;Tablas!$E$11,"Medio",IF(BX283&lt;Tablas!$F$11,"Alto","Muy alto")))))</f>
      </c>
      <c r="BZ283" s="3">
        <f>IF($BX283="","",SUM(DE283,DG283,DF283,DH283,DI283))</f>
      </c>
      <c r="CA283" s="3">
        <f>IF(BZ283="","",IF(BZ283&lt;Tablas!$C$12,"Nulo",IF(BZ283&lt;Tablas!$D$12,"Bajo",IF(BZ283&lt;Tablas!$E$12,"Medio",IF(BZ283&lt;Tablas!$F$12,"Alto","Muy alto")))))</f>
      </c>
      <c r="CB283" s="3">
        <f>IF($BX283="","",SUM(DJ283,DP283,DK283,DL283,DM283,DN283,DO283,FQ283,FR283,FS283,FT283,DQ283,DR283,DS283,DT283,EC283,ED283,EE283,EF283,EA283,EB283,EG283,EH283,EM283,EN283))</f>
      </c>
      <c r="CC283" s="3">
        <f>IF(CB283="","",IF(CB283&lt;Tablas!$C$13,"Nulo",IF(CB283&lt;Tablas!$D$13,"Bajo",IF(CB283&lt;Tablas!$E$13,"Medio",IF(CB283&lt;Tablas!$F$13,"Alto","Muy alto")))))</f>
      </c>
      <c r="CD283" s="3">
        <f>IF($BX283="","",SUM(DU283,DV283,DW283,DX283,DY283,DZ283))</f>
      </c>
      <c r="CE283" s="3">
        <f>IF(CD283="","",IF(CD283&lt;Tablas!$C$14,"Nulo",IF(CD283&lt;Tablas!$D$14,"Bajo",IF(CD283&lt;Tablas!$E$14,"Medio",IF(CD283&lt;Tablas!$F$14,"Alto","Muy alto")))))</f>
      </c>
      <c r="CF283" s="3">
        <f>IF($BX283="","",SUM(EI283,EJ283,EK283,EL283,EO283,EP283,EQ283,ER283,ES283,ET283,EU283,EV283,EW283,EX283,FU283,FV283,FW283,FX283,FI283,FJ283,FK283,FL283,FM283,FN283,FO283,FP283))</f>
      </c>
      <c r="CG283" s="3">
        <f>IF(CF283="","",IF(CF283&lt;Tablas!$C$15,"Nulo",IF(CF283&lt;Tablas!$D$15,"Bajo",IF(CF283&lt;Tablas!$E$15,"Medio",IF(CF283&lt;Tablas!$F$15,"Alto","Muy alto")))))</f>
      </c>
      <c r="CH283" s="3">
        <f>IF($BX283="","",SUM(EY283,EZ283,FA283,FB283,FC283,FD283,FG283,FH283,FE283,FF283))</f>
      </c>
      <c r="CI283" s="3">
        <f>IF(CH283="","",IF(CH283&lt;Tablas!$C$16,"Nulo",IF(CH283&lt;Tablas!$D$16,"Bajo",IF(CH283&lt;Tablas!$E$16,"Medio",IF(CH283&lt;Tablas!$F$16,"Alto","Muy alto")))))</f>
      </c>
      <c r="CJ283" s="3">
        <f>IF($BX283="","",SUM(DE283,DG283,DF283,DH283,DI283))</f>
      </c>
      <c r="CK283" s="3">
        <f>IF(CJ283="","",IF(CJ283&lt;Tablas!$C$17,"Nulo",IF(CJ283&lt;Tablas!$D$17,"Bajo",IF(CJ283&lt;Tablas!$E$17,"Medio",IF(CJ283&lt;Tablas!$F$17,"Alto","Muy alto")))))</f>
      </c>
      <c r="CL283" s="3">
        <f>IF($BX283="","",SUM(DJ283,DP283,DK283,DL283,DM283,DN283,DO283,FQ283,FR283,FS283,FT283,DQ283,DR283,DS283,DT283))</f>
      </c>
      <c r="CM283" s="3">
        <f>IF(CL283="","",IF(CL283&lt;Tablas!$C$18,"Nulo",IF(CL283&lt;Tablas!$D$18,"Bajo",IF(CL283&lt;Tablas!$E$18,"Medio",IF(CL283&lt;Tablas!$F$18,"Alto","Muy alto")))))</f>
      </c>
      <c r="CN283" s="3">
        <f>IF($BX283="","",SUM(EC283,ED283,EE283,EF283,EA283,EB283,EG283,EH283,EM283,EN283))</f>
      </c>
      <c r="CO283" s="3">
        <f>IF(CN283="","",IF(CN283&lt;Tablas!$C$19,"Nulo",IF(CN283&lt;Tablas!$D$19,"Bajo",IF(CN283&lt;Tablas!$E$19,"Medio",IF(CN283&lt;Tablas!$F$19,"Alto","Muy alto")))))</f>
      </c>
      <c r="CP283" s="3">
        <f>IF($BX283="","",SUM(DU283,DV283))</f>
      </c>
      <c r="CQ283" s="3">
        <f>IF(CP283="","",IF(CP283&lt;Tablas!$C$20,"Nulo",IF(CP283&lt;Tablas!$D$20,"Bajo",IF(CP283&lt;Tablas!$E$20,"Medio",IF(CP283&lt;Tablas!$F$20,"Alto","Muy alto")))))</f>
      </c>
      <c r="CR283" s="3">
        <f>IF($BX283="","",SUM(DW283,DX283,DY283,DZ283))</f>
      </c>
      <c r="CS283" s="3">
        <f>IF(CR283="","",IF(CR283&lt;Tablas!$C$21,"Nulo",IF(CR283&lt;Tablas!$D$21,"Bajo",IF(CR283&lt;Tablas!$E$21,"Medio",IF(CR283&lt;Tablas!$F$21,"Alto","Muy alto")))))</f>
      </c>
      <c r="CT283" s="3">
        <f>IF($BX283="","",SUM(EI283,EJ283,EK283,EL283,EO283,EP283,EQ283,ER283,ES283))</f>
      </c>
      <c r="CU283" s="3">
        <f>IF(CT283="","",IF(CT283&lt;Tablas!$C$22,"Nulo",IF(CT283&lt;Tablas!$D$22,"Bajo",IF(CT283&lt;Tablas!$E$22,"Medio",IF(CT283&lt;Tablas!$F$22,"Alto","Muy alto")))))</f>
      </c>
      <c r="CV283" s="3">
        <f>IF($BX283="","",SUM(ET283,EU283,EV283,EW283,EX283,FU283,FV283,FW283,FX283))</f>
      </c>
      <c r="CW283" s="3">
        <f>IF(CV283="","",IF(CV283&lt;Tablas!$C$23,"Nulo",IF(CV283&lt;Tablas!$D$23,"Bajo",IF(CV283&lt;Tablas!$E$23,"Medio",IF(CV283&lt;Tablas!$F$23,"Alto","Muy alto")))))</f>
      </c>
      <c r="CX283" s="3">
        <f>IF($BX283="","",SUM(FI283,FJ283,FK283,FL283,FM283,FN283,FO283,FP283))</f>
      </c>
      <c r="CY283" s="3">
        <f>IF(CX283="","",IF(CX283&lt;Tablas!$C$24,"Nulo",IF(CX283&lt;Tablas!$D$24,"Bajo",IF(CX283&lt;Tablas!$E$24,"Medio",IF(CX283&lt;Tablas!$F$24,"Alto","Muy alto")))))</f>
      </c>
      <c r="CZ283" s="3">
        <f>IF($BX283="","",SUM(EY283,EZ283,FA283,FB283,FC283,FD283))</f>
      </c>
      <c r="DA283" s="3">
        <f>IF(CZ283="","",IF(CZ283&lt;Tablas!$C$25,"Nulo",IF(CZ283&lt;Tablas!$D$25,"Bajo",IF(CZ283&lt;Tablas!$E$25,"Medio",IF(CZ283&lt;Tablas!$F$25,"Alto","Muy alto")))))</f>
      </c>
      <c r="DB283" s="3">
        <f>IF($BX283="","",SUM(FG283,FH283,FE283,FF283))</f>
      </c>
      <c r="DC283" s="3">
        <f>IF(DB283="","",IF(DB283&lt;Tablas!$C$26,"Nulo",IF(DB283&lt;Tablas!$D$26,"Bajo",IF(DB283&lt;Tablas!$E$26,"Medio",IF(DB283&lt;Tablas!$F$26,"Alto","Muy alto")))))</f>
      </c>
      <c r="DD283" s="3">
        <f>IF($BX283="","",COUNTBLANK(D283:BO283)+IF($B283="Sí",COUNTBLANK(BP283:BS283),0)+IF($C283="Sí",COUNTBLANK(BT283:BW283),0)+IF($B283="",1,0)+IF($C283="",1,0))</f>
      </c>
      <c r="DE283" s="3">
        <f>IF(D283="",0,INDEX(Tablas!$B$4:$B$8,MATCH(D283,Tablas!$A$4:$A$8,0)))</f>
      </c>
      <c r="DF283" s="3">
        <f>IF(E283="",0,INDEX(Tablas!$C$4:$C$8,MATCH(E283,Tablas!$A$4:$A$8,0)))</f>
      </c>
      <c r="DG283" s="3">
        <f>IF(F283="",0,INDEX(Tablas!$C$4:$C$8,MATCH(F283,Tablas!$A$4:$A$8,0)))</f>
      </c>
      <c r="DH283" s="3">
        <f>IF(G283="",0,INDEX(Tablas!$B$4:$B$8,MATCH(G283,Tablas!$A$4:$A$8,0)))</f>
      </c>
      <c r="DI283" s="3">
        <f>IF(H283="",0,INDEX(Tablas!$C$4:$C$8,MATCH(H283,Tablas!$A$4:$A$8,0)))</f>
      </c>
      <c r="DJ283" s="3">
        <f>IF(I283="",0,INDEX(Tablas!$C$4:$C$8,MATCH(I283,Tablas!$A$4:$A$8,0)))</f>
      </c>
      <c r="DK283" s="3">
        <f>IF(J283="",0,INDEX(Tablas!$C$4:$C$8,MATCH(J283,Tablas!$A$4:$A$8,0)))</f>
      </c>
      <c r="DL283" s="3">
        <f>IF(K283="",0,INDEX(Tablas!$C$4:$C$8,MATCH(K283,Tablas!$A$4:$A$8,0)))</f>
      </c>
      <c r="DM283" s="3">
        <f>IF(L283="",0,INDEX(Tablas!$C$4:$C$8,MATCH(L283,Tablas!$A$4:$A$8,0)))</f>
      </c>
      <c r="DN283" s="3">
        <f>IF(M283="",0,INDEX(Tablas!$C$4:$C$8,MATCH(M283,Tablas!$A$4:$A$8,0)))</f>
      </c>
      <c r="DO283" s="3">
        <f>IF(N283="",0,INDEX(Tablas!$C$4:$C$8,MATCH(N283,Tablas!$A$4:$A$8,0)))</f>
      </c>
      <c r="DP283" s="3">
        <f>IF(O283="",0,INDEX(Tablas!$C$4:$C$8,MATCH(O283,Tablas!$A$4:$A$8,0)))</f>
      </c>
      <c r="DQ283" s="3">
        <f>IF(P283="",0,INDEX(Tablas!$C$4:$C$8,MATCH(P283,Tablas!$A$4:$A$8,0)))</f>
      </c>
      <c r="DR283" s="3">
        <f>IF(Q283="",0,INDEX(Tablas!$C$4:$C$8,MATCH(Q283,Tablas!$A$4:$A$8,0)))</f>
      </c>
      <c r="DS283" s="3">
        <f>IF(R283="",0,INDEX(Tablas!$C$4:$C$8,MATCH(R283,Tablas!$A$4:$A$8,0)))</f>
      </c>
      <c r="DT283" s="3">
        <f>IF(S283="",0,INDEX(Tablas!$C$4:$C$8,MATCH(S283,Tablas!$A$4:$A$8,0)))</f>
      </c>
      <c r="DU283" s="3">
        <f>IF(T283="",0,INDEX(Tablas!$C$4:$C$8,MATCH(T283,Tablas!$A$4:$A$8,0)))</f>
      </c>
      <c r="DV283" s="3">
        <f>IF(U283="",0,INDEX(Tablas!$C$4:$C$8,MATCH(U283,Tablas!$A$4:$A$8,0)))</f>
      </c>
      <c r="DW283" s="3">
        <f>IF(V283="",0,INDEX(Tablas!$C$4:$C$8,MATCH(V283,Tablas!$A$4:$A$8,0)))</f>
      </c>
      <c r="DX283" s="3">
        <f>IF(W283="",0,INDEX(Tablas!$C$4:$C$8,MATCH(W283,Tablas!$A$4:$A$8,0)))</f>
      </c>
      <c r="DY283" s="3">
        <f>IF(X283="",0,INDEX(Tablas!$C$4:$C$8,MATCH(X283,Tablas!$A$4:$A$8,0)))</f>
      </c>
      <c r="DZ283" s="3">
        <f>IF(Y283="",0,INDEX(Tablas!$C$4:$C$8,MATCH(Y283,Tablas!$A$4:$A$8,0)))</f>
      </c>
      <c r="EA283" s="3">
        <f>IF(Z283="",0,INDEX(Tablas!$B$4:$B$8,MATCH(Z283,Tablas!$A$4:$A$8,0)))</f>
      </c>
      <c r="EB283" s="3">
        <f>IF(AA283="",0,INDEX(Tablas!$B$4:$B$8,MATCH(AA283,Tablas!$A$4:$A$8,0)))</f>
      </c>
      <c r="EC283" s="3">
        <f>IF(AB283="",0,INDEX(Tablas!$B$4:$B$8,MATCH(AB283,Tablas!$A$4:$A$8,0)))</f>
      </c>
      <c r="ED283" s="3">
        <f>IF(AC283="",0,INDEX(Tablas!$B$4:$B$8,MATCH(AC283,Tablas!$A$4:$A$8,0)))</f>
      </c>
      <c r="EE283" s="3">
        <f>IF(AD283="",0,INDEX(Tablas!$B$4:$B$8,MATCH(AD283,Tablas!$A$4:$A$8,0)))</f>
      </c>
      <c r="EF283" s="3">
        <f>IF(AE283="",0,INDEX(Tablas!$B$4:$B$8,MATCH(AE283,Tablas!$A$4:$A$8,0)))</f>
      </c>
      <c r="EG283" s="3">
        <f>IF(AF283="",0,INDEX(Tablas!$C$4:$C$8,MATCH(AF283,Tablas!$A$4:$A$8,0)))</f>
      </c>
      <c r="EH283" s="3">
        <f>IF(AG283="",0,INDEX(Tablas!$B$4:$B$8,MATCH(AG283,Tablas!$A$4:$A$8,0)))</f>
      </c>
      <c r="EI283" s="3">
        <f>IF(AH283="",0,INDEX(Tablas!$B$4:$B$8,MATCH(AH283,Tablas!$A$4:$A$8,0)))</f>
      </c>
      <c r="EJ283" s="3">
        <f>IF(AI283="",0,INDEX(Tablas!$B$4:$B$8,MATCH(AI283,Tablas!$A$4:$A$8,0)))</f>
      </c>
      <c r="EK283" s="3">
        <f>IF(AJ283="",0,INDEX(Tablas!$B$4:$B$8,MATCH(AJ283,Tablas!$A$4:$A$8,0)))</f>
      </c>
      <c r="EL283" s="3">
        <f>IF(AK283="",0,INDEX(Tablas!$B$4:$B$8,MATCH(AK283,Tablas!$A$4:$A$8,0)))</f>
      </c>
      <c r="EM283" s="3">
        <f>IF(AL283="",0,INDEX(Tablas!$B$4:$B$8,MATCH(AL283,Tablas!$A$4:$A$8,0)))</f>
      </c>
      <c r="EN283" s="3">
        <f>IF(AM283="",0,INDEX(Tablas!$B$4:$B$8,MATCH(AM283,Tablas!$A$4:$A$8,0)))</f>
      </c>
      <c r="EO283" s="3">
        <f>IF(AN283="",0,INDEX(Tablas!$B$4:$B$8,MATCH(AN283,Tablas!$A$4:$A$8,0)))</f>
      </c>
      <c r="EP283" s="3">
        <f>IF(AO283="",0,INDEX(Tablas!$B$4:$B$8,MATCH(AO283,Tablas!$A$4:$A$8,0)))</f>
      </c>
      <c r="EQ283" s="3">
        <f>IF(AP283="",0,INDEX(Tablas!$B$4:$B$8,MATCH(AP283,Tablas!$A$4:$A$8,0)))</f>
      </c>
      <c r="ER283" s="3">
        <f>IF(AQ283="",0,INDEX(Tablas!$B$4:$B$8,MATCH(AQ283,Tablas!$A$4:$A$8,0)))</f>
      </c>
      <c r="ES283" s="3">
        <f>IF(AR283="",0,INDEX(Tablas!$B$4:$B$8,MATCH(AR283,Tablas!$A$4:$A$8,0)))</f>
      </c>
      <c r="ET283" s="3">
        <f>IF(AS283="",0,INDEX(Tablas!$B$4:$B$8,MATCH(AS283,Tablas!$A$4:$A$8,0)))</f>
      </c>
      <c r="EU283" s="3">
        <f>IF(AT283="",0,INDEX(Tablas!$B$4:$B$8,MATCH(AT283,Tablas!$A$4:$A$8,0)))</f>
      </c>
      <c r="EV283" s="3">
        <f>IF(AU283="",0,INDEX(Tablas!$B$4:$B$8,MATCH(AU283,Tablas!$A$4:$A$8,0)))</f>
      </c>
      <c r="EW283" s="3">
        <f>IF(AV283="",0,INDEX(Tablas!$B$4:$B$8,MATCH(AV283,Tablas!$A$4:$A$8,0)))</f>
      </c>
      <c r="EX283" s="3">
        <f>IF(AW283="",0,INDEX(Tablas!$B$4:$B$8,MATCH(AW283,Tablas!$A$4:$A$8,0)))</f>
      </c>
      <c r="EY283" s="3">
        <f>IF(AX283="",0,INDEX(Tablas!$B$4:$B$8,MATCH(AX283,Tablas!$A$4:$A$8,0)))</f>
      </c>
      <c r="EZ283" s="3">
        <f>IF(AY283="",0,INDEX(Tablas!$B$4:$B$8,MATCH(AY283,Tablas!$A$4:$A$8,0)))</f>
      </c>
      <c r="FA283" s="3">
        <f>IF(AZ283="",0,INDEX(Tablas!$B$4:$B$8,MATCH(AZ283,Tablas!$A$4:$A$8,0)))</f>
      </c>
      <c r="FB283" s="3">
        <f>IF(BA283="",0,INDEX(Tablas!$B$4:$B$8,MATCH(BA283,Tablas!$A$4:$A$8,0)))</f>
      </c>
      <c r="FC283" s="3">
        <f>IF(BB283="",0,INDEX(Tablas!$B$4:$B$8,MATCH(BB283,Tablas!$A$4:$A$8,0)))</f>
      </c>
      <c r="FD283" s="3">
        <f>IF(BC283="",0,INDEX(Tablas!$B$4:$B$8,MATCH(BC283,Tablas!$A$4:$A$8,0)))</f>
      </c>
      <c r="FE283" s="3">
        <f>IF(BD283="",0,INDEX(Tablas!$B$4:$B$8,MATCH(BD283,Tablas!$A$4:$A$8,0)))</f>
      </c>
      <c r="FF283" s="3">
        <f>IF(BE283="",0,INDEX(Tablas!$C$4:$C$8,MATCH(BE283,Tablas!$A$4:$A$8,0)))</f>
      </c>
      <c r="FG283" s="3">
        <f>IF(BF283="",0,INDEX(Tablas!$B$4:$B$8,MATCH(BF283,Tablas!$A$4:$A$8,0)))</f>
      </c>
      <c r="FH283" s="3">
        <f>IF(BG283="",0,INDEX(Tablas!$B$4:$B$8,MATCH(BG283,Tablas!$A$4:$A$8,0)))</f>
      </c>
      <c r="FI283" s="3">
        <f>IF(BH283="",0,INDEX(Tablas!$B$4:$B$8,MATCH(BH283,Tablas!$A$4:$A$8,0)))</f>
      </c>
      <c r="FJ283" s="3">
        <f>IF(BI283="",0,INDEX(Tablas!$C$4:$C$8,MATCH(BI283,Tablas!$A$4:$A$8,0)))</f>
      </c>
      <c r="FK283" s="3">
        <f>IF(BJ283="",0,INDEX(Tablas!$C$4:$C$8,MATCH(BJ283,Tablas!$A$4:$A$8,0)))</f>
      </c>
      <c r="FL283" s="3">
        <f>IF(BK283="",0,INDEX(Tablas!$C$4:$C$8,MATCH(BK283,Tablas!$A$4:$A$8,0)))</f>
      </c>
      <c r="FM283" s="3">
        <f>IF(BL283="",0,INDEX(Tablas!$C$4:$C$8,MATCH(BL283,Tablas!$A$4:$A$8,0)))</f>
      </c>
      <c r="FN283" s="3">
        <f>IF(BM283="",0,INDEX(Tablas!$C$4:$C$8,MATCH(BM283,Tablas!$A$4:$A$8,0)))</f>
      </c>
      <c r="FO283" s="3">
        <f>IF(BN283="",0,INDEX(Tablas!$C$4:$C$8,MATCH(BN283,Tablas!$A$4:$A$8,0)))</f>
      </c>
      <c r="FP283" s="3">
        <f>IF(BO283="",0,INDEX(Tablas!$C$4:$C$8,MATCH(BO283,Tablas!$A$4:$A$8,0)))</f>
      </c>
      <c r="FQ283" s="3">
        <f>IF(OR($B283&lt;&gt;"Sí",BP283=""),0,INDEX(Tablas!$C$4:$C$8,MATCH(BP283,Tablas!$A$4:$A$8,0)))</f>
      </c>
      <c r="FR283" s="3">
        <f>IF(OR($B283&lt;&gt;"Sí",BQ283=""),0,INDEX(Tablas!$C$4:$C$8,MATCH(BQ283,Tablas!$A$4:$A$8,0)))</f>
      </c>
      <c r="FS283" s="3">
        <f>IF(OR($B283&lt;&gt;"Sí",BR283=""),0,INDEX(Tablas!$C$4:$C$8,MATCH(BR283,Tablas!$A$4:$A$8,0)))</f>
      </c>
      <c r="FT283" s="3">
        <f>IF(OR($B283&lt;&gt;"Sí",BS283=""),0,INDEX(Tablas!$C$4:$C$8,MATCH(BS283,Tablas!$A$4:$A$8,0)))</f>
      </c>
      <c r="FU283" s="3">
        <f>IF(OR($C283&lt;&gt;"Sí",BT283=""),0,INDEX(Tablas!$C$4:$C$8,MATCH(BT283,Tablas!$A$4:$A$8,0)))</f>
      </c>
      <c r="FV283" s="3">
        <f>IF(OR($C283&lt;&gt;"Sí",BU283=""),0,INDEX(Tablas!$C$4:$C$8,MATCH(BU283,Tablas!$A$4:$A$8,0)))</f>
      </c>
      <c r="FW283" s="3">
        <f>IF(OR($C283&lt;&gt;"Sí",BV283=""),0,INDEX(Tablas!$C$4:$C$8,MATCH(BV283,Tablas!$A$4:$A$8,0)))</f>
      </c>
      <c r="FX283" s="3">
        <f>IF(OR($C283&lt;&gt;"Sí",BW283=""),0,INDEX(Tablas!$C$4:$C$8,MATCH(BW283,Tablas!$A$4:$A$8,0)))</f>
      </c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6">
        <f>IF(COUNTA($A284:$BW284)=0,"",SUM(DE284:FX284))</f>
      </c>
      <c r="BY284" s="6">
        <f>IF(BX284="","",IF(BX284&lt;Tablas!$C$11,"Nulo",IF(BX284&lt;Tablas!$D$11,"Bajo",IF(BX284&lt;Tablas!$E$11,"Medio",IF(BX284&lt;Tablas!$F$11,"Alto","Muy alto")))))</f>
      </c>
      <c r="BZ284" s="3">
        <f>IF($BX284="","",SUM(DE284,DG284,DF284,DH284,DI284))</f>
      </c>
      <c r="CA284" s="3">
        <f>IF(BZ284="","",IF(BZ284&lt;Tablas!$C$12,"Nulo",IF(BZ284&lt;Tablas!$D$12,"Bajo",IF(BZ284&lt;Tablas!$E$12,"Medio",IF(BZ284&lt;Tablas!$F$12,"Alto","Muy alto")))))</f>
      </c>
      <c r="CB284" s="3">
        <f>IF($BX284="","",SUM(DJ284,DP284,DK284,DL284,DM284,DN284,DO284,FQ284,FR284,FS284,FT284,DQ284,DR284,DS284,DT284,EC284,ED284,EE284,EF284,EA284,EB284,EG284,EH284,EM284,EN284))</f>
      </c>
      <c r="CC284" s="3">
        <f>IF(CB284="","",IF(CB284&lt;Tablas!$C$13,"Nulo",IF(CB284&lt;Tablas!$D$13,"Bajo",IF(CB284&lt;Tablas!$E$13,"Medio",IF(CB284&lt;Tablas!$F$13,"Alto","Muy alto")))))</f>
      </c>
      <c r="CD284" s="3">
        <f>IF($BX284="","",SUM(DU284,DV284,DW284,DX284,DY284,DZ284))</f>
      </c>
      <c r="CE284" s="3">
        <f>IF(CD284="","",IF(CD284&lt;Tablas!$C$14,"Nulo",IF(CD284&lt;Tablas!$D$14,"Bajo",IF(CD284&lt;Tablas!$E$14,"Medio",IF(CD284&lt;Tablas!$F$14,"Alto","Muy alto")))))</f>
      </c>
      <c r="CF284" s="3">
        <f>IF($BX284="","",SUM(EI284,EJ284,EK284,EL284,EO284,EP284,EQ284,ER284,ES284,ET284,EU284,EV284,EW284,EX284,FU284,FV284,FW284,FX284,FI284,FJ284,FK284,FL284,FM284,FN284,FO284,FP284))</f>
      </c>
      <c r="CG284" s="3">
        <f>IF(CF284="","",IF(CF284&lt;Tablas!$C$15,"Nulo",IF(CF284&lt;Tablas!$D$15,"Bajo",IF(CF284&lt;Tablas!$E$15,"Medio",IF(CF284&lt;Tablas!$F$15,"Alto","Muy alto")))))</f>
      </c>
      <c r="CH284" s="3">
        <f>IF($BX284="","",SUM(EY284,EZ284,FA284,FB284,FC284,FD284,FG284,FH284,FE284,FF284))</f>
      </c>
      <c r="CI284" s="3">
        <f>IF(CH284="","",IF(CH284&lt;Tablas!$C$16,"Nulo",IF(CH284&lt;Tablas!$D$16,"Bajo",IF(CH284&lt;Tablas!$E$16,"Medio",IF(CH284&lt;Tablas!$F$16,"Alto","Muy alto")))))</f>
      </c>
      <c r="CJ284" s="3">
        <f>IF($BX284="","",SUM(DE284,DG284,DF284,DH284,DI284))</f>
      </c>
      <c r="CK284" s="3">
        <f>IF(CJ284="","",IF(CJ284&lt;Tablas!$C$17,"Nulo",IF(CJ284&lt;Tablas!$D$17,"Bajo",IF(CJ284&lt;Tablas!$E$17,"Medio",IF(CJ284&lt;Tablas!$F$17,"Alto","Muy alto")))))</f>
      </c>
      <c r="CL284" s="3">
        <f>IF($BX284="","",SUM(DJ284,DP284,DK284,DL284,DM284,DN284,DO284,FQ284,FR284,FS284,FT284,DQ284,DR284,DS284,DT284))</f>
      </c>
      <c r="CM284" s="3">
        <f>IF(CL284="","",IF(CL284&lt;Tablas!$C$18,"Nulo",IF(CL284&lt;Tablas!$D$18,"Bajo",IF(CL284&lt;Tablas!$E$18,"Medio",IF(CL284&lt;Tablas!$F$18,"Alto","Muy alto")))))</f>
      </c>
      <c r="CN284" s="3">
        <f>IF($BX284="","",SUM(EC284,ED284,EE284,EF284,EA284,EB284,EG284,EH284,EM284,EN284))</f>
      </c>
      <c r="CO284" s="3">
        <f>IF(CN284="","",IF(CN284&lt;Tablas!$C$19,"Nulo",IF(CN284&lt;Tablas!$D$19,"Bajo",IF(CN284&lt;Tablas!$E$19,"Medio",IF(CN284&lt;Tablas!$F$19,"Alto","Muy alto")))))</f>
      </c>
      <c r="CP284" s="3">
        <f>IF($BX284="","",SUM(DU284,DV284))</f>
      </c>
      <c r="CQ284" s="3">
        <f>IF(CP284="","",IF(CP284&lt;Tablas!$C$20,"Nulo",IF(CP284&lt;Tablas!$D$20,"Bajo",IF(CP284&lt;Tablas!$E$20,"Medio",IF(CP284&lt;Tablas!$F$20,"Alto","Muy alto")))))</f>
      </c>
      <c r="CR284" s="3">
        <f>IF($BX284="","",SUM(DW284,DX284,DY284,DZ284))</f>
      </c>
      <c r="CS284" s="3">
        <f>IF(CR284="","",IF(CR284&lt;Tablas!$C$21,"Nulo",IF(CR284&lt;Tablas!$D$21,"Bajo",IF(CR284&lt;Tablas!$E$21,"Medio",IF(CR284&lt;Tablas!$F$21,"Alto","Muy alto")))))</f>
      </c>
      <c r="CT284" s="3">
        <f>IF($BX284="","",SUM(EI284,EJ284,EK284,EL284,EO284,EP284,EQ284,ER284,ES284))</f>
      </c>
      <c r="CU284" s="3">
        <f>IF(CT284="","",IF(CT284&lt;Tablas!$C$22,"Nulo",IF(CT284&lt;Tablas!$D$22,"Bajo",IF(CT284&lt;Tablas!$E$22,"Medio",IF(CT284&lt;Tablas!$F$22,"Alto","Muy alto")))))</f>
      </c>
      <c r="CV284" s="3">
        <f>IF($BX284="","",SUM(ET284,EU284,EV284,EW284,EX284,FU284,FV284,FW284,FX284))</f>
      </c>
      <c r="CW284" s="3">
        <f>IF(CV284="","",IF(CV284&lt;Tablas!$C$23,"Nulo",IF(CV284&lt;Tablas!$D$23,"Bajo",IF(CV284&lt;Tablas!$E$23,"Medio",IF(CV284&lt;Tablas!$F$23,"Alto","Muy alto")))))</f>
      </c>
      <c r="CX284" s="3">
        <f>IF($BX284="","",SUM(FI284,FJ284,FK284,FL284,FM284,FN284,FO284,FP284))</f>
      </c>
      <c r="CY284" s="3">
        <f>IF(CX284="","",IF(CX284&lt;Tablas!$C$24,"Nulo",IF(CX284&lt;Tablas!$D$24,"Bajo",IF(CX284&lt;Tablas!$E$24,"Medio",IF(CX284&lt;Tablas!$F$24,"Alto","Muy alto")))))</f>
      </c>
      <c r="CZ284" s="3">
        <f>IF($BX284="","",SUM(EY284,EZ284,FA284,FB284,FC284,FD284))</f>
      </c>
      <c r="DA284" s="3">
        <f>IF(CZ284="","",IF(CZ284&lt;Tablas!$C$25,"Nulo",IF(CZ284&lt;Tablas!$D$25,"Bajo",IF(CZ284&lt;Tablas!$E$25,"Medio",IF(CZ284&lt;Tablas!$F$25,"Alto","Muy alto")))))</f>
      </c>
      <c r="DB284" s="3">
        <f>IF($BX284="","",SUM(FG284,FH284,FE284,FF284))</f>
      </c>
      <c r="DC284" s="3">
        <f>IF(DB284="","",IF(DB284&lt;Tablas!$C$26,"Nulo",IF(DB284&lt;Tablas!$D$26,"Bajo",IF(DB284&lt;Tablas!$E$26,"Medio",IF(DB284&lt;Tablas!$F$26,"Alto","Muy alto")))))</f>
      </c>
      <c r="DD284" s="3">
        <f>IF($BX284="","",COUNTBLANK(D284:BO284)+IF($B284="Sí",COUNTBLANK(BP284:BS284),0)+IF($C284="Sí",COUNTBLANK(BT284:BW284),0)+IF($B284="",1,0)+IF($C284="",1,0))</f>
      </c>
      <c r="DE284" s="3">
        <f>IF(D284="",0,INDEX(Tablas!$B$4:$B$8,MATCH(D284,Tablas!$A$4:$A$8,0)))</f>
      </c>
      <c r="DF284" s="3">
        <f>IF(E284="",0,INDEX(Tablas!$C$4:$C$8,MATCH(E284,Tablas!$A$4:$A$8,0)))</f>
      </c>
      <c r="DG284" s="3">
        <f>IF(F284="",0,INDEX(Tablas!$C$4:$C$8,MATCH(F284,Tablas!$A$4:$A$8,0)))</f>
      </c>
      <c r="DH284" s="3">
        <f>IF(G284="",0,INDEX(Tablas!$B$4:$B$8,MATCH(G284,Tablas!$A$4:$A$8,0)))</f>
      </c>
      <c r="DI284" s="3">
        <f>IF(H284="",0,INDEX(Tablas!$C$4:$C$8,MATCH(H284,Tablas!$A$4:$A$8,0)))</f>
      </c>
      <c r="DJ284" s="3">
        <f>IF(I284="",0,INDEX(Tablas!$C$4:$C$8,MATCH(I284,Tablas!$A$4:$A$8,0)))</f>
      </c>
      <c r="DK284" s="3">
        <f>IF(J284="",0,INDEX(Tablas!$C$4:$C$8,MATCH(J284,Tablas!$A$4:$A$8,0)))</f>
      </c>
      <c r="DL284" s="3">
        <f>IF(K284="",0,INDEX(Tablas!$C$4:$C$8,MATCH(K284,Tablas!$A$4:$A$8,0)))</f>
      </c>
      <c r="DM284" s="3">
        <f>IF(L284="",0,INDEX(Tablas!$C$4:$C$8,MATCH(L284,Tablas!$A$4:$A$8,0)))</f>
      </c>
      <c r="DN284" s="3">
        <f>IF(M284="",0,INDEX(Tablas!$C$4:$C$8,MATCH(M284,Tablas!$A$4:$A$8,0)))</f>
      </c>
      <c r="DO284" s="3">
        <f>IF(N284="",0,INDEX(Tablas!$C$4:$C$8,MATCH(N284,Tablas!$A$4:$A$8,0)))</f>
      </c>
      <c r="DP284" s="3">
        <f>IF(O284="",0,INDEX(Tablas!$C$4:$C$8,MATCH(O284,Tablas!$A$4:$A$8,0)))</f>
      </c>
      <c r="DQ284" s="3">
        <f>IF(P284="",0,INDEX(Tablas!$C$4:$C$8,MATCH(P284,Tablas!$A$4:$A$8,0)))</f>
      </c>
      <c r="DR284" s="3">
        <f>IF(Q284="",0,INDEX(Tablas!$C$4:$C$8,MATCH(Q284,Tablas!$A$4:$A$8,0)))</f>
      </c>
      <c r="DS284" s="3">
        <f>IF(R284="",0,INDEX(Tablas!$C$4:$C$8,MATCH(R284,Tablas!$A$4:$A$8,0)))</f>
      </c>
      <c r="DT284" s="3">
        <f>IF(S284="",0,INDEX(Tablas!$C$4:$C$8,MATCH(S284,Tablas!$A$4:$A$8,0)))</f>
      </c>
      <c r="DU284" s="3">
        <f>IF(T284="",0,INDEX(Tablas!$C$4:$C$8,MATCH(T284,Tablas!$A$4:$A$8,0)))</f>
      </c>
      <c r="DV284" s="3">
        <f>IF(U284="",0,INDEX(Tablas!$C$4:$C$8,MATCH(U284,Tablas!$A$4:$A$8,0)))</f>
      </c>
      <c r="DW284" s="3">
        <f>IF(V284="",0,INDEX(Tablas!$C$4:$C$8,MATCH(V284,Tablas!$A$4:$A$8,0)))</f>
      </c>
      <c r="DX284" s="3">
        <f>IF(W284="",0,INDEX(Tablas!$C$4:$C$8,MATCH(W284,Tablas!$A$4:$A$8,0)))</f>
      </c>
      <c r="DY284" s="3">
        <f>IF(X284="",0,INDEX(Tablas!$C$4:$C$8,MATCH(X284,Tablas!$A$4:$A$8,0)))</f>
      </c>
      <c r="DZ284" s="3">
        <f>IF(Y284="",0,INDEX(Tablas!$C$4:$C$8,MATCH(Y284,Tablas!$A$4:$A$8,0)))</f>
      </c>
      <c r="EA284" s="3">
        <f>IF(Z284="",0,INDEX(Tablas!$B$4:$B$8,MATCH(Z284,Tablas!$A$4:$A$8,0)))</f>
      </c>
      <c r="EB284" s="3">
        <f>IF(AA284="",0,INDEX(Tablas!$B$4:$B$8,MATCH(AA284,Tablas!$A$4:$A$8,0)))</f>
      </c>
      <c r="EC284" s="3">
        <f>IF(AB284="",0,INDEX(Tablas!$B$4:$B$8,MATCH(AB284,Tablas!$A$4:$A$8,0)))</f>
      </c>
      <c r="ED284" s="3">
        <f>IF(AC284="",0,INDEX(Tablas!$B$4:$B$8,MATCH(AC284,Tablas!$A$4:$A$8,0)))</f>
      </c>
      <c r="EE284" s="3">
        <f>IF(AD284="",0,INDEX(Tablas!$B$4:$B$8,MATCH(AD284,Tablas!$A$4:$A$8,0)))</f>
      </c>
      <c r="EF284" s="3">
        <f>IF(AE284="",0,INDEX(Tablas!$B$4:$B$8,MATCH(AE284,Tablas!$A$4:$A$8,0)))</f>
      </c>
      <c r="EG284" s="3">
        <f>IF(AF284="",0,INDEX(Tablas!$C$4:$C$8,MATCH(AF284,Tablas!$A$4:$A$8,0)))</f>
      </c>
      <c r="EH284" s="3">
        <f>IF(AG284="",0,INDEX(Tablas!$B$4:$B$8,MATCH(AG284,Tablas!$A$4:$A$8,0)))</f>
      </c>
      <c r="EI284" s="3">
        <f>IF(AH284="",0,INDEX(Tablas!$B$4:$B$8,MATCH(AH284,Tablas!$A$4:$A$8,0)))</f>
      </c>
      <c r="EJ284" s="3">
        <f>IF(AI284="",0,INDEX(Tablas!$B$4:$B$8,MATCH(AI284,Tablas!$A$4:$A$8,0)))</f>
      </c>
      <c r="EK284" s="3">
        <f>IF(AJ284="",0,INDEX(Tablas!$B$4:$B$8,MATCH(AJ284,Tablas!$A$4:$A$8,0)))</f>
      </c>
      <c r="EL284" s="3">
        <f>IF(AK284="",0,INDEX(Tablas!$B$4:$B$8,MATCH(AK284,Tablas!$A$4:$A$8,0)))</f>
      </c>
      <c r="EM284" s="3">
        <f>IF(AL284="",0,INDEX(Tablas!$B$4:$B$8,MATCH(AL284,Tablas!$A$4:$A$8,0)))</f>
      </c>
      <c r="EN284" s="3">
        <f>IF(AM284="",0,INDEX(Tablas!$B$4:$B$8,MATCH(AM284,Tablas!$A$4:$A$8,0)))</f>
      </c>
      <c r="EO284" s="3">
        <f>IF(AN284="",0,INDEX(Tablas!$B$4:$B$8,MATCH(AN284,Tablas!$A$4:$A$8,0)))</f>
      </c>
      <c r="EP284" s="3">
        <f>IF(AO284="",0,INDEX(Tablas!$B$4:$B$8,MATCH(AO284,Tablas!$A$4:$A$8,0)))</f>
      </c>
      <c r="EQ284" s="3">
        <f>IF(AP284="",0,INDEX(Tablas!$B$4:$B$8,MATCH(AP284,Tablas!$A$4:$A$8,0)))</f>
      </c>
      <c r="ER284" s="3">
        <f>IF(AQ284="",0,INDEX(Tablas!$B$4:$B$8,MATCH(AQ284,Tablas!$A$4:$A$8,0)))</f>
      </c>
      <c r="ES284" s="3">
        <f>IF(AR284="",0,INDEX(Tablas!$B$4:$B$8,MATCH(AR284,Tablas!$A$4:$A$8,0)))</f>
      </c>
      <c r="ET284" s="3">
        <f>IF(AS284="",0,INDEX(Tablas!$B$4:$B$8,MATCH(AS284,Tablas!$A$4:$A$8,0)))</f>
      </c>
      <c r="EU284" s="3">
        <f>IF(AT284="",0,INDEX(Tablas!$B$4:$B$8,MATCH(AT284,Tablas!$A$4:$A$8,0)))</f>
      </c>
      <c r="EV284" s="3">
        <f>IF(AU284="",0,INDEX(Tablas!$B$4:$B$8,MATCH(AU284,Tablas!$A$4:$A$8,0)))</f>
      </c>
      <c r="EW284" s="3">
        <f>IF(AV284="",0,INDEX(Tablas!$B$4:$B$8,MATCH(AV284,Tablas!$A$4:$A$8,0)))</f>
      </c>
      <c r="EX284" s="3">
        <f>IF(AW284="",0,INDEX(Tablas!$B$4:$B$8,MATCH(AW284,Tablas!$A$4:$A$8,0)))</f>
      </c>
      <c r="EY284" s="3">
        <f>IF(AX284="",0,INDEX(Tablas!$B$4:$B$8,MATCH(AX284,Tablas!$A$4:$A$8,0)))</f>
      </c>
      <c r="EZ284" s="3">
        <f>IF(AY284="",0,INDEX(Tablas!$B$4:$B$8,MATCH(AY284,Tablas!$A$4:$A$8,0)))</f>
      </c>
      <c r="FA284" s="3">
        <f>IF(AZ284="",0,INDEX(Tablas!$B$4:$B$8,MATCH(AZ284,Tablas!$A$4:$A$8,0)))</f>
      </c>
      <c r="FB284" s="3">
        <f>IF(BA284="",0,INDEX(Tablas!$B$4:$B$8,MATCH(BA284,Tablas!$A$4:$A$8,0)))</f>
      </c>
      <c r="FC284" s="3">
        <f>IF(BB284="",0,INDEX(Tablas!$B$4:$B$8,MATCH(BB284,Tablas!$A$4:$A$8,0)))</f>
      </c>
      <c r="FD284" s="3">
        <f>IF(BC284="",0,INDEX(Tablas!$B$4:$B$8,MATCH(BC284,Tablas!$A$4:$A$8,0)))</f>
      </c>
      <c r="FE284" s="3">
        <f>IF(BD284="",0,INDEX(Tablas!$B$4:$B$8,MATCH(BD284,Tablas!$A$4:$A$8,0)))</f>
      </c>
      <c r="FF284" s="3">
        <f>IF(BE284="",0,INDEX(Tablas!$C$4:$C$8,MATCH(BE284,Tablas!$A$4:$A$8,0)))</f>
      </c>
      <c r="FG284" s="3">
        <f>IF(BF284="",0,INDEX(Tablas!$B$4:$B$8,MATCH(BF284,Tablas!$A$4:$A$8,0)))</f>
      </c>
      <c r="FH284" s="3">
        <f>IF(BG284="",0,INDEX(Tablas!$B$4:$B$8,MATCH(BG284,Tablas!$A$4:$A$8,0)))</f>
      </c>
      <c r="FI284" s="3">
        <f>IF(BH284="",0,INDEX(Tablas!$B$4:$B$8,MATCH(BH284,Tablas!$A$4:$A$8,0)))</f>
      </c>
      <c r="FJ284" s="3">
        <f>IF(BI284="",0,INDEX(Tablas!$C$4:$C$8,MATCH(BI284,Tablas!$A$4:$A$8,0)))</f>
      </c>
      <c r="FK284" s="3">
        <f>IF(BJ284="",0,INDEX(Tablas!$C$4:$C$8,MATCH(BJ284,Tablas!$A$4:$A$8,0)))</f>
      </c>
      <c r="FL284" s="3">
        <f>IF(BK284="",0,INDEX(Tablas!$C$4:$C$8,MATCH(BK284,Tablas!$A$4:$A$8,0)))</f>
      </c>
      <c r="FM284" s="3">
        <f>IF(BL284="",0,INDEX(Tablas!$C$4:$C$8,MATCH(BL284,Tablas!$A$4:$A$8,0)))</f>
      </c>
      <c r="FN284" s="3">
        <f>IF(BM284="",0,INDEX(Tablas!$C$4:$C$8,MATCH(BM284,Tablas!$A$4:$A$8,0)))</f>
      </c>
      <c r="FO284" s="3">
        <f>IF(BN284="",0,INDEX(Tablas!$C$4:$C$8,MATCH(BN284,Tablas!$A$4:$A$8,0)))</f>
      </c>
      <c r="FP284" s="3">
        <f>IF(BO284="",0,INDEX(Tablas!$C$4:$C$8,MATCH(BO284,Tablas!$A$4:$A$8,0)))</f>
      </c>
      <c r="FQ284" s="3">
        <f>IF(OR($B284&lt;&gt;"Sí",BP284=""),0,INDEX(Tablas!$C$4:$C$8,MATCH(BP284,Tablas!$A$4:$A$8,0)))</f>
      </c>
      <c r="FR284" s="3">
        <f>IF(OR($B284&lt;&gt;"Sí",BQ284=""),0,INDEX(Tablas!$C$4:$C$8,MATCH(BQ284,Tablas!$A$4:$A$8,0)))</f>
      </c>
      <c r="FS284" s="3">
        <f>IF(OR($B284&lt;&gt;"Sí",BR284=""),0,INDEX(Tablas!$C$4:$C$8,MATCH(BR284,Tablas!$A$4:$A$8,0)))</f>
      </c>
      <c r="FT284" s="3">
        <f>IF(OR($B284&lt;&gt;"Sí",BS284=""),0,INDEX(Tablas!$C$4:$C$8,MATCH(BS284,Tablas!$A$4:$A$8,0)))</f>
      </c>
      <c r="FU284" s="3">
        <f>IF(OR($C284&lt;&gt;"Sí",BT284=""),0,INDEX(Tablas!$C$4:$C$8,MATCH(BT284,Tablas!$A$4:$A$8,0)))</f>
      </c>
      <c r="FV284" s="3">
        <f>IF(OR($C284&lt;&gt;"Sí",BU284=""),0,INDEX(Tablas!$C$4:$C$8,MATCH(BU284,Tablas!$A$4:$A$8,0)))</f>
      </c>
      <c r="FW284" s="3">
        <f>IF(OR($C284&lt;&gt;"Sí",BV284=""),0,INDEX(Tablas!$C$4:$C$8,MATCH(BV284,Tablas!$A$4:$A$8,0)))</f>
      </c>
      <c r="FX284" s="3">
        <f>IF(OR($C284&lt;&gt;"Sí",BW284=""),0,INDEX(Tablas!$C$4:$C$8,MATCH(BW284,Tablas!$A$4:$A$8,0)))</f>
      </c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6">
        <f>IF(COUNTA($A285:$BW285)=0,"",SUM(DE285:FX285))</f>
      </c>
      <c r="BY285" s="6">
        <f>IF(BX285="","",IF(BX285&lt;Tablas!$C$11,"Nulo",IF(BX285&lt;Tablas!$D$11,"Bajo",IF(BX285&lt;Tablas!$E$11,"Medio",IF(BX285&lt;Tablas!$F$11,"Alto","Muy alto")))))</f>
      </c>
      <c r="BZ285" s="3">
        <f>IF($BX285="","",SUM(DE285,DG285,DF285,DH285,DI285))</f>
      </c>
      <c r="CA285" s="3">
        <f>IF(BZ285="","",IF(BZ285&lt;Tablas!$C$12,"Nulo",IF(BZ285&lt;Tablas!$D$12,"Bajo",IF(BZ285&lt;Tablas!$E$12,"Medio",IF(BZ285&lt;Tablas!$F$12,"Alto","Muy alto")))))</f>
      </c>
      <c r="CB285" s="3">
        <f>IF($BX285="","",SUM(DJ285,DP285,DK285,DL285,DM285,DN285,DO285,FQ285,FR285,FS285,FT285,DQ285,DR285,DS285,DT285,EC285,ED285,EE285,EF285,EA285,EB285,EG285,EH285,EM285,EN285))</f>
      </c>
      <c r="CC285" s="3">
        <f>IF(CB285="","",IF(CB285&lt;Tablas!$C$13,"Nulo",IF(CB285&lt;Tablas!$D$13,"Bajo",IF(CB285&lt;Tablas!$E$13,"Medio",IF(CB285&lt;Tablas!$F$13,"Alto","Muy alto")))))</f>
      </c>
      <c r="CD285" s="3">
        <f>IF($BX285="","",SUM(DU285,DV285,DW285,DX285,DY285,DZ285))</f>
      </c>
      <c r="CE285" s="3">
        <f>IF(CD285="","",IF(CD285&lt;Tablas!$C$14,"Nulo",IF(CD285&lt;Tablas!$D$14,"Bajo",IF(CD285&lt;Tablas!$E$14,"Medio",IF(CD285&lt;Tablas!$F$14,"Alto","Muy alto")))))</f>
      </c>
      <c r="CF285" s="3">
        <f>IF($BX285="","",SUM(EI285,EJ285,EK285,EL285,EO285,EP285,EQ285,ER285,ES285,ET285,EU285,EV285,EW285,EX285,FU285,FV285,FW285,FX285,FI285,FJ285,FK285,FL285,FM285,FN285,FO285,FP285))</f>
      </c>
      <c r="CG285" s="3">
        <f>IF(CF285="","",IF(CF285&lt;Tablas!$C$15,"Nulo",IF(CF285&lt;Tablas!$D$15,"Bajo",IF(CF285&lt;Tablas!$E$15,"Medio",IF(CF285&lt;Tablas!$F$15,"Alto","Muy alto")))))</f>
      </c>
      <c r="CH285" s="3">
        <f>IF($BX285="","",SUM(EY285,EZ285,FA285,FB285,FC285,FD285,FG285,FH285,FE285,FF285))</f>
      </c>
      <c r="CI285" s="3">
        <f>IF(CH285="","",IF(CH285&lt;Tablas!$C$16,"Nulo",IF(CH285&lt;Tablas!$D$16,"Bajo",IF(CH285&lt;Tablas!$E$16,"Medio",IF(CH285&lt;Tablas!$F$16,"Alto","Muy alto")))))</f>
      </c>
      <c r="CJ285" s="3">
        <f>IF($BX285="","",SUM(DE285,DG285,DF285,DH285,DI285))</f>
      </c>
      <c r="CK285" s="3">
        <f>IF(CJ285="","",IF(CJ285&lt;Tablas!$C$17,"Nulo",IF(CJ285&lt;Tablas!$D$17,"Bajo",IF(CJ285&lt;Tablas!$E$17,"Medio",IF(CJ285&lt;Tablas!$F$17,"Alto","Muy alto")))))</f>
      </c>
      <c r="CL285" s="3">
        <f>IF($BX285="","",SUM(DJ285,DP285,DK285,DL285,DM285,DN285,DO285,FQ285,FR285,FS285,FT285,DQ285,DR285,DS285,DT285))</f>
      </c>
      <c r="CM285" s="3">
        <f>IF(CL285="","",IF(CL285&lt;Tablas!$C$18,"Nulo",IF(CL285&lt;Tablas!$D$18,"Bajo",IF(CL285&lt;Tablas!$E$18,"Medio",IF(CL285&lt;Tablas!$F$18,"Alto","Muy alto")))))</f>
      </c>
      <c r="CN285" s="3">
        <f>IF($BX285="","",SUM(EC285,ED285,EE285,EF285,EA285,EB285,EG285,EH285,EM285,EN285))</f>
      </c>
      <c r="CO285" s="3">
        <f>IF(CN285="","",IF(CN285&lt;Tablas!$C$19,"Nulo",IF(CN285&lt;Tablas!$D$19,"Bajo",IF(CN285&lt;Tablas!$E$19,"Medio",IF(CN285&lt;Tablas!$F$19,"Alto","Muy alto")))))</f>
      </c>
      <c r="CP285" s="3">
        <f>IF($BX285="","",SUM(DU285,DV285))</f>
      </c>
      <c r="CQ285" s="3">
        <f>IF(CP285="","",IF(CP285&lt;Tablas!$C$20,"Nulo",IF(CP285&lt;Tablas!$D$20,"Bajo",IF(CP285&lt;Tablas!$E$20,"Medio",IF(CP285&lt;Tablas!$F$20,"Alto","Muy alto")))))</f>
      </c>
      <c r="CR285" s="3">
        <f>IF($BX285="","",SUM(DW285,DX285,DY285,DZ285))</f>
      </c>
      <c r="CS285" s="3">
        <f>IF(CR285="","",IF(CR285&lt;Tablas!$C$21,"Nulo",IF(CR285&lt;Tablas!$D$21,"Bajo",IF(CR285&lt;Tablas!$E$21,"Medio",IF(CR285&lt;Tablas!$F$21,"Alto","Muy alto")))))</f>
      </c>
      <c r="CT285" s="3">
        <f>IF($BX285="","",SUM(EI285,EJ285,EK285,EL285,EO285,EP285,EQ285,ER285,ES285))</f>
      </c>
      <c r="CU285" s="3">
        <f>IF(CT285="","",IF(CT285&lt;Tablas!$C$22,"Nulo",IF(CT285&lt;Tablas!$D$22,"Bajo",IF(CT285&lt;Tablas!$E$22,"Medio",IF(CT285&lt;Tablas!$F$22,"Alto","Muy alto")))))</f>
      </c>
      <c r="CV285" s="3">
        <f>IF($BX285="","",SUM(ET285,EU285,EV285,EW285,EX285,FU285,FV285,FW285,FX285))</f>
      </c>
      <c r="CW285" s="3">
        <f>IF(CV285="","",IF(CV285&lt;Tablas!$C$23,"Nulo",IF(CV285&lt;Tablas!$D$23,"Bajo",IF(CV285&lt;Tablas!$E$23,"Medio",IF(CV285&lt;Tablas!$F$23,"Alto","Muy alto")))))</f>
      </c>
      <c r="CX285" s="3">
        <f>IF($BX285="","",SUM(FI285,FJ285,FK285,FL285,FM285,FN285,FO285,FP285))</f>
      </c>
      <c r="CY285" s="3">
        <f>IF(CX285="","",IF(CX285&lt;Tablas!$C$24,"Nulo",IF(CX285&lt;Tablas!$D$24,"Bajo",IF(CX285&lt;Tablas!$E$24,"Medio",IF(CX285&lt;Tablas!$F$24,"Alto","Muy alto")))))</f>
      </c>
      <c r="CZ285" s="3">
        <f>IF($BX285="","",SUM(EY285,EZ285,FA285,FB285,FC285,FD285))</f>
      </c>
      <c r="DA285" s="3">
        <f>IF(CZ285="","",IF(CZ285&lt;Tablas!$C$25,"Nulo",IF(CZ285&lt;Tablas!$D$25,"Bajo",IF(CZ285&lt;Tablas!$E$25,"Medio",IF(CZ285&lt;Tablas!$F$25,"Alto","Muy alto")))))</f>
      </c>
      <c r="DB285" s="3">
        <f>IF($BX285="","",SUM(FG285,FH285,FE285,FF285))</f>
      </c>
      <c r="DC285" s="3">
        <f>IF(DB285="","",IF(DB285&lt;Tablas!$C$26,"Nulo",IF(DB285&lt;Tablas!$D$26,"Bajo",IF(DB285&lt;Tablas!$E$26,"Medio",IF(DB285&lt;Tablas!$F$26,"Alto","Muy alto")))))</f>
      </c>
      <c r="DD285" s="3">
        <f>IF($BX285="","",COUNTBLANK(D285:BO285)+IF($B285="Sí",COUNTBLANK(BP285:BS285),0)+IF($C285="Sí",COUNTBLANK(BT285:BW285),0)+IF($B285="",1,0)+IF($C285="",1,0))</f>
      </c>
      <c r="DE285" s="3">
        <f>IF(D285="",0,INDEX(Tablas!$B$4:$B$8,MATCH(D285,Tablas!$A$4:$A$8,0)))</f>
      </c>
      <c r="DF285" s="3">
        <f>IF(E285="",0,INDEX(Tablas!$C$4:$C$8,MATCH(E285,Tablas!$A$4:$A$8,0)))</f>
      </c>
      <c r="DG285" s="3">
        <f>IF(F285="",0,INDEX(Tablas!$C$4:$C$8,MATCH(F285,Tablas!$A$4:$A$8,0)))</f>
      </c>
      <c r="DH285" s="3">
        <f>IF(G285="",0,INDEX(Tablas!$B$4:$B$8,MATCH(G285,Tablas!$A$4:$A$8,0)))</f>
      </c>
      <c r="DI285" s="3">
        <f>IF(H285="",0,INDEX(Tablas!$C$4:$C$8,MATCH(H285,Tablas!$A$4:$A$8,0)))</f>
      </c>
      <c r="DJ285" s="3">
        <f>IF(I285="",0,INDEX(Tablas!$C$4:$C$8,MATCH(I285,Tablas!$A$4:$A$8,0)))</f>
      </c>
      <c r="DK285" s="3">
        <f>IF(J285="",0,INDEX(Tablas!$C$4:$C$8,MATCH(J285,Tablas!$A$4:$A$8,0)))</f>
      </c>
      <c r="DL285" s="3">
        <f>IF(K285="",0,INDEX(Tablas!$C$4:$C$8,MATCH(K285,Tablas!$A$4:$A$8,0)))</f>
      </c>
      <c r="DM285" s="3">
        <f>IF(L285="",0,INDEX(Tablas!$C$4:$C$8,MATCH(L285,Tablas!$A$4:$A$8,0)))</f>
      </c>
      <c r="DN285" s="3">
        <f>IF(M285="",0,INDEX(Tablas!$C$4:$C$8,MATCH(M285,Tablas!$A$4:$A$8,0)))</f>
      </c>
      <c r="DO285" s="3">
        <f>IF(N285="",0,INDEX(Tablas!$C$4:$C$8,MATCH(N285,Tablas!$A$4:$A$8,0)))</f>
      </c>
      <c r="DP285" s="3">
        <f>IF(O285="",0,INDEX(Tablas!$C$4:$C$8,MATCH(O285,Tablas!$A$4:$A$8,0)))</f>
      </c>
      <c r="DQ285" s="3">
        <f>IF(P285="",0,INDEX(Tablas!$C$4:$C$8,MATCH(P285,Tablas!$A$4:$A$8,0)))</f>
      </c>
      <c r="DR285" s="3">
        <f>IF(Q285="",0,INDEX(Tablas!$C$4:$C$8,MATCH(Q285,Tablas!$A$4:$A$8,0)))</f>
      </c>
      <c r="DS285" s="3">
        <f>IF(R285="",0,INDEX(Tablas!$C$4:$C$8,MATCH(R285,Tablas!$A$4:$A$8,0)))</f>
      </c>
      <c r="DT285" s="3">
        <f>IF(S285="",0,INDEX(Tablas!$C$4:$C$8,MATCH(S285,Tablas!$A$4:$A$8,0)))</f>
      </c>
      <c r="DU285" s="3">
        <f>IF(T285="",0,INDEX(Tablas!$C$4:$C$8,MATCH(T285,Tablas!$A$4:$A$8,0)))</f>
      </c>
      <c r="DV285" s="3">
        <f>IF(U285="",0,INDEX(Tablas!$C$4:$C$8,MATCH(U285,Tablas!$A$4:$A$8,0)))</f>
      </c>
      <c r="DW285" s="3">
        <f>IF(V285="",0,INDEX(Tablas!$C$4:$C$8,MATCH(V285,Tablas!$A$4:$A$8,0)))</f>
      </c>
      <c r="DX285" s="3">
        <f>IF(W285="",0,INDEX(Tablas!$C$4:$C$8,MATCH(W285,Tablas!$A$4:$A$8,0)))</f>
      </c>
      <c r="DY285" s="3">
        <f>IF(X285="",0,INDEX(Tablas!$C$4:$C$8,MATCH(X285,Tablas!$A$4:$A$8,0)))</f>
      </c>
      <c r="DZ285" s="3">
        <f>IF(Y285="",0,INDEX(Tablas!$C$4:$C$8,MATCH(Y285,Tablas!$A$4:$A$8,0)))</f>
      </c>
      <c r="EA285" s="3">
        <f>IF(Z285="",0,INDEX(Tablas!$B$4:$B$8,MATCH(Z285,Tablas!$A$4:$A$8,0)))</f>
      </c>
      <c r="EB285" s="3">
        <f>IF(AA285="",0,INDEX(Tablas!$B$4:$B$8,MATCH(AA285,Tablas!$A$4:$A$8,0)))</f>
      </c>
      <c r="EC285" s="3">
        <f>IF(AB285="",0,INDEX(Tablas!$B$4:$B$8,MATCH(AB285,Tablas!$A$4:$A$8,0)))</f>
      </c>
      <c r="ED285" s="3">
        <f>IF(AC285="",0,INDEX(Tablas!$B$4:$B$8,MATCH(AC285,Tablas!$A$4:$A$8,0)))</f>
      </c>
      <c r="EE285" s="3">
        <f>IF(AD285="",0,INDEX(Tablas!$B$4:$B$8,MATCH(AD285,Tablas!$A$4:$A$8,0)))</f>
      </c>
      <c r="EF285" s="3">
        <f>IF(AE285="",0,INDEX(Tablas!$B$4:$B$8,MATCH(AE285,Tablas!$A$4:$A$8,0)))</f>
      </c>
      <c r="EG285" s="3">
        <f>IF(AF285="",0,INDEX(Tablas!$C$4:$C$8,MATCH(AF285,Tablas!$A$4:$A$8,0)))</f>
      </c>
      <c r="EH285" s="3">
        <f>IF(AG285="",0,INDEX(Tablas!$B$4:$B$8,MATCH(AG285,Tablas!$A$4:$A$8,0)))</f>
      </c>
      <c r="EI285" s="3">
        <f>IF(AH285="",0,INDEX(Tablas!$B$4:$B$8,MATCH(AH285,Tablas!$A$4:$A$8,0)))</f>
      </c>
      <c r="EJ285" s="3">
        <f>IF(AI285="",0,INDEX(Tablas!$B$4:$B$8,MATCH(AI285,Tablas!$A$4:$A$8,0)))</f>
      </c>
      <c r="EK285" s="3">
        <f>IF(AJ285="",0,INDEX(Tablas!$B$4:$B$8,MATCH(AJ285,Tablas!$A$4:$A$8,0)))</f>
      </c>
      <c r="EL285" s="3">
        <f>IF(AK285="",0,INDEX(Tablas!$B$4:$B$8,MATCH(AK285,Tablas!$A$4:$A$8,0)))</f>
      </c>
      <c r="EM285" s="3">
        <f>IF(AL285="",0,INDEX(Tablas!$B$4:$B$8,MATCH(AL285,Tablas!$A$4:$A$8,0)))</f>
      </c>
      <c r="EN285" s="3">
        <f>IF(AM285="",0,INDEX(Tablas!$B$4:$B$8,MATCH(AM285,Tablas!$A$4:$A$8,0)))</f>
      </c>
      <c r="EO285" s="3">
        <f>IF(AN285="",0,INDEX(Tablas!$B$4:$B$8,MATCH(AN285,Tablas!$A$4:$A$8,0)))</f>
      </c>
      <c r="EP285" s="3">
        <f>IF(AO285="",0,INDEX(Tablas!$B$4:$B$8,MATCH(AO285,Tablas!$A$4:$A$8,0)))</f>
      </c>
      <c r="EQ285" s="3">
        <f>IF(AP285="",0,INDEX(Tablas!$B$4:$B$8,MATCH(AP285,Tablas!$A$4:$A$8,0)))</f>
      </c>
      <c r="ER285" s="3">
        <f>IF(AQ285="",0,INDEX(Tablas!$B$4:$B$8,MATCH(AQ285,Tablas!$A$4:$A$8,0)))</f>
      </c>
      <c r="ES285" s="3">
        <f>IF(AR285="",0,INDEX(Tablas!$B$4:$B$8,MATCH(AR285,Tablas!$A$4:$A$8,0)))</f>
      </c>
      <c r="ET285" s="3">
        <f>IF(AS285="",0,INDEX(Tablas!$B$4:$B$8,MATCH(AS285,Tablas!$A$4:$A$8,0)))</f>
      </c>
      <c r="EU285" s="3">
        <f>IF(AT285="",0,INDEX(Tablas!$B$4:$B$8,MATCH(AT285,Tablas!$A$4:$A$8,0)))</f>
      </c>
      <c r="EV285" s="3">
        <f>IF(AU285="",0,INDEX(Tablas!$B$4:$B$8,MATCH(AU285,Tablas!$A$4:$A$8,0)))</f>
      </c>
      <c r="EW285" s="3">
        <f>IF(AV285="",0,INDEX(Tablas!$B$4:$B$8,MATCH(AV285,Tablas!$A$4:$A$8,0)))</f>
      </c>
      <c r="EX285" s="3">
        <f>IF(AW285="",0,INDEX(Tablas!$B$4:$B$8,MATCH(AW285,Tablas!$A$4:$A$8,0)))</f>
      </c>
      <c r="EY285" s="3">
        <f>IF(AX285="",0,INDEX(Tablas!$B$4:$B$8,MATCH(AX285,Tablas!$A$4:$A$8,0)))</f>
      </c>
      <c r="EZ285" s="3">
        <f>IF(AY285="",0,INDEX(Tablas!$B$4:$B$8,MATCH(AY285,Tablas!$A$4:$A$8,0)))</f>
      </c>
      <c r="FA285" s="3">
        <f>IF(AZ285="",0,INDEX(Tablas!$B$4:$B$8,MATCH(AZ285,Tablas!$A$4:$A$8,0)))</f>
      </c>
      <c r="FB285" s="3">
        <f>IF(BA285="",0,INDEX(Tablas!$B$4:$B$8,MATCH(BA285,Tablas!$A$4:$A$8,0)))</f>
      </c>
      <c r="FC285" s="3">
        <f>IF(BB285="",0,INDEX(Tablas!$B$4:$B$8,MATCH(BB285,Tablas!$A$4:$A$8,0)))</f>
      </c>
      <c r="FD285" s="3">
        <f>IF(BC285="",0,INDEX(Tablas!$B$4:$B$8,MATCH(BC285,Tablas!$A$4:$A$8,0)))</f>
      </c>
      <c r="FE285" s="3">
        <f>IF(BD285="",0,INDEX(Tablas!$B$4:$B$8,MATCH(BD285,Tablas!$A$4:$A$8,0)))</f>
      </c>
      <c r="FF285" s="3">
        <f>IF(BE285="",0,INDEX(Tablas!$C$4:$C$8,MATCH(BE285,Tablas!$A$4:$A$8,0)))</f>
      </c>
      <c r="FG285" s="3">
        <f>IF(BF285="",0,INDEX(Tablas!$B$4:$B$8,MATCH(BF285,Tablas!$A$4:$A$8,0)))</f>
      </c>
      <c r="FH285" s="3">
        <f>IF(BG285="",0,INDEX(Tablas!$B$4:$B$8,MATCH(BG285,Tablas!$A$4:$A$8,0)))</f>
      </c>
      <c r="FI285" s="3">
        <f>IF(BH285="",0,INDEX(Tablas!$B$4:$B$8,MATCH(BH285,Tablas!$A$4:$A$8,0)))</f>
      </c>
      <c r="FJ285" s="3">
        <f>IF(BI285="",0,INDEX(Tablas!$C$4:$C$8,MATCH(BI285,Tablas!$A$4:$A$8,0)))</f>
      </c>
      <c r="FK285" s="3">
        <f>IF(BJ285="",0,INDEX(Tablas!$C$4:$C$8,MATCH(BJ285,Tablas!$A$4:$A$8,0)))</f>
      </c>
      <c r="FL285" s="3">
        <f>IF(BK285="",0,INDEX(Tablas!$C$4:$C$8,MATCH(BK285,Tablas!$A$4:$A$8,0)))</f>
      </c>
      <c r="FM285" s="3">
        <f>IF(BL285="",0,INDEX(Tablas!$C$4:$C$8,MATCH(BL285,Tablas!$A$4:$A$8,0)))</f>
      </c>
      <c r="FN285" s="3">
        <f>IF(BM285="",0,INDEX(Tablas!$C$4:$C$8,MATCH(BM285,Tablas!$A$4:$A$8,0)))</f>
      </c>
      <c r="FO285" s="3">
        <f>IF(BN285="",0,INDEX(Tablas!$C$4:$C$8,MATCH(BN285,Tablas!$A$4:$A$8,0)))</f>
      </c>
      <c r="FP285" s="3">
        <f>IF(BO285="",0,INDEX(Tablas!$C$4:$C$8,MATCH(BO285,Tablas!$A$4:$A$8,0)))</f>
      </c>
      <c r="FQ285" s="3">
        <f>IF(OR($B285&lt;&gt;"Sí",BP285=""),0,INDEX(Tablas!$C$4:$C$8,MATCH(BP285,Tablas!$A$4:$A$8,0)))</f>
      </c>
      <c r="FR285" s="3">
        <f>IF(OR($B285&lt;&gt;"Sí",BQ285=""),0,INDEX(Tablas!$C$4:$C$8,MATCH(BQ285,Tablas!$A$4:$A$8,0)))</f>
      </c>
      <c r="FS285" s="3">
        <f>IF(OR($B285&lt;&gt;"Sí",BR285=""),0,INDEX(Tablas!$C$4:$C$8,MATCH(BR285,Tablas!$A$4:$A$8,0)))</f>
      </c>
      <c r="FT285" s="3">
        <f>IF(OR($B285&lt;&gt;"Sí",BS285=""),0,INDEX(Tablas!$C$4:$C$8,MATCH(BS285,Tablas!$A$4:$A$8,0)))</f>
      </c>
      <c r="FU285" s="3">
        <f>IF(OR($C285&lt;&gt;"Sí",BT285=""),0,INDEX(Tablas!$C$4:$C$8,MATCH(BT285,Tablas!$A$4:$A$8,0)))</f>
      </c>
      <c r="FV285" s="3">
        <f>IF(OR($C285&lt;&gt;"Sí",BU285=""),0,INDEX(Tablas!$C$4:$C$8,MATCH(BU285,Tablas!$A$4:$A$8,0)))</f>
      </c>
      <c r="FW285" s="3">
        <f>IF(OR($C285&lt;&gt;"Sí",BV285=""),0,INDEX(Tablas!$C$4:$C$8,MATCH(BV285,Tablas!$A$4:$A$8,0)))</f>
      </c>
      <c r="FX285" s="3">
        <f>IF(OR($C285&lt;&gt;"Sí",BW285=""),0,INDEX(Tablas!$C$4:$C$8,MATCH(BW285,Tablas!$A$4:$A$8,0)))</f>
      </c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6">
        <f>IF(COUNTA($A286:$BW286)=0,"",SUM(DE286:FX286))</f>
      </c>
      <c r="BY286" s="6">
        <f>IF(BX286="","",IF(BX286&lt;Tablas!$C$11,"Nulo",IF(BX286&lt;Tablas!$D$11,"Bajo",IF(BX286&lt;Tablas!$E$11,"Medio",IF(BX286&lt;Tablas!$F$11,"Alto","Muy alto")))))</f>
      </c>
      <c r="BZ286" s="3">
        <f>IF($BX286="","",SUM(DE286,DG286,DF286,DH286,DI286))</f>
      </c>
      <c r="CA286" s="3">
        <f>IF(BZ286="","",IF(BZ286&lt;Tablas!$C$12,"Nulo",IF(BZ286&lt;Tablas!$D$12,"Bajo",IF(BZ286&lt;Tablas!$E$12,"Medio",IF(BZ286&lt;Tablas!$F$12,"Alto","Muy alto")))))</f>
      </c>
      <c r="CB286" s="3">
        <f>IF($BX286="","",SUM(DJ286,DP286,DK286,DL286,DM286,DN286,DO286,FQ286,FR286,FS286,FT286,DQ286,DR286,DS286,DT286,EC286,ED286,EE286,EF286,EA286,EB286,EG286,EH286,EM286,EN286))</f>
      </c>
      <c r="CC286" s="3">
        <f>IF(CB286="","",IF(CB286&lt;Tablas!$C$13,"Nulo",IF(CB286&lt;Tablas!$D$13,"Bajo",IF(CB286&lt;Tablas!$E$13,"Medio",IF(CB286&lt;Tablas!$F$13,"Alto","Muy alto")))))</f>
      </c>
      <c r="CD286" s="3">
        <f>IF($BX286="","",SUM(DU286,DV286,DW286,DX286,DY286,DZ286))</f>
      </c>
      <c r="CE286" s="3">
        <f>IF(CD286="","",IF(CD286&lt;Tablas!$C$14,"Nulo",IF(CD286&lt;Tablas!$D$14,"Bajo",IF(CD286&lt;Tablas!$E$14,"Medio",IF(CD286&lt;Tablas!$F$14,"Alto","Muy alto")))))</f>
      </c>
      <c r="CF286" s="3">
        <f>IF($BX286="","",SUM(EI286,EJ286,EK286,EL286,EO286,EP286,EQ286,ER286,ES286,ET286,EU286,EV286,EW286,EX286,FU286,FV286,FW286,FX286,FI286,FJ286,FK286,FL286,FM286,FN286,FO286,FP286))</f>
      </c>
      <c r="CG286" s="3">
        <f>IF(CF286="","",IF(CF286&lt;Tablas!$C$15,"Nulo",IF(CF286&lt;Tablas!$D$15,"Bajo",IF(CF286&lt;Tablas!$E$15,"Medio",IF(CF286&lt;Tablas!$F$15,"Alto","Muy alto")))))</f>
      </c>
      <c r="CH286" s="3">
        <f>IF($BX286="","",SUM(EY286,EZ286,FA286,FB286,FC286,FD286,FG286,FH286,FE286,FF286))</f>
      </c>
      <c r="CI286" s="3">
        <f>IF(CH286="","",IF(CH286&lt;Tablas!$C$16,"Nulo",IF(CH286&lt;Tablas!$D$16,"Bajo",IF(CH286&lt;Tablas!$E$16,"Medio",IF(CH286&lt;Tablas!$F$16,"Alto","Muy alto")))))</f>
      </c>
      <c r="CJ286" s="3">
        <f>IF($BX286="","",SUM(DE286,DG286,DF286,DH286,DI286))</f>
      </c>
      <c r="CK286" s="3">
        <f>IF(CJ286="","",IF(CJ286&lt;Tablas!$C$17,"Nulo",IF(CJ286&lt;Tablas!$D$17,"Bajo",IF(CJ286&lt;Tablas!$E$17,"Medio",IF(CJ286&lt;Tablas!$F$17,"Alto","Muy alto")))))</f>
      </c>
      <c r="CL286" s="3">
        <f>IF($BX286="","",SUM(DJ286,DP286,DK286,DL286,DM286,DN286,DO286,FQ286,FR286,FS286,FT286,DQ286,DR286,DS286,DT286))</f>
      </c>
      <c r="CM286" s="3">
        <f>IF(CL286="","",IF(CL286&lt;Tablas!$C$18,"Nulo",IF(CL286&lt;Tablas!$D$18,"Bajo",IF(CL286&lt;Tablas!$E$18,"Medio",IF(CL286&lt;Tablas!$F$18,"Alto","Muy alto")))))</f>
      </c>
      <c r="CN286" s="3">
        <f>IF($BX286="","",SUM(EC286,ED286,EE286,EF286,EA286,EB286,EG286,EH286,EM286,EN286))</f>
      </c>
      <c r="CO286" s="3">
        <f>IF(CN286="","",IF(CN286&lt;Tablas!$C$19,"Nulo",IF(CN286&lt;Tablas!$D$19,"Bajo",IF(CN286&lt;Tablas!$E$19,"Medio",IF(CN286&lt;Tablas!$F$19,"Alto","Muy alto")))))</f>
      </c>
      <c r="CP286" s="3">
        <f>IF($BX286="","",SUM(DU286,DV286))</f>
      </c>
      <c r="CQ286" s="3">
        <f>IF(CP286="","",IF(CP286&lt;Tablas!$C$20,"Nulo",IF(CP286&lt;Tablas!$D$20,"Bajo",IF(CP286&lt;Tablas!$E$20,"Medio",IF(CP286&lt;Tablas!$F$20,"Alto","Muy alto")))))</f>
      </c>
      <c r="CR286" s="3">
        <f>IF($BX286="","",SUM(DW286,DX286,DY286,DZ286))</f>
      </c>
      <c r="CS286" s="3">
        <f>IF(CR286="","",IF(CR286&lt;Tablas!$C$21,"Nulo",IF(CR286&lt;Tablas!$D$21,"Bajo",IF(CR286&lt;Tablas!$E$21,"Medio",IF(CR286&lt;Tablas!$F$21,"Alto","Muy alto")))))</f>
      </c>
      <c r="CT286" s="3">
        <f>IF($BX286="","",SUM(EI286,EJ286,EK286,EL286,EO286,EP286,EQ286,ER286,ES286))</f>
      </c>
      <c r="CU286" s="3">
        <f>IF(CT286="","",IF(CT286&lt;Tablas!$C$22,"Nulo",IF(CT286&lt;Tablas!$D$22,"Bajo",IF(CT286&lt;Tablas!$E$22,"Medio",IF(CT286&lt;Tablas!$F$22,"Alto","Muy alto")))))</f>
      </c>
      <c r="CV286" s="3">
        <f>IF($BX286="","",SUM(ET286,EU286,EV286,EW286,EX286,FU286,FV286,FW286,FX286))</f>
      </c>
      <c r="CW286" s="3">
        <f>IF(CV286="","",IF(CV286&lt;Tablas!$C$23,"Nulo",IF(CV286&lt;Tablas!$D$23,"Bajo",IF(CV286&lt;Tablas!$E$23,"Medio",IF(CV286&lt;Tablas!$F$23,"Alto","Muy alto")))))</f>
      </c>
      <c r="CX286" s="3">
        <f>IF($BX286="","",SUM(FI286,FJ286,FK286,FL286,FM286,FN286,FO286,FP286))</f>
      </c>
      <c r="CY286" s="3">
        <f>IF(CX286="","",IF(CX286&lt;Tablas!$C$24,"Nulo",IF(CX286&lt;Tablas!$D$24,"Bajo",IF(CX286&lt;Tablas!$E$24,"Medio",IF(CX286&lt;Tablas!$F$24,"Alto","Muy alto")))))</f>
      </c>
      <c r="CZ286" s="3">
        <f>IF($BX286="","",SUM(EY286,EZ286,FA286,FB286,FC286,FD286))</f>
      </c>
      <c r="DA286" s="3">
        <f>IF(CZ286="","",IF(CZ286&lt;Tablas!$C$25,"Nulo",IF(CZ286&lt;Tablas!$D$25,"Bajo",IF(CZ286&lt;Tablas!$E$25,"Medio",IF(CZ286&lt;Tablas!$F$25,"Alto","Muy alto")))))</f>
      </c>
      <c r="DB286" s="3">
        <f>IF($BX286="","",SUM(FG286,FH286,FE286,FF286))</f>
      </c>
      <c r="DC286" s="3">
        <f>IF(DB286="","",IF(DB286&lt;Tablas!$C$26,"Nulo",IF(DB286&lt;Tablas!$D$26,"Bajo",IF(DB286&lt;Tablas!$E$26,"Medio",IF(DB286&lt;Tablas!$F$26,"Alto","Muy alto")))))</f>
      </c>
      <c r="DD286" s="3">
        <f>IF($BX286="","",COUNTBLANK(D286:BO286)+IF($B286="Sí",COUNTBLANK(BP286:BS286),0)+IF($C286="Sí",COUNTBLANK(BT286:BW286),0)+IF($B286="",1,0)+IF($C286="",1,0))</f>
      </c>
      <c r="DE286" s="3">
        <f>IF(D286="",0,INDEX(Tablas!$B$4:$B$8,MATCH(D286,Tablas!$A$4:$A$8,0)))</f>
      </c>
      <c r="DF286" s="3">
        <f>IF(E286="",0,INDEX(Tablas!$C$4:$C$8,MATCH(E286,Tablas!$A$4:$A$8,0)))</f>
      </c>
      <c r="DG286" s="3">
        <f>IF(F286="",0,INDEX(Tablas!$C$4:$C$8,MATCH(F286,Tablas!$A$4:$A$8,0)))</f>
      </c>
      <c r="DH286" s="3">
        <f>IF(G286="",0,INDEX(Tablas!$B$4:$B$8,MATCH(G286,Tablas!$A$4:$A$8,0)))</f>
      </c>
      <c r="DI286" s="3">
        <f>IF(H286="",0,INDEX(Tablas!$C$4:$C$8,MATCH(H286,Tablas!$A$4:$A$8,0)))</f>
      </c>
      <c r="DJ286" s="3">
        <f>IF(I286="",0,INDEX(Tablas!$C$4:$C$8,MATCH(I286,Tablas!$A$4:$A$8,0)))</f>
      </c>
      <c r="DK286" s="3">
        <f>IF(J286="",0,INDEX(Tablas!$C$4:$C$8,MATCH(J286,Tablas!$A$4:$A$8,0)))</f>
      </c>
      <c r="DL286" s="3">
        <f>IF(K286="",0,INDEX(Tablas!$C$4:$C$8,MATCH(K286,Tablas!$A$4:$A$8,0)))</f>
      </c>
      <c r="DM286" s="3">
        <f>IF(L286="",0,INDEX(Tablas!$C$4:$C$8,MATCH(L286,Tablas!$A$4:$A$8,0)))</f>
      </c>
      <c r="DN286" s="3">
        <f>IF(M286="",0,INDEX(Tablas!$C$4:$C$8,MATCH(M286,Tablas!$A$4:$A$8,0)))</f>
      </c>
      <c r="DO286" s="3">
        <f>IF(N286="",0,INDEX(Tablas!$C$4:$C$8,MATCH(N286,Tablas!$A$4:$A$8,0)))</f>
      </c>
      <c r="DP286" s="3">
        <f>IF(O286="",0,INDEX(Tablas!$C$4:$C$8,MATCH(O286,Tablas!$A$4:$A$8,0)))</f>
      </c>
      <c r="DQ286" s="3">
        <f>IF(P286="",0,INDEX(Tablas!$C$4:$C$8,MATCH(P286,Tablas!$A$4:$A$8,0)))</f>
      </c>
      <c r="DR286" s="3">
        <f>IF(Q286="",0,INDEX(Tablas!$C$4:$C$8,MATCH(Q286,Tablas!$A$4:$A$8,0)))</f>
      </c>
      <c r="DS286" s="3">
        <f>IF(R286="",0,INDEX(Tablas!$C$4:$C$8,MATCH(R286,Tablas!$A$4:$A$8,0)))</f>
      </c>
      <c r="DT286" s="3">
        <f>IF(S286="",0,INDEX(Tablas!$C$4:$C$8,MATCH(S286,Tablas!$A$4:$A$8,0)))</f>
      </c>
      <c r="DU286" s="3">
        <f>IF(T286="",0,INDEX(Tablas!$C$4:$C$8,MATCH(T286,Tablas!$A$4:$A$8,0)))</f>
      </c>
      <c r="DV286" s="3">
        <f>IF(U286="",0,INDEX(Tablas!$C$4:$C$8,MATCH(U286,Tablas!$A$4:$A$8,0)))</f>
      </c>
      <c r="DW286" s="3">
        <f>IF(V286="",0,INDEX(Tablas!$C$4:$C$8,MATCH(V286,Tablas!$A$4:$A$8,0)))</f>
      </c>
      <c r="DX286" s="3">
        <f>IF(W286="",0,INDEX(Tablas!$C$4:$C$8,MATCH(W286,Tablas!$A$4:$A$8,0)))</f>
      </c>
      <c r="DY286" s="3">
        <f>IF(X286="",0,INDEX(Tablas!$C$4:$C$8,MATCH(X286,Tablas!$A$4:$A$8,0)))</f>
      </c>
      <c r="DZ286" s="3">
        <f>IF(Y286="",0,INDEX(Tablas!$C$4:$C$8,MATCH(Y286,Tablas!$A$4:$A$8,0)))</f>
      </c>
      <c r="EA286" s="3">
        <f>IF(Z286="",0,INDEX(Tablas!$B$4:$B$8,MATCH(Z286,Tablas!$A$4:$A$8,0)))</f>
      </c>
      <c r="EB286" s="3">
        <f>IF(AA286="",0,INDEX(Tablas!$B$4:$B$8,MATCH(AA286,Tablas!$A$4:$A$8,0)))</f>
      </c>
      <c r="EC286" s="3">
        <f>IF(AB286="",0,INDEX(Tablas!$B$4:$B$8,MATCH(AB286,Tablas!$A$4:$A$8,0)))</f>
      </c>
      <c r="ED286" s="3">
        <f>IF(AC286="",0,INDEX(Tablas!$B$4:$B$8,MATCH(AC286,Tablas!$A$4:$A$8,0)))</f>
      </c>
      <c r="EE286" s="3">
        <f>IF(AD286="",0,INDEX(Tablas!$B$4:$B$8,MATCH(AD286,Tablas!$A$4:$A$8,0)))</f>
      </c>
      <c r="EF286" s="3">
        <f>IF(AE286="",0,INDEX(Tablas!$B$4:$B$8,MATCH(AE286,Tablas!$A$4:$A$8,0)))</f>
      </c>
      <c r="EG286" s="3">
        <f>IF(AF286="",0,INDEX(Tablas!$C$4:$C$8,MATCH(AF286,Tablas!$A$4:$A$8,0)))</f>
      </c>
      <c r="EH286" s="3">
        <f>IF(AG286="",0,INDEX(Tablas!$B$4:$B$8,MATCH(AG286,Tablas!$A$4:$A$8,0)))</f>
      </c>
      <c r="EI286" s="3">
        <f>IF(AH286="",0,INDEX(Tablas!$B$4:$B$8,MATCH(AH286,Tablas!$A$4:$A$8,0)))</f>
      </c>
      <c r="EJ286" s="3">
        <f>IF(AI286="",0,INDEX(Tablas!$B$4:$B$8,MATCH(AI286,Tablas!$A$4:$A$8,0)))</f>
      </c>
      <c r="EK286" s="3">
        <f>IF(AJ286="",0,INDEX(Tablas!$B$4:$B$8,MATCH(AJ286,Tablas!$A$4:$A$8,0)))</f>
      </c>
      <c r="EL286" s="3">
        <f>IF(AK286="",0,INDEX(Tablas!$B$4:$B$8,MATCH(AK286,Tablas!$A$4:$A$8,0)))</f>
      </c>
      <c r="EM286" s="3">
        <f>IF(AL286="",0,INDEX(Tablas!$B$4:$B$8,MATCH(AL286,Tablas!$A$4:$A$8,0)))</f>
      </c>
      <c r="EN286" s="3">
        <f>IF(AM286="",0,INDEX(Tablas!$B$4:$B$8,MATCH(AM286,Tablas!$A$4:$A$8,0)))</f>
      </c>
      <c r="EO286" s="3">
        <f>IF(AN286="",0,INDEX(Tablas!$B$4:$B$8,MATCH(AN286,Tablas!$A$4:$A$8,0)))</f>
      </c>
      <c r="EP286" s="3">
        <f>IF(AO286="",0,INDEX(Tablas!$B$4:$B$8,MATCH(AO286,Tablas!$A$4:$A$8,0)))</f>
      </c>
      <c r="EQ286" s="3">
        <f>IF(AP286="",0,INDEX(Tablas!$B$4:$B$8,MATCH(AP286,Tablas!$A$4:$A$8,0)))</f>
      </c>
      <c r="ER286" s="3">
        <f>IF(AQ286="",0,INDEX(Tablas!$B$4:$B$8,MATCH(AQ286,Tablas!$A$4:$A$8,0)))</f>
      </c>
      <c r="ES286" s="3">
        <f>IF(AR286="",0,INDEX(Tablas!$B$4:$B$8,MATCH(AR286,Tablas!$A$4:$A$8,0)))</f>
      </c>
      <c r="ET286" s="3">
        <f>IF(AS286="",0,INDEX(Tablas!$B$4:$B$8,MATCH(AS286,Tablas!$A$4:$A$8,0)))</f>
      </c>
      <c r="EU286" s="3">
        <f>IF(AT286="",0,INDEX(Tablas!$B$4:$B$8,MATCH(AT286,Tablas!$A$4:$A$8,0)))</f>
      </c>
      <c r="EV286" s="3">
        <f>IF(AU286="",0,INDEX(Tablas!$B$4:$B$8,MATCH(AU286,Tablas!$A$4:$A$8,0)))</f>
      </c>
      <c r="EW286" s="3">
        <f>IF(AV286="",0,INDEX(Tablas!$B$4:$B$8,MATCH(AV286,Tablas!$A$4:$A$8,0)))</f>
      </c>
      <c r="EX286" s="3">
        <f>IF(AW286="",0,INDEX(Tablas!$B$4:$B$8,MATCH(AW286,Tablas!$A$4:$A$8,0)))</f>
      </c>
      <c r="EY286" s="3">
        <f>IF(AX286="",0,INDEX(Tablas!$B$4:$B$8,MATCH(AX286,Tablas!$A$4:$A$8,0)))</f>
      </c>
      <c r="EZ286" s="3">
        <f>IF(AY286="",0,INDEX(Tablas!$B$4:$B$8,MATCH(AY286,Tablas!$A$4:$A$8,0)))</f>
      </c>
      <c r="FA286" s="3">
        <f>IF(AZ286="",0,INDEX(Tablas!$B$4:$B$8,MATCH(AZ286,Tablas!$A$4:$A$8,0)))</f>
      </c>
      <c r="FB286" s="3">
        <f>IF(BA286="",0,INDEX(Tablas!$B$4:$B$8,MATCH(BA286,Tablas!$A$4:$A$8,0)))</f>
      </c>
      <c r="FC286" s="3">
        <f>IF(BB286="",0,INDEX(Tablas!$B$4:$B$8,MATCH(BB286,Tablas!$A$4:$A$8,0)))</f>
      </c>
      <c r="FD286" s="3">
        <f>IF(BC286="",0,INDEX(Tablas!$B$4:$B$8,MATCH(BC286,Tablas!$A$4:$A$8,0)))</f>
      </c>
      <c r="FE286" s="3">
        <f>IF(BD286="",0,INDEX(Tablas!$B$4:$B$8,MATCH(BD286,Tablas!$A$4:$A$8,0)))</f>
      </c>
      <c r="FF286" s="3">
        <f>IF(BE286="",0,INDEX(Tablas!$C$4:$C$8,MATCH(BE286,Tablas!$A$4:$A$8,0)))</f>
      </c>
      <c r="FG286" s="3">
        <f>IF(BF286="",0,INDEX(Tablas!$B$4:$B$8,MATCH(BF286,Tablas!$A$4:$A$8,0)))</f>
      </c>
      <c r="FH286" s="3">
        <f>IF(BG286="",0,INDEX(Tablas!$B$4:$B$8,MATCH(BG286,Tablas!$A$4:$A$8,0)))</f>
      </c>
      <c r="FI286" s="3">
        <f>IF(BH286="",0,INDEX(Tablas!$B$4:$B$8,MATCH(BH286,Tablas!$A$4:$A$8,0)))</f>
      </c>
      <c r="FJ286" s="3">
        <f>IF(BI286="",0,INDEX(Tablas!$C$4:$C$8,MATCH(BI286,Tablas!$A$4:$A$8,0)))</f>
      </c>
      <c r="FK286" s="3">
        <f>IF(BJ286="",0,INDEX(Tablas!$C$4:$C$8,MATCH(BJ286,Tablas!$A$4:$A$8,0)))</f>
      </c>
      <c r="FL286" s="3">
        <f>IF(BK286="",0,INDEX(Tablas!$C$4:$C$8,MATCH(BK286,Tablas!$A$4:$A$8,0)))</f>
      </c>
      <c r="FM286" s="3">
        <f>IF(BL286="",0,INDEX(Tablas!$C$4:$C$8,MATCH(BL286,Tablas!$A$4:$A$8,0)))</f>
      </c>
      <c r="FN286" s="3">
        <f>IF(BM286="",0,INDEX(Tablas!$C$4:$C$8,MATCH(BM286,Tablas!$A$4:$A$8,0)))</f>
      </c>
      <c r="FO286" s="3">
        <f>IF(BN286="",0,INDEX(Tablas!$C$4:$C$8,MATCH(BN286,Tablas!$A$4:$A$8,0)))</f>
      </c>
      <c r="FP286" s="3">
        <f>IF(BO286="",0,INDEX(Tablas!$C$4:$C$8,MATCH(BO286,Tablas!$A$4:$A$8,0)))</f>
      </c>
      <c r="FQ286" s="3">
        <f>IF(OR($B286&lt;&gt;"Sí",BP286=""),0,INDEX(Tablas!$C$4:$C$8,MATCH(BP286,Tablas!$A$4:$A$8,0)))</f>
      </c>
      <c r="FR286" s="3">
        <f>IF(OR($B286&lt;&gt;"Sí",BQ286=""),0,INDEX(Tablas!$C$4:$C$8,MATCH(BQ286,Tablas!$A$4:$A$8,0)))</f>
      </c>
      <c r="FS286" s="3">
        <f>IF(OR($B286&lt;&gt;"Sí",BR286=""),0,INDEX(Tablas!$C$4:$C$8,MATCH(BR286,Tablas!$A$4:$A$8,0)))</f>
      </c>
      <c r="FT286" s="3">
        <f>IF(OR($B286&lt;&gt;"Sí",BS286=""),0,INDEX(Tablas!$C$4:$C$8,MATCH(BS286,Tablas!$A$4:$A$8,0)))</f>
      </c>
      <c r="FU286" s="3">
        <f>IF(OR($C286&lt;&gt;"Sí",BT286=""),0,INDEX(Tablas!$C$4:$C$8,MATCH(BT286,Tablas!$A$4:$A$8,0)))</f>
      </c>
      <c r="FV286" s="3">
        <f>IF(OR($C286&lt;&gt;"Sí",BU286=""),0,INDEX(Tablas!$C$4:$C$8,MATCH(BU286,Tablas!$A$4:$A$8,0)))</f>
      </c>
      <c r="FW286" s="3">
        <f>IF(OR($C286&lt;&gt;"Sí",BV286=""),0,INDEX(Tablas!$C$4:$C$8,MATCH(BV286,Tablas!$A$4:$A$8,0)))</f>
      </c>
      <c r="FX286" s="3">
        <f>IF(OR($C286&lt;&gt;"Sí",BW286=""),0,INDEX(Tablas!$C$4:$C$8,MATCH(BW286,Tablas!$A$4:$A$8,0)))</f>
      </c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6">
        <f>IF(COUNTA($A287:$BW287)=0,"",SUM(DE287:FX287))</f>
      </c>
      <c r="BY287" s="6">
        <f>IF(BX287="","",IF(BX287&lt;Tablas!$C$11,"Nulo",IF(BX287&lt;Tablas!$D$11,"Bajo",IF(BX287&lt;Tablas!$E$11,"Medio",IF(BX287&lt;Tablas!$F$11,"Alto","Muy alto")))))</f>
      </c>
      <c r="BZ287" s="3">
        <f>IF($BX287="","",SUM(DE287,DG287,DF287,DH287,DI287))</f>
      </c>
      <c r="CA287" s="3">
        <f>IF(BZ287="","",IF(BZ287&lt;Tablas!$C$12,"Nulo",IF(BZ287&lt;Tablas!$D$12,"Bajo",IF(BZ287&lt;Tablas!$E$12,"Medio",IF(BZ287&lt;Tablas!$F$12,"Alto","Muy alto")))))</f>
      </c>
      <c r="CB287" s="3">
        <f>IF($BX287="","",SUM(DJ287,DP287,DK287,DL287,DM287,DN287,DO287,FQ287,FR287,FS287,FT287,DQ287,DR287,DS287,DT287,EC287,ED287,EE287,EF287,EA287,EB287,EG287,EH287,EM287,EN287))</f>
      </c>
      <c r="CC287" s="3">
        <f>IF(CB287="","",IF(CB287&lt;Tablas!$C$13,"Nulo",IF(CB287&lt;Tablas!$D$13,"Bajo",IF(CB287&lt;Tablas!$E$13,"Medio",IF(CB287&lt;Tablas!$F$13,"Alto","Muy alto")))))</f>
      </c>
      <c r="CD287" s="3">
        <f>IF($BX287="","",SUM(DU287,DV287,DW287,DX287,DY287,DZ287))</f>
      </c>
      <c r="CE287" s="3">
        <f>IF(CD287="","",IF(CD287&lt;Tablas!$C$14,"Nulo",IF(CD287&lt;Tablas!$D$14,"Bajo",IF(CD287&lt;Tablas!$E$14,"Medio",IF(CD287&lt;Tablas!$F$14,"Alto","Muy alto")))))</f>
      </c>
      <c r="CF287" s="3">
        <f>IF($BX287="","",SUM(EI287,EJ287,EK287,EL287,EO287,EP287,EQ287,ER287,ES287,ET287,EU287,EV287,EW287,EX287,FU287,FV287,FW287,FX287,FI287,FJ287,FK287,FL287,FM287,FN287,FO287,FP287))</f>
      </c>
      <c r="CG287" s="3">
        <f>IF(CF287="","",IF(CF287&lt;Tablas!$C$15,"Nulo",IF(CF287&lt;Tablas!$D$15,"Bajo",IF(CF287&lt;Tablas!$E$15,"Medio",IF(CF287&lt;Tablas!$F$15,"Alto","Muy alto")))))</f>
      </c>
      <c r="CH287" s="3">
        <f>IF($BX287="","",SUM(EY287,EZ287,FA287,FB287,FC287,FD287,FG287,FH287,FE287,FF287))</f>
      </c>
      <c r="CI287" s="3">
        <f>IF(CH287="","",IF(CH287&lt;Tablas!$C$16,"Nulo",IF(CH287&lt;Tablas!$D$16,"Bajo",IF(CH287&lt;Tablas!$E$16,"Medio",IF(CH287&lt;Tablas!$F$16,"Alto","Muy alto")))))</f>
      </c>
      <c r="CJ287" s="3">
        <f>IF($BX287="","",SUM(DE287,DG287,DF287,DH287,DI287))</f>
      </c>
      <c r="CK287" s="3">
        <f>IF(CJ287="","",IF(CJ287&lt;Tablas!$C$17,"Nulo",IF(CJ287&lt;Tablas!$D$17,"Bajo",IF(CJ287&lt;Tablas!$E$17,"Medio",IF(CJ287&lt;Tablas!$F$17,"Alto","Muy alto")))))</f>
      </c>
      <c r="CL287" s="3">
        <f>IF($BX287="","",SUM(DJ287,DP287,DK287,DL287,DM287,DN287,DO287,FQ287,FR287,FS287,FT287,DQ287,DR287,DS287,DT287))</f>
      </c>
      <c r="CM287" s="3">
        <f>IF(CL287="","",IF(CL287&lt;Tablas!$C$18,"Nulo",IF(CL287&lt;Tablas!$D$18,"Bajo",IF(CL287&lt;Tablas!$E$18,"Medio",IF(CL287&lt;Tablas!$F$18,"Alto","Muy alto")))))</f>
      </c>
      <c r="CN287" s="3">
        <f>IF($BX287="","",SUM(EC287,ED287,EE287,EF287,EA287,EB287,EG287,EH287,EM287,EN287))</f>
      </c>
      <c r="CO287" s="3">
        <f>IF(CN287="","",IF(CN287&lt;Tablas!$C$19,"Nulo",IF(CN287&lt;Tablas!$D$19,"Bajo",IF(CN287&lt;Tablas!$E$19,"Medio",IF(CN287&lt;Tablas!$F$19,"Alto","Muy alto")))))</f>
      </c>
      <c r="CP287" s="3">
        <f>IF($BX287="","",SUM(DU287,DV287))</f>
      </c>
      <c r="CQ287" s="3">
        <f>IF(CP287="","",IF(CP287&lt;Tablas!$C$20,"Nulo",IF(CP287&lt;Tablas!$D$20,"Bajo",IF(CP287&lt;Tablas!$E$20,"Medio",IF(CP287&lt;Tablas!$F$20,"Alto","Muy alto")))))</f>
      </c>
      <c r="CR287" s="3">
        <f>IF($BX287="","",SUM(DW287,DX287,DY287,DZ287))</f>
      </c>
      <c r="CS287" s="3">
        <f>IF(CR287="","",IF(CR287&lt;Tablas!$C$21,"Nulo",IF(CR287&lt;Tablas!$D$21,"Bajo",IF(CR287&lt;Tablas!$E$21,"Medio",IF(CR287&lt;Tablas!$F$21,"Alto","Muy alto")))))</f>
      </c>
      <c r="CT287" s="3">
        <f>IF($BX287="","",SUM(EI287,EJ287,EK287,EL287,EO287,EP287,EQ287,ER287,ES287))</f>
      </c>
      <c r="CU287" s="3">
        <f>IF(CT287="","",IF(CT287&lt;Tablas!$C$22,"Nulo",IF(CT287&lt;Tablas!$D$22,"Bajo",IF(CT287&lt;Tablas!$E$22,"Medio",IF(CT287&lt;Tablas!$F$22,"Alto","Muy alto")))))</f>
      </c>
      <c r="CV287" s="3">
        <f>IF($BX287="","",SUM(ET287,EU287,EV287,EW287,EX287,FU287,FV287,FW287,FX287))</f>
      </c>
      <c r="CW287" s="3">
        <f>IF(CV287="","",IF(CV287&lt;Tablas!$C$23,"Nulo",IF(CV287&lt;Tablas!$D$23,"Bajo",IF(CV287&lt;Tablas!$E$23,"Medio",IF(CV287&lt;Tablas!$F$23,"Alto","Muy alto")))))</f>
      </c>
      <c r="CX287" s="3">
        <f>IF($BX287="","",SUM(FI287,FJ287,FK287,FL287,FM287,FN287,FO287,FP287))</f>
      </c>
      <c r="CY287" s="3">
        <f>IF(CX287="","",IF(CX287&lt;Tablas!$C$24,"Nulo",IF(CX287&lt;Tablas!$D$24,"Bajo",IF(CX287&lt;Tablas!$E$24,"Medio",IF(CX287&lt;Tablas!$F$24,"Alto","Muy alto")))))</f>
      </c>
      <c r="CZ287" s="3">
        <f>IF($BX287="","",SUM(EY287,EZ287,FA287,FB287,FC287,FD287))</f>
      </c>
      <c r="DA287" s="3">
        <f>IF(CZ287="","",IF(CZ287&lt;Tablas!$C$25,"Nulo",IF(CZ287&lt;Tablas!$D$25,"Bajo",IF(CZ287&lt;Tablas!$E$25,"Medio",IF(CZ287&lt;Tablas!$F$25,"Alto","Muy alto")))))</f>
      </c>
      <c r="DB287" s="3">
        <f>IF($BX287="","",SUM(FG287,FH287,FE287,FF287))</f>
      </c>
      <c r="DC287" s="3">
        <f>IF(DB287="","",IF(DB287&lt;Tablas!$C$26,"Nulo",IF(DB287&lt;Tablas!$D$26,"Bajo",IF(DB287&lt;Tablas!$E$26,"Medio",IF(DB287&lt;Tablas!$F$26,"Alto","Muy alto")))))</f>
      </c>
      <c r="DD287" s="3">
        <f>IF($BX287="","",COUNTBLANK(D287:BO287)+IF($B287="Sí",COUNTBLANK(BP287:BS287),0)+IF($C287="Sí",COUNTBLANK(BT287:BW287),0)+IF($B287="",1,0)+IF($C287="",1,0))</f>
      </c>
      <c r="DE287" s="3">
        <f>IF(D287="",0,INDEX(Tablas!$B$4:$B$8,MATCH(D287,Tablas!$A$4:$A$8,0)))</f>
      </c>
      <c r="DF287" s="3">
        <f>IF(E287="",0,INDEX(Tablas!$C$4:$C$8,MATCH(E287,Tablas!$A$4:$A$8,0)))</f>
      </c>
      <c r="DG287" s="3">
        <f>IF(F287="",0,INDEX(Tablas!$C$4:$C$8,MATCH(F287,Tablas!$A$4:$A$8,0)))</f>
      </c>
      <c r="DH287" s="3">
        <f>IF(G287="",0,INDEX(Tablas!$B$4:$B$8,MATCH(G287,Tablas!$A$4:$A$8,0)))</f>
      </c>
      <c r="DI287" s="3">
        <f>IF(H287="",0,INDEX(Tablas!$C$4:$C$8,MATCH(H287,Tablas!$A$4:$A$8,0)))</f>
      </c>
      <c r="DJ287" s="3">
        <f>IF(I287="",0,INDEX(Tablas!$C$4:$C$8,MATCH(I287,Tablas!$A$4:$A$8,0)))</f>
      </c>
      <c r="DK287" s="3">
        <f>IF(J287="",0,INDEX(Tablas!$C$4:$C$8,MATCH(J287,Tablas!$A$4:$A$8,0)))</f>
      </c>
      <c r="DL287" s="3">
        <f>IF(K287="",0,INDEX(Tablas!$C$4:$C$8,MATCH(K287,Tablas!$A$4:$A$8,0)))</f>
      </c>
      <c r="DM287" s="3">
        <f>IF(L287="",0,INDEX(Tablas!$C$4:$C$8,MATCH(L287,Tablas!$A$4:$A$8,0)))</f>
      </c>
      <c r="DN287" s="3">
        <f>IF(M287="",0,INDEX(Tablas!$C$4:$C$8,MATCH(M287,Tablas!$A$4:$A$8,0)))</f>
      </c>
      <c r="DO287" s="3">
        <f>IF(N287="",0,INDEX(Tablas!$C$4:$C$8,MATCH(N287,Tablas!$A$4:$A$8,0)))</f>
      </c>
      <c r="DP287" s="3">
        <f>IF(O287="",0,INDEX(Tablas!$C$4:$C$8,MATCH(O287,Tablas!$A$4:$A$8,0)))</f>
      </c>
      <c r="DQ287" s="3">
        <f>IF(P287="",0,INDEX(Tablas!$C$4:$C$8,MATCH(P287,Tablas!$A$4:$A$8,0)))</f>
      </c>
      <c r="DR287" s="3">
        <f>IF(Q287="",0,INDEX(Tablas!$C$4:$C$8,MATCH(Q287,Tablas!$A$4:$A$8,0)))</f>
      </c>
      <c r="DS287" s="3">
        <f>IF(R287="",0,INDEX(Tablas!$C$4:$C$8,MATCH(R287,Tablas!$A$4:$A$8,0)))</f>
      </c>
      <c r="DT287" s="3">
        <f>IF(S287="",0,INDEX(Tablas!$C$4:$C$8,MATCH(S287,Tablas!$A$4:$A$8,0)))</f>
      </c>
      <c r="DU287" s="3">
        <f>IF(T287="",0,INDEX(Tablas!$C$4:$C$8,MATCH(T287,Tablas!$A$4:$A$8,0)))</f>
      </c>
      <c r="DV287" s="3">
        <f>IF(U287="",0,INDEX(Tablas!$C$4:$C$8,MATCH(U287,Tablas!$A$4:$A$8,0)))</f>
      </c>
      <c r="DW287" s="3">
        <f>IF(V287="",0,INDEX(Tablas!$C$4:$C$8,MATCH(V287,Tablas!$A$4:$A$8,0)))</f>
      </c>
      <c r="DX287" s="3">
        <f>IF(W287="",0,INDEX(Tablas!$C$4:$C$8,MATCH(W287,Tablas!$A$4:$A$8,0)))</f>
      </c>
      <c r="DY287" s="3">
        <f>IF(X287="",0,INDEX(Tablas!$C$4:$C$8,MATCH(X287,Tablas!$A$4:$A$8,0)))</f>
      </c>
      <c r="DZ287" s="3">
        <f>IF(Y287="",0,INDEX(Tablas!$C$4:$C$8,MATCH(Y287,Tablas!$A$4:$A$8,0)))</f>
      </c>
      <c r="EA287" s="3">
        <f>IF(Z287="",0,INDEX(Tablas!$B$4:$B$8,MATCH(Z287,Tablas!$A$4:$A$8,0)))</f>
      </c>
      <c r="EB287" s="3">
        <f>IF(AA287="",0,INDEX(Tablas!$B$4:$B$8,MATCH(AA287,Tablas!$A$4:$A$8,0)))</f>
      </c>
      <c r="EC287" s="3">
        <f>IF(AB287="",0,INDEX(Tablas!$B$4:$B$8,MATCH(AB287,Tablas!$A$4:$A$8,0)))</f>
      </c>
      <c r="ED287" s="3">
        <f>IF(AC287="",0,INDEX(Tablas!$B$4:$B$8,MATCH(AC287,Tablas!$A$4:$A$8,0)))</f>
      </c>
      <c r="EE287" s="3">
        <f>IF(AD287="",0,INDEX(Tablas!$B$4:$B$8,MATCH(AD287,Tablas!$A$4:$A$8,0)))</f>
      </c>
      <c r="EF287" s="3">
        <f>IF(AE287="",0,INDEX(Tablas!$B$4:$B$8,MATCH(AE287,Tablas!$A$4:$A$8,0)))</f>
      </c>
      <c r="EG287" s="3">
        <f>IF(AF287="",0,INDEX(Tablas!$C$4:$C$8,MATCH(AF287,Tablas!$A$4:$A$8,0)))</f>
      </c>
      <c r="EH287" s="3">
        <f>IF(AG287="",0,INDEX(Tablas!$B$4:$B$8,MATCH(AG287,Tablas!$A$4:$A$8,0)))</f>
      </c>
      <c r="EI287" s="3">
        <f>IF(AH287="",0,INDEX(Tablas!$B$4:$B$8,MATCH(AH287,Tablas!$A$4:$A$8,0)))</f>
      </c>
      <c r="EJ287" s="3">
        <f>IF(AI287="",0,INDEX(Tablas!$B$4:$B$8,MATCH(AI287,Tablas!$A$4:$A$8,0)))</f>
      </c>
      <c r="EK287" s="3">
        <f>IF(AJ287="",0,INDEX(Tablas!$B$4:$B$8,MATCH(AJ287,Tablas!$A$4:$A$8,0)))</f>
      </c>
      <c r="EL287" s="3">
        <f>IF(AK287="",0,INDEX(Tablas!$B$4:$B$8,MATCH(AK287,Tablas!$A$4:$A$8,0)))</f>
      </c>
      <c r="EM287" s="3">
        <f>IF(AL287="",0,INDEX(Tablas!$B$4:$B$8,MATCH(AL287,Tablas!$A$4:$A$8,0)))</f>
      </c>
      <c r="EN287" s="3">
        <f>IF(AM287="",0,INDEX(Tablas!$B$4:$B$8,MATCH(AM287,Tablas!$A$4:$A$8,0)))</f>
      </c>
      <c r="EO287" s="3">
        <f>IF(AN287="",0,INDEX(Tablas!$B$4:$B$8,MATCH(AN287,Tablas!$A$4:$A$8,0)))</f>
      </c>
      <c r="EP287" s="3">
        <f>IF(AO287="",0,INDEX(Tablas!$B$4:$B$8,MATCH(AO287,Tablas!$A$4:$A$8,0)))</f>
      </c>
      <c r="EQ287" s="3">
        <f>IF(AP287="",0,INDEX(Tablas!$B$4:$B$8,MATCH(AP287,Tablas!$A$4:$A$8,0)))</f>
      </c>
      <c r="ER287" s="3">
        <f>IF(AQ287="",0,INDEX(Tablas!$B$4:$B$8,MATCH(AQ287,Tablas!$A$4:$A$8,0)))</f>
      </c>
      <c r="ES287" s="3">
        <f>IF(AR287="",0,INDEX(Tablas!$B$4:$B$8,MATCH(AR287,Tablas!$A$4:$A$8,0)))</f>
      </c>
      <c r="ET287" s="3">
        <f>IF(AS287="",0,INDEX(Tablas!$B$4:$B$8,MATCH(AS287,Tablas!$A$4:$A$8,0)))</f>
      </c>
      <c r="EU287" s="3">
        <f>IF(AT287="",0,INDEX(Tablas!$B$4:$B$8,MATCH(AT287,Tablas!$A$4:$A$8,0)))</f>
      </c>
      <c r="EV287" s="3">
        <f>IF(AU287="",0,INDEX(Tablas!$B$4:$B$8,MATCH(AU287,Tablas!$A$4:$A$8,0)))</f>
      </c>
      <c r="EW287" s="3">
        <f>IF(AV287="",0,INDEX(Tablas!$B$4:$B$8,MATCH(AV287,Tablas!$A$4:$A$8,0)))</f>
      </c>
      <c r="EX287" s="3">
        <f>IF(AW287="",0,INDEX(Tablas!$B$4:$B$8,MATCH(AW287,Tablas!$A$4:$A$8,0)))</f>
      </c>
      <c r="EY287" s="3">
        <f>IF(AX287="",0,INDEX(Tablas!$B$4:$B$8,MATCH(AX287,Tablas!$A$4:$A$8,0)))</f>
      </c>
      <c r="EZ287" s="3">
        <f>IF(AY287="",0,INDEX(Tablas!$B$4:$B$8,MATCH(AY287,Tablas!$A$4:$A$8,0)))</f>
      </c>
      <c r="FA287" s="3">
        <f>IF(AZ287="",0,INDEX(Tablas!$B$4:$B$8,MATCH(AZ287,Tablas!$A$4:$A$8,0)))</f>
      </c>
      <c r="FB287" s="3">
        <f>IF(BA287="",0,INDEX(Tablas!$B$4:$B$8,MATCH(BA287,Tablas!$A$4:$A$8,0)))</f>
      </c>
      <c r="FC287" s="3">
        <f>IF(BB287="",0,INDEX(Tablas!$B$4:$B$8,MATCH(BB287,Tablas!$A$4:$A$8,0)))</f>
      </c>
      <c r="FD287" s="3">
        <f>IF(BC287="",0,INDEX(Tablas!$B$4:$B$8,MATCH(BC287,Tablas!$A$4:$A$8,0)))</f>
      </c>
      <c r="FE287" s="3">
        <f>IF(BD287="",0,INDEX(Tablas!$B$4:$B$8,MATCH(BD287,Tablas!$A$4:$A$8,0)))</f>
      </c>
      <c r="FF287" s="3">
        <f>IF(BE287="",0,INDEX(Tablas!$C$4:$C$8,MATCH(BE287,Tablas!$A$4:$A$8,0)))</f>
      </c>
      <c r="FG287" s="3">
        <f>IF(BF287="",0,INDEX(Tablas!$B$4:$B$8,MATCH(BF287,Tablas!$A$4:$A$8,0)))</f>
      </c>
      <c r="FH287" s="3">
        <f>IF(BG287="",0,INDEX(Tablas!$B$4:$B$8,MATCH(BG287,Tablas!$A$4:$A$8,0)))</f>
      </c>
      <c r="FI287" s="3">
        <f>IF(BH287="",0,INDEX(Tablas!$B$4:$B$8,MATCH(BH287,Tablas!$A$4:$A$8,0)))</f>
      </c>
      <c r="FJ287" s="3">
        <f>IF(BI287="",0,INDEX(Tablas!$C$4:$C$8,MATCH(BI287,Tablas!$A$4:$A$8,0)))</f>
      </c>
      <c r="FK287" s="3">
        <f>IF(BJ287="",0,INDEX(Tablas!$C$4:$C$8,MATCH(BJ287,Tablas!$A$4:$A$8,0)))</f>
      </c>
      <c r="FL287" s="3">
        <f>IF(BK287="",0,INDEX(Tablas!$C$4:$C$8,MATCH(BK287,Tablas!$A$4:$A$8,0)))</f>
      </c>
      <c r="FM287" s="3">
        <f>IF(BL287="",0,INDEX(Tablas!$C$4:$C$8,MATCH(BL287,Tablas!$A$4:$A$8,0)))</f>
      </c>
      <c r="FN287" s="3">
        <f>IF(BM287="",0,INDEX(Tablas!$C$4:$C$8,MATCH(BM287,Tablas!$A$4:$A$8,0)))</f>
      </c>
      <c r="FO287" s="3">
        <f>IF(BN287="",0,INDEX(Tablas!$C$4:$C$8,MATCH(BN287,Tablas!$A$4:$A$8,0)))</f>
      </c>
      <c r="FP287" s="3">
        <f>IF(BO287="",0,INDEX(Tablas!$C$4:$C$8,MATCH(BO287,Tablas!$A$4:$A$8,0)))</f>
      </c>
      <c r="FQ287" s="3">
        <f>IF(OR($B287&lt;&gt;"Sí",BP287=""),0,INDEX(Tablas!$C$4:$C$8,MATCH(BP287,Tablas!$A$4:$A$8,0)))</f>
      </c>
      <c r="FR287" s="3">
        <f>IF(OR($B287&lt;&gt;"Sí",BQ287=""),0,INDEX(Tablas!$C$4:$C$8,MATCH(BQ287,Tablas!$A$4:$A$8,0)))</f>
      </c>
      <c r="FS287" s="3">
        <f>IF(OR($B287&lt;&gt;"Sí",BR287=""),0,INDEX(Tablas!$C$4:$C$8,MATCH(BR287,Tablas!$A$4:$A$8,0)))</f>
      </c>
      <c r="FT287" s="3">
        <f>IF(OR($B287&lt;&gt;"Sí",BS287=""),0,INDEX(Tablas!$C$4:$C$8,MATCH(BS287,Tablas!$A$4:$A$8,0)))</f>
      </c>
      <c r="FU287" s="3">
        <f>IF(OR($C287&lt;&gt;"Sí",BT287=""),0,INDEX(Tablas!$C$4:$C$8,MATCH(BT287,Tablas!$A$4:$A$8,0)))</f>
      </c>
      <c r="FV287" s="3">
        <f>IF(OR($C287&lt;&gt;"Sí",BU287=""),0,INDEX(Tablas!$C$4:$C$8,MATCH(BU287,Tablas!$A$4:$A$8,0)))</f>
      </c>
      <c r="FW287" s="3">
        <f>IF(OR($C287&lt;&gt;"Sí",BV287=""),0,INDEX(Tablas!$C$4:$C$8,MATCH(BV287,Tablas!$A$4:$A$8,0)))</f>
      </c>
      <c r="FX287" s="3">
        <f>IF(OR($C287&lt;&gt;"Sí",BW287=""),0,INDEX(Tablas!$C$4:$C$8,MATCH(BW287,Tablas!$A$4:$A$8,0)))</f>
      </c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6">
        <f>IF(COUNTA($A288:$BW288)=0,"",SUM(DE288:FX288))</f>
      </c>
      <c r="BY288" s="6">
        <f>IF(BX288="","",IF(BX288&lt;Tablas!$C$11,"Nulo",IF(BX288&lt;Tablas!$D$11,"Bajo",IF(BX288&lt;Tablas!$E$11,"Medio",IF(BX288&lt;Tablas!$F$11,"Alto","Muy alto")))))</f>
      </c>
      <c r="BZ288" s="3">
        <f>IF($BX288="","",SUM(DE288,DG288,DF288,DH288,DI288))</f>
      </c>
      <c r="CA288" s="3">
        <f>IF(BZ288="","",IF(BZ288&lt;Tablas!$C$12,"Nulo",IF(BZ288&lt;Tablas!$D$12,"Bajo",IF(BZ288&lt;Tablas!$E$12,"Medio",IF(BZ288&lt;Tablas!$F$12,"Alto","Muy alto")))))</f>
      </c>
      <c r="CB288" s="3">
        <f>IF($BX288="","",SUM(DJ288,DP288,DK288,DL288,DM288,DN288,DO288,FQ288,FR288,FS288,FT288,DQ288,DR288,DS288,DT288,EC288,ED288,EE288,EF288,EA288,EB288,EG288,EH288,EM288,EN288))</f>
      </c>
      <c r="CC288" s="3">
        <f>IF(CB288="","",IF(CB288&lt;Tablas!$C$13,"Nulo",IF(CB288&lt;Tablas!$D$13,"Bajo",IF(CB288&lt;Tablas!$E$13,"Medio",IF(CB288&lt;Tablas!$F$13,"Alto","Muy alto")))))</f>
      </c>
      <c r="CD288" s="3">
        <f>IF($BX288="","",SUM(DU288,DV288,DW288,DX288,DY288,DZ288))</f>
      </c>
      <c r="CE288" s="3">
        <f>IF(CD288="","",IF(CD288&lt;Tablas!$C$14,"Nulo",IF(CD288&lt;Tablas!$D$14,"Bajo",IF(CD288&lt;Tablas!$E$14,"Medio",IF(CD288&lt;Tablas!$F$14,"Alto","Muy alto")))))</f>
      </c>
      <c r="CF288" s="3">
        <f>IF($BX288="","",SUM(EI288,EJ288,EK288,EL288,EO288,EP288,EQ288,ER288,ES288,ET288,EU288,EV288,EW288,EX288,FU288,FV288,FW288,FX288,FI288,FJ288,FK288,FL288,FM288,FN288,FO288,FP288))</f>
      </c>
      <c r="CG288" s="3">
        <f>IF(CF288="","",IF(CF288&lt;Tablas!$C$15,"Nulo",IF(CF288&lt;Tablas!$D$15,"Bajo",IF(CF288&lt;Tablas!$E$15,"Medio",IF(CF288&lt;Tablas!$F$15,"Alto","Muy alto")))))</f>
      </c>
      <c r="CH288" s="3">
        <f>IF($BX288="","",SUM(EY288,EZ288,FA288,FB288,FC288,FD288,FG288,FH288,FE288,FF288))</f>
      </c>
      <c r="CI288" s="3">
        <f>IF(CH288="","",IF(CH288&lt;Tablas!$C$16,"Nulo",IF(CH288&lt;Tablas!$D$16,"Bajo",IF(CH288&lt;Tablas!$E$16,"Medio",IF(CH288&lt;Tablas!$F$16,"Alto","Muy alto")))))</f>
      </c>
      <c r="CJ288" s="3">
        <f>IF($BX288="","",SUM(DE288,DG288,DF288,DH288,DI288))</f>
      </c>
      <c r="CK288" s="3">
        <f>IF(CJ288="","",IF(CJ288&lt;Tablas!$C$17,"Nulo",IF(CJ288&lt;Tablas!$D$17,"Bajo",IF(CJ288&lt;Tablas!$E$17,"Medio",IF(CJ288&lt;Tablas!$F$17,"Alto","Muy alto")))))</f>
      </c>
      <c r="CL288" s="3">
        <f>IF($BX288="","",SUM(DJ288,DP288,DK288,DL288,DM288,DN288,DO288,FQ288,FR288,FS288,FT288,DQ288,DR288,DS288,DT288))</f>
      </c>
      <c r="CM288" s="3">
        <f>IF(CL288="","",IF(CL288&lt;Tablas!$C$18,"Nulo",IF(CL288&lt;Tablas!$D$18,"Bajo",IF(CL288&lt;Tablas!$E$18,"Medio",IF(CL288&lt;Tablas!$F$18,"Alto","Muy alto")))))</f>
      </c>
      <c r="CN288" s="3">
        <f>IF($BX288="","",SUM(EC288,ED288,EE288,EF288,EA288,EB288,EG288,EH288,EM288,EN288))</f>
      </c>
      <c r="CO288" s="3">
        <f>IF(CN288="","",IF(CN288&lt;Tablas!$C$19,"Nulo",IF(CN288&lt;Tablas!$D$19,"Bajo",IF(CN288&lt;Tablas!$E$19,"Medio",IF(CN288&lt;Tablas!$F$19,"Alto","Muy alto")))))</f>
      </c>
      <c r="CP288" s="3">
        <f>IF($BX288="","",SUM(DU288,DV288))</f>
      </c>
      <c r="CQ288" s="3">
        <f>IF(CP288="","",IF(CP288&lt;Tablas!$C$20,"Nulo",IF(CP288&lt;Tablas!$D$20,"Bajo",IF(CP288&lt;Tablas!$E$20,"Medio",IF(CP288&lt;Tablas!$F$20,"Alto","Muy alto")))))</f>
      </c>
      <c r="CR288" s="3">
        <f>IF($BX288="","",SUM(DW288,DX288,DY288,DZ288))</f>
      </c>
      <c r="CS288" s="3">
        <f>IF(CR288="","",IF(CR288&lt;Tablas!$C$21,"Nulo",IF(CR288&lt;Tablas!$D$21,"Bajo",IF(CR288&lt;Tablas!$E$21,"Medio",IF(CR288&lt;Tablas!$F$21,"Alto","Muy alto")))))</f>
      </c>
      <c r="CT288" s="3">
        <f>IF($BX288="","",SUM(EI288,EJ288,EK288,EL288,EO288,EP288,EQ288,ER288,ES288))</f>
      </c>
      <c r="CU288" s="3">
        <f>IF(CT288="","",IF(CT288&lt;Tablas!$C$22,"Nulo",IF(CT288&lt;Tablas!$D$22,"Bajo",IF(CT288&lt;Tablas!$E$22,"Medio",IF(CT288&lt;Tablas!$F$22,"Alto","Muy alto")))))</f>
      </c>
      <c r="CV288" s="3">
        <f>IF($BX288="","",SUM(ET288,EU288,EV288,EW288,EX288,FU288,FV288,FW288,FX288))</f>
      </c>
      <c r="CW288" s="3">
        <f>IF(CV288="","",IF(CV288&lt;Tablas!$C$23,"Nulo",IF(CV288&lt;Tablas!$D$23,"Bajo",IF(CV288&lt;Tablas!$E$23,"Medio",IF(CV288&lt;Tablas!$F$23,"Alto","Muy alto")))))</f>
      </c>
      <c r="CX288" s="3">
        <f>IF($BX288="","",SUM(FI288,FJ288,FK288,FL288,FM288,FN288,FO288,FP288))</f>
      </c>
      <c r="CY288" s="3">
        <f>IF(CX288="","",IF(CX288&lt;Tablas!$C$24,"Nulo",IF(CX288&lt;Tablas!$D$24,"Bajo",IF(CX288&lt;Tablas!$E$24,"Medio",IF(CX288&lt;Tablas!$F$24,"Alto","Muy alto")))))</f>
      </c>
      <c r="CZ288" s="3">
        <f>IF($BX288="","",SUM(EY288,EZ288,FA288,FB288,FC288,FD288))</f>
      </c>
      <c r="DA288" s="3">
        <f>IF(CZ288="","",IF(CZ288&lt;Tablas!$C$25,"Nulo",IF(CZ288&lt;Tablas!$D$25,"Bajo",IF(CZ288&lt;Tablas!$E$25,"Medio",IF(CZ288&lt;Tablas!$F$25,"Alto","Muy alto")))))</f>
      </c>
      <c r="DB288" s="3">
        <f>IF($BX288="","",SUM(FG288,FH288,FE288,FF288))</f>
      </c>
      <c r="DC288" s="3">
        <f>IF(DB288="","",IF(DB288&lt;Tablas!$C$26,"Nulo",IF(DB288&lt;Tablas!$D$26,"Bajo",IF(DB288&lt;Tablas!$E$26,"Medio",IF(DB288&lt;Tablas!$F$26,"Alto","Muy alto")))))</f>
      </c>
      <c r="DD288" s="3">
        <f>IF($BX288="","",COUNTBLANK(D288:BO288)+IF($B288="Sí",COUNTBLANK(BP288:BS288),0)+IF($C288="Sí",COUNTBLANK(BT288:BW288),0)+IF($B288="",1,0)+IF($C288="",1,0))</f>
      </c>
      <c r="DE288" s="3">
        <f>IF(D288="",0,INDEX(Tablas!$B$4:$B$8,MATCH(D288,Tablas!$A$4:$A$8,0)))</f>
      </c>
      <c r="DF288" s="3">
        <f>IF(E288="",0,INDEX(Tablas!$C$4:$C$8,MATCH(E288,Tablas!$A$4:$A$8,0)))</f>
      </c>
      <c r="DG288" s="3">
        <f>IF(F288="",0,INDEX(Tablas!$C$4:$C$8,MATCH(F288,Tablas!$A$4:$A$8,0)))</f>
      </c>
      <c r="DH288" s="3">
        <f>IF(G288="",0,INDEX(Tablas!$B$4:$B$8,MATCH(G288,Tablas!$A$4:$A$8,0)))</f>
      </c>
      <c r="DI288" s="3">
        <f>IF(H288="",0,INDEX(Tablas!$C$4:$C$8,MATCH(H288,Tablas!$A$4:$A$8,0)))</f>
      </c>
      <c r="DJ288" s="3">
        <f>IF(I288="",0,INDEX(Tablas!$C$4:$C$8,MATCH(I288,Tablas!$A$4:$A$8,0)))</f>
      </c>
      <c r="DK288" s="3">
        <f>IF(J288="",0,INDEX(Tablas!$C$4:$C$8,MATCH(J288,Tablas!$A$4:$A$8,0)))</f>
      </c>
      <c r="DL288" s="3">
        <f>IF(K288="",0,INDEX(Tablas!$C$4:$C$8,MATCH(K288,Tablas!$A$4:$A$8,0)))</f>
      </c>
      <c r="DM288" s="3">
        <f>IF(L288="",0,INDEX(Tablas!$C$4:$C$8,MATCH(L288,Tablas!$A$4:$A$8,0)))</f>
      </c>
      <c r="DN288" s="3">
        <f>IF(M288="",0,INDEX(Tablas!$C$4:$C$8,MATCH(M288,Tablas!$A$4:$A$8,0)))</f>
      </c>
      <c r="DO288" s="3">
        <f>IF(N288="",0,INDEX(Tablas!$C$4:$C$8,MATCH(N288,Tablas!$A$4:$A$8,0)))</f>
      </c>
      <c r="DP288" s="3">
        <f>IF(O288="",0,INDEX(Tablas!$C$4:$C$8,MATCH(O288,Tablas!$A$4:$A$8,0)))</f>
      </c>
      <c r="DQ288" s="3">
        <f>IF(P288="",0,INDEX(Tablas!$C$4:$C$8,MATCH(P288,Tablas!$A$4:$A$8,0)))</f>
      </c>
      <c r="DR288" s="3">
        <f>IF(Q288="",0,INDEX(Tablas!$C$4:$C$8,MATCH(Q288,Tablas!$A$4:$A$8,0)))</f>
      </c>
      <c r="DS288" s="3">
        <f>IF(R288="",0,INDEX(Tablas!$C$4:$C$8,MATCH(R288,Tablas!$A$4:$A$8,0)))</f>
      </c>
      <c r="DT288" s="3">
        <f>IF(S288="",0,INDEX(Tablas!$C$4:$C$8,MATCH(S288,Tablas!$A$4:$A$8,0)))</f>
      </c>
      <c r="DU288" s="3">
        <f>IF(T288="",0,INDEX(Tablas!$C$4:$C$8,MATCH(T288,Tablas!$A$4:$A$8,0)))</f>
      </c>
      <c r="DV288" s="3">
        <f>IF(U288="",0,INDEX(Tablas!$C$4:$C$8,MATCH(U288,Tablas!$A$4:$A$8,0)))</f>
      </c>
      <c r="DW288" s="3">
        <f>IF(V288="",0,INDEX(Tablas!$C$4:$C$8,MATCH(V288,Tablas!$A$4:$A$8,0)))</f>
      </c>
      <c r="DX288" s="3">
        <f>IF(W288="",0,INDEX(Tablas!$C$4:$C$8,MATCH(W288,Tablas!$A$4:$A$8,0)))</f>
      </c>
      <c r="DY288" s="3">
        <f>IF(X288="",0,INDEX(Tablas!$C$4:$C$8,MATCH(X288,Tablas!$A$4:$A$8,0)))</f>
      </c>
      <c r="DZ288" s="3">
        <f>IF(Y288="",0,INDEX(Tablas!$C$4:$C$8,MATCH(Y288,Tablas!$A$4:$A$8,0)))</f>
      </c>
      <c r="EA288" s="3">
        <f>IF(Z288="",0,INDEX(Tablas!$B$4:$B$8,MATCH(Z288,Tablas!$A$4:$A$8,0)))</f>
      </c>
      <c r="EB288" s="3">
        <f>IF(AA288="",0,INDEX(Tablas!$B$4:$B$8,MATCH(AA288,Tablas!$A$4:$A$8,0)))</f>
      </c>
      <c r="EC288" s="3">
        <f>IF(AB288="",0,INDEX(Tablas!$B$4:$B$8,MATCH(AB288,Tablas!$A$4:$A$8,0)))</f>
      </c>
      <c r="ED288" s="3">
        <f>IF(AC288="",0,INDEX(Tablas!$B$4:$B$8,MATCH(AC288,Tablas!$A$4:$A$8,0)))</f>
      </c>
      <c r="EE288" s="3">
        <f>IF(AD288="",0,INDEX(Tablas!$B$4:$B$8,MATCH(AD288,Tablas!$A$4:$A$8,0)))</f>
      </c>
      <c r="EF288" s="3">
        <f>IF(AE288="",0,INDEX(Tablas!$B$4:$B$8,MATCH(AE288,Tablas!$A$4:$A$8,0)))</f>
      </c>
      <c r="EG288" s="3">
        <f>IF(AF288="",0,INDEX(Tablas!$C$4:$C$8,MATCH(AF288,Tablas!$A$4:$A$8,0)))</f>
      </c>
      <c r="EH288" s="3">
        <f>IF(AG288="",0,INDEX(Tablas!$B$4:$B$8,MATCH(AG288,Tablas!$A$4:$A$8,0)))</f>
      </c>
      <c r="EI288" s="3">
        <f>IF(AH288="",0,INDEX(Tablas!$B$4:$B$8,MATCH(AH288,Tablas!$A$4:$A$8,0)))</f>
      </c>
      <c r="EJ288" s="3">
        <f>IF(AI288="",0,INDEX(Tablas!$B$4:$B$8,MATCH(AI288,Tablas!$A$4:$A$8,0)))</f>
      </c>
      <c r="EK288" s="3">
        <f>IF(AJ288="",0,INDEX(Tablas!$B$4:$B$8,MATCH(AJ288,Tablas!$A$4:$A$8,0)))</f>
      </c>
      <c r="EL288" s="3">
        <f>IF(AK288="",0,INDEX(Tablas!$B$4:$B$8,MATCH(AK288,Tablas!$A$4:$A$8,0)))</f>
      </c>
      <c r="EM288" s="3">
        <f>IF(AL288="",0,INDEX(Tablas!$B$4:$B$8,MATCH(AL288,Tablas!$A$4:$A$8,0)))</f>
      </c>
      <c r="EN288" s="3">
        <f>IF(AM288="",0,INDEX(Tablas!$B$4:$B$8,MATCH(AM288,Tablas!$A$4:$A$8,0)))</f>
      </c>
      <c r="EO288" s="3">
        <f>IF(AN288="",0,INDEX(Tablas!$B$4:$B$8,MATCH(AN288,Tablas!$A$4:$A$8,0)))</f>
      </c>
      <c r="EP288" s="3">
        <f>IF(AO288="",0,INDEX(Tablas!$B$4:$B$8,MATCH(AO288,Tablas!$A$4:$A$8,0)))</f>
      </c>
      <c r="EQ288" s="3">
        <f>IF(AP288="",0,INDEX(Tablas!$B$4:$B$8,MATCH(AP288,Tablas!$A$4:$A$8,0)))</f>
      </c>
      <c r="ER288" s="3">
        <f>IF(AQ288="",0,INDEX(Tablas!$B$4:$B$8,MATCH(AQ288,Tablas!$A$4:$A$8,0)))</f>
      </c>
      <c r="ES288" s="3">
        <f>IF(AR288="",0,INDEX(Tablas!$B$4:$B$8,MATCH(AR288,Tablas!$A$4:$A$8,0)))</f>
      </c>
      <c r="ET288" s="3">
        <f>IF(AS288="",0,INDEX(Tablas!$B$4:$B$8,MATCH(AS288,Tablas!$A$4:$A$8,0)))</f>
      </c>
      <c r="EU288" s="3">
        <f>IF(AT288="",0,INDEX(Tablas!$B$4:$B$8,MATCH(AT288,Tablas!$A$4:$A$8,0)))</f>
      </c>
      <c r="EV288" s="3">
        <f>IF(AU288="",0,INDEX(Tablas!$B$4:$B$8,MATCH(AU288,Tablas!$A$4:$A$8,0)))</f>
      </c>
      <c r="EW288" s="3">
        <f>IF(AV288="",0,INDEX(Tablas!$B$4:$B$8,MATCH(AV288,Tablas!$A$4:$A$8,0)))</f>
      </c>
      <c r="EX288" s="3">
        <f>IF(AW288="",0,INDEX(Tablas!$B$4:$B$8,MATCH(AW288,Tablas!$A$4:$A$8,0)))</f>
      </c>
      <c r="EY288" s="3">
        <f>IF(AX288="",0,INDEX(Tablas!$B$4:$B$8,MATCH(AX288,Tablas!$A$4:$A$8,0)))</f>
      </c>
      <c r="EZ288" s="3">
        <f>IF(AY288="",0,INDEX(Tablas!$B$4:$B$8,MATCH(AY288,Tablas!$A$4:$A$8,0)))</f>
      </c>
      <c r="FA288" s="3">
        <f>IF(AZ288="",0,INDEX(Tablas!$B$4:$B$8,MATCH(AZ288,Tablas!$A$4:$A$8,0)))</f>
      </c>
      <c r="FB288" s="3">
        <f>IF(BA288="",0,INDEX(Tablas!$B$4:$B$8,MATCH(BA288,Tablas!$A$4:$A$8,0)))</f>
      </c>
      <c r="FC288" s="3">
        <f>IF(BB288="",0,INDEX(Tablas!$B$4:$B$8,MATCH(BB288,Tablas!$A$4:$A$8,0)))</f>
      </c>
      <c r="FD288" s="3">
        <f>IF(BC288="",0,INDEX(Tablas!$B$4:$B$8,MATCH(BC288,Tablas!$A$4:$A$8,0)))</f>
      </c>
      <c r="FE288" s="3">
        <f>IF(BD288="",0,INDEX(Tablas!$B$4:$B$8,MATCH(BD288,Tablas!$A$4:$A$8,0)))</f>
      </c>
      <c r="FF288" s="3">
        <f>IF(BE288="",0,INDEX(Tablas!$C$4:$C$8,MATCH(BE288,Tablas!$A$4:$A$8,0)))</f>
      </c>
      <c r="FG288" s="3">
        <f>IF(BF288="",0,INDEX(Tablas!$B$4:$B$8,MATCH(BF288,Tablas!$A$4:$A$8,0)))</f>
      </c>
      <c r="FH288" s="3">
        <f>IF(BG288="",0,INDEX(Tablas!$B$4:$B$8,MATCH(BG288,Tablas!$A$4:$A$8,0)))</f>
      </c>
      <c r="FI288" s="3">
        <f>IF(BH288="",0,INDEX(Tablas!$B$4:$B$8,MATCH(BH288,Tablas!$A$4:$A$8,0)))</f>
      </c>
      <c r="FJ288" s="3">
        <f>IF(BI288="",0,INDEX(Tablas!$C$4:$C$8,MATCH(BI288,Tablas!$A$4:$A$8,0)))</f>
      </c>
      <c r="FK288" s="3">
        <f>IF(BJ288="",0,INDEX(Tablas!$C$4:$C$8,MATCH(BJ288,Tablas!$A$4:$A$8,0)))</f>
      </c>
      <c r="FL288" s="3">
        <f>IF(BK288="",0,INDEX(Tablas!$C$4:$C$8,MATCH(BK288,Tablas!$A$4:$A$8,0)))</f>
      </c>
      <c r="FM288" s="3">
        <f>IF(BL288="",0,INDEX(Tablas!$C$4:$C$8,MATCH(BL288,Tablas!$A$4:$A$8,0)))</f>
      </c>
      <c r="FN288" s="3">
        <f>IF(BM288="",0,INDEX(Tablas!$C$4:$C$8,MATCH(BM288,Tablas!$A$4:$A$8,0)))</f>
      </c>
      <c r="FO288" s="3">
        <f>IF(BN288="",0,INDEX(Tablas!$C$4:$C$8,MATCH(BN288,Tablas!$A$4:$A$8,0)))</f>
      </c>
      <c r="FP288" s="3">
        <f>IF(BO288="",0,INDEX(Tablas!$C$4:$C$8,MATCH(BO288,Tablas!$A$4:$A$8,0)))</f>
      </c>
      <c r="FQ288" s="3">
        <f>IF(OR($B288&lt;&gt;"Sí",BP288=""),0,INDEX(Tablas!$C$4:$C$8,MATCH(BP288,Tablas!$A$4:$A$8,0)))</f>
      </c>
      <c r="FR288" s="3">
        <f>IF(OR($B288&lt;&gt;"Sí",BQ288=""),0,INDEX(Tablas!$C$4:$C$8,MATCH(BQ288,Tablas!$A$4:$A$8,0)))</f>
      </c>
      <c r="FS288" s="3">
        <f>IF(OR($B288&lt;&gt;"Sí",BR288=""),0,INDEX(Tablas!$C$4:$C$8,MATCH(BR288,Tablas!$A$4:$A$8,0)))</f>
      </c>
      <c r="FT288" s="3">
        <f>IF(OR($B288&lt;&gt;"Sí",BS288=""),0,INDEX(Tablas!$C$4:$C$8,MATCH(BS288,Tablas!$A$4:$A$8,0)))</f>
      </c>
      <c r="FU288" s="3">
        <f>IF(OR($C288&lt;&gt;"Sí",BT288=""),0,INDEX(Tablas!$C$4:$C$8,MATCH(BT288,Tablas!$A$4:$A$8,0)))</f>
      </c>
      <c r="FV288" s="3">
        <f>IF(OR($C288&lt;&gt;"Sí",BU288=""),0,INDEX(Tablas!$C$4:$C$8,MATCH(BU288,Tablas!$A$4:$A$8,0)))</f>
      </c>
      <c r="FW288" s="3">
        <f>IF(OR($C288&lt;&gt;"Sí",BV288=""),0,INDEX(Tablas!$C$4:$C$8,MATCH(BV288,Tablas!$A$4:$A$8,0)))</f>
      </c>
      <c r="FX288" s="3">
        <f>IF(OR($C288&lt;&gt;"Sí",BW288=""),0,INDEX(Tablas!$C$4:$C$8,MATCH(BW288,Tablas!$A$4:$A$8,0)))</f>
      </c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6">
        <f>IF(COUNTA($A289:$BW289)=0,"",SUM(DE289:FX289))</f>
      </c>
      <c r="BY289" s="6">
        <f>IF(BX289="","",IF(BX289&lt;Tablas!$C$11,"Nulo",IF(BX289&lt;Tablas!$D$11,"Bajo",IF(BX289&lt;Tablas!$E$11,"Medio",IF(BX289&lt;Tablas!$F$11,"Alto","Muy alto")))))</f>
      </c>
      <c r="BZ289" s="3">
        <f>IF($BX289="","",SUM(DE289,DG289,DF289,DH289,DI289))</f>
      </c>
      <c r="CA289" s="3">
        <f>IF(BZ289="","",IF(BZ289&lt;Tablas!$C$12,"Nulo",IF(BZ289&lt;Tablas!$D$12,"Bajo",IF(BZ289&lt;Tablas!$E$12,"Medio",IF(BZ289&lt;Tablas!$F$12,"Alto","Muy alto")))))</f>
      </c>
      <c r="CB289" s="3">
        <f>IF($BX289="","",SUM(DJ289,DP289,DK289,DL289,DM289,DN289,DO289,FQ289,FR289,FS289,FT289,DQ289,DR289,DS289,DT289,EC289,ED289,EE289,EF289,EA289,EB289,EG289,EH289,EM289,EN289))</f>
      </c>
      <c r="CC289" s="3">
        <f>IF(CB289="","",IF(CB289&lt;Tablas!$C$13,"Nulo",IF(CB289&lt;Tablas!$D$13,"Bajo",IF(CB289&lt;Tablas!$E$13,"Medio",IF(CB289&lt;Tablas!$F$13,"Alto","Muy alto")))))</f>
      </c>
      <c r="CD289" s="3">
        <f>IF($BX289="","",SUM(DU289,DV289,DW289,DX289,DY289,DZ289))</f>
      </c>
      <c r="CE289" s="3">
        <f>IF(CD289="","",IF(CD289&lt;Tablas!$C$14,"Nulo",IF(CD289&lt;Tablas!$D$14,"Bajo",IF(CD289&lt;Tablas!$E$14,"Medio",IF(CD289&lt;Tablas!$F$14,"Alto","Muy alto")))))</f>
      </c>
      <c r="CF289" s="3">
        <f>IF($BX289="","",SUM(EI289,EJ289,EK289,EL289,EO289,EP289,EQ289,ER289,ES289,ET289,EU289,EV289,EW289,EX289,FU289,FV289,FW289,FX289,FI289,FJ289,FK289,FL289,FM289,FN289,FO289,FP289))</f>
      </c>
      <c r="CG289" s="3">
        <f>IF(CF289="","",IF(CF289&lt;Tablas!$C$15,"Nulo",IF(CF289&lt;Tablas!$D$15,"Bajo",IF(CF289&lt;Tablas!$E$15,"Medio",IF(CF289&lt;Tablas!$F$15,"Alto","Muy alto")))))</f>
      </c>
      <c r="CH289" s="3">
        <f>IF($BX289="","",SUM(EY289,EZ289,FA289,FB289,FC289,FD289,FG289,FH289,FE289,FF289))</f>
      </c>
      <c r="CI289" s="3">
        <f>IF(CH289="","",IF(CH289&lt;Tablas!$C$16,"Nulo",IF(CH289&lt;Tablas!$D$16,"Bajo",IF(CH289&lt;Tablas!$E$16,"Medio",IF(CH289&lt;Tablas!$F$16,"Alto","Muy alto")))))</f>
      </c>
      <c r="CJ289" s="3">
        <f>IF($BX289="","",SUM(DE289,DG289,DF289,DH289,DI289))</f>
      </c>
      <c r="CK289" s="3">
        <f>IF(CJ289="","",IF(CJ289&lt;Tablas!$C$17,"Nulo",IF(CJ289&lt;Tablas!$D$17,"Bajo",IF(CJ289&lt;Tablas!$E$17,"Medio",IF(CJ289&lt;Tablas!$F$17,"Alto","Muy alto")))))</f>
      </c>
      <c r="CL289" s="3">
        <f>IF($BX289="","",SUM(DJ289,DP289,DK289,DL289,DM289,DN289,DO289,FQ289,FR289,FS289,FT289,DQ289,DR289,DS289,DT289))</f>
      </c>
      <c r="CM289" s="3">
        <f>IF(CL289="","",IF(CL289&lt;Tablas!$C$18,"Nulo",IF(CL289&lt;Tablas!$D$18,"Bajo",IF(CL289&lt;Tablas!$E$18,"Medio",IF(CL289&lt;Tablas!$F$18,"Alto","Muy alto")))))</f>
      </c>
      <c r="CN289" s="3">
        <f>IF($BX289="","",SUM(EC289,ED289,EE289,EF289,EA289,EB289,EG289,EH289,EM289,EN289))</f>
      </c>
      <c r="CO289" s="3">
        <f>IF(CN289="","",IF(CN289&lt;Tablas!$C$19,"Nulo",IF(CN289&lt;Tablas!$D$19,"Bajo",IF(CN289&lt;Tablas!$E$19,"Medio",IF(CN289&lt;Tablas!$F$19,"Alto","Muy alto")))))</f>
      </c>
      <c r="CP289" s="3">
        <f>IF($BX289="","",SUM(DU289,DV289))</f>
      </c>
      <c r="CQ289" s="3">
        <f>IF(CP289="","",IF(CP289&lt;Tablas!$C$20,"Nulo",IF(CP289&lt;Tablas!$D$20,"Bajo",IF(CP289&lt;Tablas!$E$20,"Medio",IF(CP289&lt;Tablas!$F$20,"Alto","Muy alto")))))</f>
      </c>
      <c r="CR289" s="3">
        <f>IF($BX289="","",SUM(DW289,DX289,DY289,DZ289))</f>
      </c>
      <c r="CS289" s="3">
        <f>IF(CR289="","",IF(CR289&lt;Tablas!$C$21,"Nulo",IF(CR289&lt;Tablas!$D$21,"Bajo",IF(CR289&lt;Tablas!$E$21,"Medio",IF(CR289&lt;Tablas!$F$21,"Alto","Muy alto")))))</f>
      </c>
      <c r="CT289" s="3">
        <f>IF($BX289="","",SUM(EI289,EJ289,EK289,EL289,EO289,EP289,EQ289,ER289,ES289))</f>
      </c>
      <c r="CU289" s="3">
        <f>IF(CT289="","",IF(CT289&lt;Tablas!$C$22,"Nulo",IF(CT289&lt;Tablas!$D$22,"Bajo",IF(CT289&lt;Tablas!$E$22,"Medio",IF(CT289&lt;Tablas!$F$22,"Alto","Muy alto")))))</f>
      </c>
      <c r="CV289" s="3">
        <f>IF($BX289="","",SUM(ET289,EU289,EV289,EW289,EX289,FU289,FV289,FW289,FX289))</f>
      </c>
      <c r="CW289" s="3">
        <f>IF(CV289="","",IF(CV289&lt;Tablas!$C$23,"Nulo",IF(CV289&lt;Tablas!$D$23,"Bajo",IF(CV289&lt;Tablas!$E$23,"Medio",IF(CV289&lt;Tablas!$F$23,"Alto","Muy alto")))))</f>
      </c>
      <c r="CX289" s="3">
        <f>IF($BX289="","",SUM(FI289,FJ289,FK289,FL289,FM289,FN289,FO289,FP289))</f>
      </c>
      <c r="CY289" s="3">
        <f>IF(CX289="","",IF(CX289&lt;Tablas!$C$24,"Nulo",IF(CX289&lt;Tablas!$D$24,"Bajo",IF(CX289&lt;Tablas!$E$24,"Medio",IF(CX289&lt;Tablas!$F$24,"Alto","Muy alto")))))</f>
      </c>
      <c r="CZ289" s="3">
        <f>IF($BX289="","",SUM(EY289,EZ289,FA289,FB289,FC289,FD289))</f>
      </c>
      <c r="DA289" s="3">
        <f>IF(CZ289="","",IF(CZ289&lt;Tablas!$C$25,"Nulo",IF(CZ289&lt;Tablas!$D$25,"Bajo",IF(CZ289&lt;Tablas!$E$25,"Medio",IF(CZ289&lt;Tablas!$F$25,"Alto","Muy alto")))))</f>
      </c>
      <c r="DB289" s="3">
        <f>IF($BX289="","",SUM(FG289,FH289,FE289,FF289))</f>
      </c>
      <c r="DC289" s="3">
        <f>IF(DB289="","",IF(DB289&lt;Tablas!$C$26,"Nulo",IF(DB289&lt;Tablas!$D$26,"Bajo",IF(DB289&lt;Tablas!$E$26,"Medio",IF(DB289&lt;Tablas!$F$26,"Alto","Muy alto")))))</f>
      </c>
      <c r="DD289" s="3">
        <f>IF($BX289="","",COUNTBLANK(D289:BO289)+IF($B289="Sí",COUNTBLANK(BP289:BS289),0)+IF($C289="Sí",COUNTBLANK(BT289:BW289),0)+IF($B289="",1,0)+IF($C289="",1,0))</f>
      </c>
      <c r="DE289" s="3">
        <f>IF(D289="",0,INDEX(Tablas!$B$4:$B$8,MATCH(D289,Tablas!$A$4:$A$8,0)))</f>
      </c>
      <c r="DF289" s="3">
        <f>IF(E289="",0,INDEX(Tablas!$C$4:$C$8,MATCH(E289,Tablas!$A$4:$A$8,0)))</f>
      </c>
      <c r="DG289" s="3">
        <f>IF(F289="",0,INDEX(Tablas!$C$4:$C$8,MATCH(F289,Tablas!$A$4:$A$8,0)))</f>
      </c>
      <c r="DH289" s="3">
        <f>IF(G289="",0,INDEX(Tablas!$B$4:$B$8,MATCH(G289,Tablas!$A$4:$A$8,0)))</f>
      </c>
      <c r="DI289" s="3">
        <f>IF(H289="",0,INDEX(Tablas!$C$4:$C$8,MATCH(H289,Tablas!$A$4:$A$8,0)))</f>
      </c>
      <c r="DJ289" s="3">
        <f>IF(I289="",0,INDEX(Tablas!$C$4:$C$8,MATCH(I289,Tablas!$A$4:$A$8,0)))</f>
      </c>
      <c r="DK289" s="3">
        <f>IF(J289="",0,INDEX(Tablas!$C$4:$C$8,MATCH(J289,Tablas!$A$4:$A$8,0)))</f>
      </c>
      <c r="DL289" s="3">
        <f>IF(K289="",0,INDEX(Tablas!$C$4:$C$8,MATCH(K289,Tablas!$A$4:$A$8,0)))</f>
      </c>
      <c r="DM289" s="3">
        <f>IF(L289="",0,INDEX(Tablas!$C$4:$C$8,MATCH(L289,Tablas!$A$4:$A$8,0)))</f>
      </c>
      <c r="DN289" s="3">
        <f>IF(M289="",0,INDEX(Tablas!$C$4:$C$8,MATCH(M289,Tablas!$A$4:$A$8,0)))</f>
      </c>
      <c r="DO289" s="3">
        <f>IF(N289="",0,INDEX(Tablas!$C$4:$C$8,MATCH(N289,Tablas!$A$4:$A$8,0)))</f>
      </c>
      <c r="DP289" s="3">
        <f>IF(O289="",0,INDEX(Tablas!$C$4:$C$8,MATCH(O289,Tablas!$A$4:$A$8,0)))</f>
      </c>
      <c r="DQ289" s="3">
        <f>IF(P289="",0,INDEX(Tablas!$C$4:$C$8,MATCH(P289,Tablas!$A$4:$A$8,0)))</f>
      </c>
      <c r="DR289" s="3">
        <f>IF(Q289="",0,INDEX(Tablas!$C$4:$C$8,MATCH(Q289,Tablas!$A$4:$A$8,0)))</f>
      </c>
      <c r="DS289" s="3">
        <f>IF(R289="",0,INDEX(Tablas!$C$4:$C$8,MATCH(R289,Tablas!$A$4:$A$8,0)))</f>
      </c>
      <c r="DT289" s="3">
        <f>IF(S289="",0,INDEX(Tablas!$C$4:$C$8,MATCH(S289,Tablas!$A$4:$A$8,0)))</f>
      </c>
      <c r="DU289" s="3">
        <f>IF(T289="",0,INDEX(Tablas!$C$4:$C$8,MATCH(T289,Tablas!$A$4:$A$8,0)))</f>
      </c>
      <c r="DV289" s="3">
        <f>IF(U289="",0,INDEX(Tablas!$C$4:$C$8,MATCH(U289,Tablas!$A$4:$A$8,0)))</f>
      </c>
      <c r="DW289" s="3">
        <f>IF(V289="",0,INDEX(Tablas!$C$4:$C$8,MATCH(V289,Tablas!$A$4:$A$8,0)))</f>
      </c>
      <c r="DX289" s="3">
        <f>IF(W289="",0,INDEX(Tablas!$C$4:$C$8,MATCH(W289,Tablas!$A$4:$A$8,0)))</f>
      </c>
      <c r="DY289" s="3">
        <f>IF(X289="",0,INDEX(Tablas!$C$4:$C$8,MATCH(X289,Tablas!$A$4:$A$8,0)))</f>
      </c>
      <c r="DZ289" s="3">
        <f>IF(Y289="",0,INDEX(Tablas!$C$4:$C$8,MATCH(Y289,Tablas!$A$4:$A$8,0)))</f>
      </c>
      <c r="EA289" s="3">
        <f>IF(Z289="",0,INDEX(Tablas!$B$4:$B$8,MATCH(Z289,Tablas!$A$4:$A$8,0)))</f>
      </c>
      <c r="EB289" s="3">
        <f>IF(AA289="",0,INDEX(Tablas!$B$4:$B$8,MATCH(AA289,Tablas!$A$4:$A$8,0)))</f>
      </c>
      <c r="EC289" s="3">
        <f>IF(AB289="",0,INDEX(Tablas!$B$4:$B$8,MATCH(AB289,Tablas!$A$4:$A$8,0)))</f>
      </c>
      <c r="ED289" s="3">
        <f>IF(AC289="",0,INDEX(Tablas!$B$4:$B$8,MATCH(AC289,Tablas!$A$4:$A$8,0)))</f>
      </c>
      <c r="EE289" s="3">
        <f>IF(AD289="",0,INDEX(Tablas!$B$4:$B$8,MATCH(AD289,Tablas!$A$4:$A$8,0)))</f>
      </c>
      <c r="EF289" s="3">
        <f>IF(AE289="",0,INDEX(Tablas!$B$4:$B$8,MATCH(AE289,Tablas!$A$4:$A$8,0)))</f>
      </c>
      <c r="EG289" s="3">
        <f>IF(AF289="",0,INDEX(Tablas!$C$4:$C$8,MATCH(AF289,Tablas!$A$4:$A$8,0)))</f>
      </c>
      <c r="EH289" s="3">
        <f>IF(AG289="",0,INDEX(Tablas!$B$4:$B$8,MATCH(AG289,Tablas!$A$4:$A$8,0)))</f>
      </c>
      <c r="EI289" s="3">
        <f>IF(AH289="",0,INDEX(Tablas!$B$4:$B$8,MATCH(AH289,Tablas!$A$4:$A$8,0)))</f>
      </c>
      <c r="EJ289" s="3">
        <f>IF(AI289="",0,INDEX(Tablas!$B$4:$B$8,MATCH(AI289,Tablas!$A$4:$A$8,0)))</f>
      </c>
      <c r="EK289" s="3">
        <f>IF(AJ289="",0,INDEX(Tablas!$B$4:$B$8,MATCH(AJ289,Tablas!$A$4:$A$8,0)))</f>
      </c>
      <c r="EL289" s="3">
        <f>IF(AK289="",0,INDEX(Tablas!$B$4:$B$8,MATCH(AK289,Tablas!$A$4:$A$8,0)))</f>
      </c>
      <c r="EM289" s="3">
        <f>IF(AL289="",0,INDEX(Tablas!$B$4:$B$8,MATCH(AL289,Tablas!$A$4:$A$8,0)))</f>
      </c>
      <c r="EN289" s="3">
        <f>IF(AM289="",0,INDEX(Tablas!$B$4:$B$8,MATCH(AM289,Tablas!$A$4:$A$8,0)))</f>
      </c>
      <c r="EO289" s="3">
        <f>IF(AN289="",0,INDEX(Tablas!$B$4:$B$8,MATCH(AN289,Tablas!$A$4:$A$8,0)))</f>
      </c>
      <c r="EP289" s="3">
        <f>IF(AO289="",0,INDEX(Tablas!$B$4:$B$8,MATCH(AO289,Tablas!$A$4:$A$8,0)))</f>
      </c>
      <c r="EQ289" s="3">
        <f>IF(AP289="",0,INDEX(Tablas!$B$4:$B$8,MATCH(AP289,Tablas!$A$4:$A$8,0)))</f>
      </c>
      <c r="ER289" s="3">
        <f>IF(AQ289="",0,INDEX(Tablas!$B$4:$B$8,MATCH(AQ289,Tablas!$A$4:$A$8,0)))</f>
      </c>
      <c r="ES289" s="3">
        <f>IF(AR289="",0,INDEX(Tablas!$B$4:$B$8,MATCH(AR289,Tablas!$A$4:$A$8,0)))</f>
      </c>
      <c r="ET289" s="3">
        <f>IF(AS289="",0,INDEX(Tablas!$B$4:$B$8,MATCH(AS289,Tablas!$A$4:$A$8,0)))</f>
      </c>
      <c r="EU289" s="3">
        <f>IF(AT289="",0,INDEX(Tablas!$B$4:$B$8,MATCH(AT289,Tablas!$A$4:$A$8,0)))</f>
      </c>
      <c r="EV289" s="3">
        <f>IF(AU289="",0,INDEX(Tablas!$B$4:$B$8,MATCH(AU289,Tablas!$A$4:$A$8,0)))</f>
      </c>
      <c r="EW289" s="3">
        <f>IF(AV289="",0,INDEX(Tablas!$B$4:$B$8,MATCH(AV289,Tablas!$A$4:$A$8,0)))</f>
      </c>
      <c r="EX289" s="3">
        <f>IF(AW289="",0,INDEX(Tablas!$B$4:$B$8,MATCH(AW289,Tablas!$A$4:$A$8,0)))</f>
      </c>
      <c r="EY289" s="3">
        <f>IF(AX289="",0,INDEX(Tablas!$B$4:$B$8,MATCH(AX289,Tablas!$A$4:$A$8,0)))</f>
      </c>
      <c r="EZ289" s="3">
        <f>IF(AY289="",0,INDEX(Tablas!$B$4:$B$8,MATCH(AY289,Tablas!$A$4:$A$8,0)))</f>
      </c>
      <c r="FA289" s="3">
        <f>IF(AZ289="",0,INDEX(Tablas!$B$4:$B$8,MATCH(AZ289,Tablas!$A$4:$A$8,0)))</f>
      </c>
      <c r="FB289" s="3">
        <f>IF(BA289="",0,INDEX(Tablas!$B$4:$B$8,MATCH(BA289,Tablas!$A$4:$A$8,0)))</f>
      </c>
      <c r="FC289" s="3">
        <f>IF(BB289="",0,INDEX(Tablas!$B$4:$B$8,MATCH(BB289,Tablas!$A$4:$A$8,0)))</f>
      </c>
      <c r="FD289" s="3">
        <f>IF(BC289="",0,INDEX(Tablas!$B$4:$B$8,MATCH(BC289,Tablas!$A$4:$A$8,0)))</f>
      </c>
      <c r="FE289" s="3">
        <f>IF(BD289="",0,INDEX(Tablas!$B$4:$B$8,MATCH(BD289,Tablas!$A$4:$A$8,0)))</f>
      </c>
      <c r="FF289" s="3">
        <f>IF(BE289="",0,INDEX(Tablas!$C$4:$C$8,MATCH(BE289,Tablas!$A$4:$A$8,0)))</f>
      </c>
      <c r="FG289" s="3">
        <f>IF(BF289="",0,INDEX(Tablas!$B$4:$B$8,MATCH(BF289,Tablas!$A$4:$A$8,0)))</f>
      </c>
      <c r="FH289" s="3">
        <f>IF(BG289="",0,INDEX(Tablas!$B$4:$B$8,MATCH(BG289,Tablas!$A$4:$A$8,0)))</f>
      </c>
      <c r="FI289" s="3">
        <f>IF(BH289="",0,INDEX(Tablas!$B$4:$B$8,MATCH(BH289,Tablas!$A$4:$A$8,0)))</f>
      </c>
      <c r="FJ289" s="3">
        <f>IF(BI289="",0,INDEX(Tablas!$C$4:$C$8,MATCH(BI289,Tablas!$A$4:$A$8,0)))</f>
      </c>
      <c r="FK289" s="3">
        <f>IF(BJ289="",0,INDEX(Tablas!$C$4:$C$8,MATCH(BJ289,Tablas!$A$4:$A$8,0)))</f>
      </c>
      <c r="FL289" s="3">
        <f>IF(BK289="",0,INDEX(Tablas!$C$4:$C$8,MATCH(BK289,Tablas!$A$4:$A$8,0)))</f>
      </c>
      <c r="FM289" s="3">
        <f>IF(BL289="",0,INDEX(Tablas!$C$4:$C$8,MATCH(BL289,Tablas!$A$4:$A$8,0)))</f>
      </c>
      <c r="FN289" s="3">
        <f>IF(BM289="",0,INDEX(Tablas!$C$4:$C$8,MATCH(BM289,Tablas!$A$4:$A$8,0)))</f>
      </c>
      <c r="FO289" s="3">
        <f>IF(BN289="",0,INDEX(Tablas!$C$4:$C$8,MATCH(BN289,Tablas!$A$4:$A$8,0)))</f>
      </c>
      <c r="FP289" s="3">
        <f>IF(BO289="",0,INDEX(Tablas!$C$4:$C$8,MATCH(BO289,Tablas!$A$4:$A$8,0)))</f>
      </c>
      <c r="FQ289" s="3">
        <f>IF(OR($B289&lt;&gt;"Sí",BP289=""),0,INDEX(Tablas!$C$4:$C$8,MATCH(BP289,Tablas!$A$4:$A$8,0)))</f>
      </c>
      <c r="FR289" s="3">
        <f>IF(OR($B289&lt;&gt;"Sí",BQ289=""),0,INDEX(Tablas!$C$4:$C$8,MATCH(BQ289,Tablas!$A$4:$A$8,0)))</f>
      </c>
      <c r="FS289" s="3">
        <f>IF(OR($B289&lt;&gt;"Sí",BR289=""),0,INDEX(Tablas!$C$4:$C$8,MATCH(BR289,Tablas!$A$4:$A$8,0)))</f>
      </c>
      <c r="FT289" s="3">
        <f>IF(OR($B289&lt;&gt;"Sí",BS289=""),0,INDEX(Tablas!$C$4:$C$8,MATCH(BS289,Tablas!$A$4:$A$8,0)))</f>
      </c>
      <c r="FU289" s="3">
        <f>IF(OR($C289&lt;&gt;"Sí",BT289=""),0,INDEX(Tablas!$C$4:$C$8,MATCH(BT289,Tablas!$A$4:$A$8,0)))</f>
      </c>
      <c r="FV289" s="3">
        <f>IF(OR($C289&lt;&gt;"Sí",BU289=""),0,INDEX(Tablas!$C$4:$C$8,MATCH(BU289,Tablas!$A$4:$A$8,0)))</f>
      </c>
      <c r="FW289" s="3">
        <f>IF(OR($C289&lt;&gt;"Sí",BV289=""),0,INDEX(Tablas!$C$4:$C$8,MATCH(BV289,Tablas!$A$4:$A$8,0)))</f>
      </c>
      <c r="FX289" s="3">
        <f>IF(OR($C289&lt;&gt;"Sí",BW289=""),0,INDEX(Tablas!$C$4:$C$8,MATCH(BW289,Tablas!$A$4:$A$8,0)))</f>
      </c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6">
        <f>IF(COUNTA($A290:$BW290)=0,"",SUM(DE290:FX290))</f>
      </c>
      <c r="BY290" s="6">
        <f>IF(BX290="","",IF(BX290&lt;Tablas!$C$11,"Nulo",IF(BX290&lt;Tablas!$D$11,"Bajo",IF(BX290&lt;Tablas!$E$11,"Medio",IF(BX290&lt;Tablas!$F$11,"Alto","Muy alto")))))</f>
      </c>
      <c r="BZ290" s="3">
        <f>IF($BX290="","",SUM(DE290,DG290,DF290,DH290,DI290))</f>
      </c>
      <c r="CA290" s="3">
        <f>IF(BZ290="","",IF(BZ290&lt;Tablas!$C$12,"Nulo",IF(BZ290&lt;Tablas!$D$12,"Bajo",IF(BZ290&lt;Tablas!$E$12,"Medio",IF(BZ290&lt;Tablas!$F$12,"Alto","Muy alto")))))</f>
      </c>
      <c r="CB290" s="3">
        <f>IF($BX290="","",SUM(DJ290,DP290,DK290,DL290,DM290,DN290,DO290,FQ290,FR290,FS290,FT290,DQ290,DR290,DS290,DT290,EC290,ED290,EE290,EF290,EA290,EB290,EG290,EH290,EM290,EN290))</f>
      </c>
      <c r="CC290" s="3">
        <f>IF(CB290="","",IF(CB290&lt;Tablas!$C$13,"Nulo",IF(CB290&lt;Tablas!$D$13,"Bajo",IF(CB290&lt;Tablas!$E$13,"Medio",IF(CB290&lt;Tablas!$F$13,"Alto","Muy alto")))))</f>
      </c>
      <c r="CD290" s="3">
        <f>IF($BX290="","",SUM(DU290,DV290,DW290,DX290,DY290,DZ290))</f>
      </c>
      <c r="CE290" s="3">
        <f>IF(CD290="","",IF(CD290&lt;Tablas!$C$14,"Nulo",IF(CD290&lt;Tablas!$D$14,"Bajo",IF(CD290&lt;Tablas!$E$14,"Medio",IF(CD290&lt;Tablas!$F$14,"Alto","Muy alto")))))</f>
      </c>
      <c r="CF290" s="3">
        <f>IF($BX290="","",SUM(EI290,EJ290,EK290,EL290,EO290,EP290,EQ290,ER290,ES290,ET290,EU290,EV290,EW290,EX290,FU290,FV290,FW290,FX290,FI290,FJ290,FK290,FL290,FM290,FN290,FO290,FP290))</f>
      </c>
      <c r="CG290" s="3">
        <f>IF(CF290="","",IF(CF290&lt;Tablas!$C$15,"Nulo",IF(CF290&lt;Tablas!$D$15,"Bajo",IF(CF290&lt;Tablas!$E$15,"Medio",IF(CF290&lt;Tablas!$F$15,"Alto","Muy alto")))))</f>
      </c>
      <c r="CH290" s="3">
        <f>IF($BX290="","",SUM(EY290,EZ290,FA290,FB290,FC290,FD290,FG290,FH290,FE290,FF290))</f>
      </c>
      <c r="CI290" s="3">
        <f>IF(CH290="","",IF(CH290&lt;Tablas!$C$16,"Nulo",IF(CH290&lt;Tablas!$D$16,"Bajo",IF(CH290&lt;Tablas!$E$16,"Medio",IF(CH290&lt;Tablas!$F$16,"Alto","Muy alto")))))</f>
      </c>
      <c r="CJ290" s="3">
        <f>IF($BX290="","",SUM(DE290,DG290,DF290,DH290,DI290))</f>
      </c>
      <c r="CK290" s="3">
        <f>IF(CJ290="","",IF(CJ290&lt;Tablas!$C$17,"Nulo",IF(CJ290&lt;Tablas!$D$17,"Bajo",IF(CJ290&lt;Tablas!$E$17,"Medio",IF(CJ290&lt;Tablas!$F$17,"Alto","Muy alto")))))</f>
      </c>
      <c r="CL290" s="3">
        <f>IF($BX290="","",SUM(DJ290,DP290,DK290,DL290,DM290,DN290,DO290,FQ290,FR290,FS290,FT290,DQ290,DR290,DS290,DT290))</f>
      </c>
      <c r="CM290" s="3">
        <f>IF(CL290="","",IF(CL290&lt;Tablas!$C$18,"Nulo",IF(CL290&lt;Tablas!$D$18,"Bajo",IF(CL290&lt;Tablas!$E$18,"Medio",IF(CL290&lt;Tablas!$F$18,"Alto","Muy alto")))))</f>
      </c>
      <c r="CN290" s="3">
        <f>IF($BX290="","",SUM(EC290,ED290,EE290,EF290,EA290,EB290,EG290,EH290,EM290,EN290))</f>
      </c>
      <c r="CO290" s="3">
        <f>IF(CN290="","",IF(CN290&lt;Tablas!$C$19,"Nulo",IF(CN290&lt;Tablas!$D$19,"Bajo",IF(CN290&lt;Tablas!$E$19,"Medio",IF(CN290&lt;Tablas!$F$19,"Alto","Muy alto")))))</f>
      </c>
      <c r="CP290" s="3">
        <f>IF($BX290="","",SUM(DU290,DV290))</f>
      </c>
      <c r="CQ290" s="3">
        <f>IF(CP290="","",IF(CP290&lt;Tablas!$C$20,"Nulo",IF(CP290&lt;Tablas!$D$20,"Bajo",IF(CP290&lt;Tablas!$E$20,"Medio",IF(CP290&lt;Tablas!$F$20,"Alto","Muy alto")))))</f>
      </c>
      <c r="CR290" s="3">
        <f>IF($BX290="","",SUM(DW290,DX290,DY290,DZ290))</f>
      </c>
      <c r="CS290" s="3">
        <f>IF(CR290="","",IF(CR290&lt;Tablas!$C$21,"Nulo",IF(CR290&lt;Tablas!$D$21,"Bajo",IF(CR290&lt;Tablas!$E$21,"Medio",IF(CR290&lt;Tablas!$F$21,"Alto","Muy alto")))))</f>
      </c>
      <c r="CT290" s="3">
        <f>IF($BX290="","",SUM(EI290,EJ290,EK290,EL290,EO290,EP290,EQ290,ER290,ES290))</f>
      </c>
      <c r="CU290" s="3">
        <f>IF(CT290="","",IF(CT290&lt;Tablas!$C$22,"Nulo",IF(CT290&lt;Tablas!$D$22,"Bajo",IF(CT290&lt;Tablas!$E$22,"Medio",IF(CT290&lt;Tablas!$F$22,"Alto","Muy alto")))))</f>
      </c>
      <c r="CV290" s="3">
        <f>IF($BX290="","",SUM(ET290,EU290,EV290,EW290,EX290,FU290,FV290,FW290,FX290))</f>
      </c>
      <c r="CW290" s="3">
        <f>IF(CV290="","",IF(CV290&lt;Tablas!$C$23,"Nulo",IF(CV290&lt;Tablas!$D$23,"Bajo",IF(CV290&lt;Tablas!$E$23,"Medio",IF(CV290&lt;Tablas!$F$23,"Alto","Muy alto")))))</f>
      </c>
      <c r="CX290" s="3">
        <f>IF($BX290="","",SUM(FI290,FJ290,FK290,FL290,FM290,FN290,FO290,FP290))</f>
      </c>
      <c r="CY290" s="3">
        <f>IF(CX290="","",IF(CX290&lt;Tablas!$C$24,"Nulo",IF(CX290&lt;Tablas!$D$24,"Bajo",IF(CX290&lt;Tablas!$E$24,"Medio",IF(CX290&lt;Tablas!$F$24,"Alto","Muy alto")))))</f>
      </c>
      <c r="CZ290" s="3">
        <f>IF($BX290="","",SUM(EY290,EZ290,FA290,FB290,FC290,FD290))</f>
      </c>
      <c r="DA290" s="3">
        <f>IF(CZ290="","",IF(CZ290&lt;Tablas!$C$25,"Nulo",IF(CZ290&lt;Tablas!$D$25,"Bajo",IF(CZ290&lt;Tablas!$E$25,"Medio",IF(CZ290&lt;Tablas!$F$25,"Alto","Muy alto")))))</f>
      </c>
      <c r="DB290" s="3">
        <f>IF($BX290="","",SUM(FG290,FH290,FE290,FF290))</f>
      </c>
      <c r="DC290" s="3">
        <f>IF(DB290="","",IF(DB290&lt;Tablas!$C$26,"Nulo",IF(DB290&lt;Tablas!$D$26,"Bajo",IF(DB290&lt;Tablas!$E$26,"Medio",IF(DB290&lt;Tablas!$F$26,"Alto","Muy alto")))))</f>
      </c>
      <c r="DD290" s="3">
        <f>IF($BX290="","",COUNTBLANK(D290:BO290)+IF($B290="Sí",COUNTBLANK(BP290:BS290),0)+IF($C290="Sí",COUNTBLANK(BT290:BW290),0)+IF($B290="",1,0)+IF($C290="",1,0))</f>
      </c>
      <c r="DE290" s="3">
        <f>IF(D290="",0,INDEX(Tablas!$B$4:$B$8,MATCH(D290,Tablas!$A$4:$A$8,0)))</f>
      </c>
      <c r="DF290" s="3">
        <f>IF(E290="",0,INDEX(Tablas!$C$4:$C$8,MATCH(E290,Tablas!$A$4:$A$8,0)))</f>
      </c>
      <c r="DG290" s="3">
        <f>IF(F290="",0,INDEX(Tablas!$C$4:$C$8,MATCH(F290,Tablas!$A$4:$A$8,0)))</f>
      </c>
      <c r="DH290" s="3">
        <f>IF(G290="",0,INDEX(Tablas!$B$4:$B$8,MATCH(G290,Tablas!$A$4:$A$8,0)))</f>
      </c>
      <c r="DI290" s="3">
        <f>IF(H290="",0,INDEX(Tablas!$C$4:$C$8,MATCH(H290,Tablas!$A$4:$A$8,0)))</f>
      </c>
      <c r="DJ290" s="3">
        <f>IF(I290="",0,INDEX(Tablas!$C$4:$C$8,MATCH(I290,Tablas!$A$4:$A$8,0)))</f>
      </c>
      <c r="DK290" s="3">
        <f>IF(J290="",0,INDEX(Tablas!$C$4:$C$8,MATCH(J290,Tablas!$A$4:$A$8,0)))</f>
      </c>
      <c r="DL290" s="3">
        <f>IF(K290="",0,INDEX(Tablas!$C$4:$C$8,MATCH(K290,Tablas!$A$4:$A$8,0)))</f>
      </c>
      <c r="DM290" s="3">
        <f>IF(L290="",0,INDEX(Tablas!$C$4:$C$8,MATCH(L290,Tablas!$A$4:$A$8,0)))</f>
      </c>
      <c r="DN290" s="3">
        <f>IF(M290="",0,INDEX(Tablas!$C$4:$C$8,MATCH(M290,Tablas!$A$4:$A$8,0)))</f>
      </c>
      <c r="DO290" s="3">
        <f>IF(N290="",0,INDEX(Tablas!$C$4:$C$8,MATCH(N290,Tablas!$A$4:$A$8,0)))</f>
      </c>
      <c r="DP290" s="3">
        <f>IF(O290="",0,INDEX(Tablas!$C$4:$C$8,MATCH(O290,Tablas!$A$4:$A$8,0)))</f>
      </c>
      <c r="DQ290" s="3">
        <f>IF(P290="",0,INDEX(Tablas!$C$4:$C$8,MATCH(P290,Tablas!$A$4:$A$8,0)))</f>
      </c>
      <c r="DR290" s="3">
        <f>IF(Q290="",0,INDEX(Tablas!$C$4:$C$8,MATCH(Q290,Tablas!$A$4:$A$8,0)))</f>
      </c>
      <c r="DS290" s="3">
        <f>IF(R290="",0,INDEX(Tablas!$C$4:$C$8,MATCH(R290,Tablas!$A$4:$A$8,0)))</f>
      </c>
      <c r="DT290" s="3">
        <f>IF(S290="",0,INDEX(Tablas!$C$4:$C$8,MATCH(S290,Tablas!$A$4:$A$8,0)))</f>
      </c>
      <c r="DU290" s="3">
        <f>IF(T290="",0,INDEX(Tablas!$C$4:$C$8,MATCH(T290,Tablas!$A$4:$A$8,0)))</f>
      </c>
      <c r="DV290" s="3">
        <f>IF(U290="",0,INDEX(Tablas!$C$4:$C$8,MATCH(U290,Tablas!$A$4:$A$8,0)))</f>
      </c>
      <c r="DW290" s="3">
        <f>IF(V290="",0,INDEX(Tablas!$C$4:$C$8,MATCH(V290,Tablas!$A$4:$A$8,0)))</f>
      </c>
      <c r="DX290" s="3">
        <f>IF(W290="",0,INDEX(Tablas!$C$4:$C$8,MATCH(W290,Tablas!$A$4:$A$8,0)))</f>
      </c>
      <c r="DY290" s="3">
        <f>IF(X290="",0,INDEX(Tablas!$C$4:$C$8,MATCH(X290,Tablas!$A$4:$A$8,0)))</f>
      </c>
      <c r="DZ290" s="3">
        <f>IF(Y290="",0,INDEX(Tablas!$C$4:$C$8,MATCH(Y290,Tablas!$A$4:$A$8,0)))</f>
      </c>
      <c r="EA290" s="3">
        <f>IF(Z290="",0,INDEX(Tablas!$B$4:$B$8,MATCH(Z290,Tablas!$A$4:$A$8,0)))</f>
      </c>
      <c r="EB290" s="3">
        <f>IF(AA290="",0,INDEX(Tablas!$B$4:$B$8,MATCH(AA290,Tablas!$A$4:$A$8,0)))</f>
      </c>
      <c r="EC290" s="3">
        <f>IF(AB290="",0,INDEX(Tablas!$B$4:$B$8,MATCH(AB290,Tablas!$A$4:$A$8,0)))</f>
      </c>
      <c r="ED290" s="3">
        <f>IF(AC290="",0,INDEX(Tablas!$B$4:$B$8,MATCH(AC290,Tablas!$A$4:$A$8,0)))</f>
      </c>
      <c r="EE290" s="3">
        <f>IF(AD290="",0,INDEX(Tablas!$B$4:$B$8,MATCH(AD290,Tablas!$A$4:$A$8,0)))</f>
      </c>
      <c r="EF290" s="3">
        <f>IF(AE290="",0,INDEX(Tablas!$B$4:$B$8,MATCH(AE290,Tablas!$A$4:$A$8,0)))</f>
      </c>
      <c r="EG290" s="3">
        <f>IF(AF290="",0,INDEX(Tablas!$C$4:$C$8,MATCH(AF290,Tablas!$A$4:$A$8,0)))</f>
      </c>
      <c r="EH290" s="3">
        <f>IF(AG290="",0,INDEX(Tablas!$B$4:$B$8,MATCH(AG290,Tablas!$A$4:$A$8,0)))</f>
      </c>
      <c r="EI290" s="3">
        <f>IF(AH290="",0,INDEX(Tablas!$B$4:$B$8,MATCH(AH290,Tablas!$A$4:$A$8,0)))</f>
      </c>
      <c r="EJ290" s="3">
        <f>IF(AI290="",0,INDEX(Tablas!$B$4:$B$8,MATCH(AI290,Tablas!$A$4:$A$8,0)))</f>
      </c>
      <c r="EK290" s="3">
        <f>IF(AJ290="",0,INDEX(Tablas!$B$4:$B$8,MATCH(AJ290,Tablas!$A$4:$A$8,0)))</f>
      </c>
      <c r="EL290" s="3">
        <f>IF(AK290="",0,INDEX(Tablas!$B$4:$B$8,MATCH(AK290,Tablas!$A$4:$A$8,0)))</f>
      </c>
      <c r="EM290" s="3">
        <f>IF(AL290="",0,INDEX(Tablas!$B$4:$B$8,MATCH(AL290,Tablas!$A$4:$A$8,0)))</f>
      </c>
      <c r="EN290" s="3">
        <f>IF(AM290="",0,INDEX(Tablas!$B$4:$B$8,MATCH(AM290,Tablas!$A$4:$A$8,0)))</f>
      </c>
      <c r="EO290" s="3">
        <f>IF(AN290="",0,INDEX(Tablas!$B$4:$B$8,MATCH(AN290,Tablas!$A$4:$A$8,0)))</f>
      </c>
      <c r="EP290" s="3">
        <f>IF(AO290="",0,INDEX(Tablas!$B$4:$B$8,MATCH(AO290,Tablas!$A$4:$A$8,0)))</f>
      </c>
      <c r="EQ290" s="3">
        <f>IF(AP290="",0,INDEX(Tablas!$B$4:$B$8,MATCH(AP290,Tablas!$A$4:$A$8,0)))</f>
      </c>
      <c r="ER290" s="3">
        <f>IF(AQ290="",0,INDEX(Tablas!$B$4:$B$8,MATCH(AQ290,Tablas!$A$4:$A$8,0)))</f>
      </c>
      <c r="ES290" s="3">
        <f>IF(AR290="",0,INDEX(Tablas!$B$4:$B$8,MATCH(AR290,Tablas!$A$4:$A$8,0)))</f>
      </c>
      <c r="ET290" s="3">
        <f>IF(AS290="",0,INDEX(Tablas!$B$4:$B$8,MATCH(AS290,Tablas!$A$4:$A$8,0)))</f>
      </c>
      <c r="EU290" s="3">
        <f>IF(AT290="",0,INDEX(Tablas!$B$4:$B$8,MATCH(AT290,Tablas!$A$4:$A$8,0)))</f>
      </c>
      <c r="EV290" s="3">
        <f>IF(AU290="",0,INDEX(Tablas!$B$4:$B$8,MATCH(AU290,Tablas!$A$4:$A$8,0)))</f>
      </c>
      <c r="EW290" s="3">
        <f>IF(AV290="",0,INDEX(Tablas!$B$4:$B$8,MATCH(AV290,Tablas!$A$4:$A$8,0)))</f>
      </c>
      <c r="EX290" s="3">
        <f>IF(AW290="",0,INDEX(Tablas!$B$4:$B$8,MATCH(AW290,Tablas!$A$4:$A$8,0)))</f>
      </c>
      <c r="EY290" s="3">
        <f>IF(AX290="",0,INDEX(Tablas!$B$4:$B$8,MATCH(AX290,Tablas!$A$4:$A$8,0)))</f>
      </c>
      <c r="EZ290" s="3">
        <f>IF(AY290="",0,INDEX(Tablas!$B$4:$B$8,MATCH(AY290,Tablas!$A$4:$A$8,0)))</f>
      </c>
      <c r="FA290" s="3">
        <f>IF(AZ290="",0,INDEX(Tablas!$B$4:$B$8,MATCH(AZ290,Tablas!$A$4:$A$8,0)))</f>
      </c>
      <c r="FB290" s="3">
        <f>IF(BA290="",0,INDEX(Tablas!$B$4:$B$8,MATCH(BA290,Tablas!$A$4:$A$8,0)))</f>
      </c>
      <c r="FC290" s="3">
        <f>IF(BB290="",0,INDEX(Tablas!$B$4:$B$8,MATCH(BB290,Tablas!$A$4:$A$8,0)))</f>
      </c>
      <c r="FD290" s="3">
        <f>IF(BC290="",0,INDEX(Tablas!$B$4:$B$8,MATCH(BC290,Tablas!$A$4:$A$8,0)))</f>
      </c>
      <c r="FE290" s="3">
        <f>IF(BD290="",0,INDEX(Tablas!$B$4:$B$8,MATCH(BD290,Tablas!$A$4:$A$8,0)))</f>
      </c>
      <c r="FF290" s="3">
        <f>IF(BE290="",0,INDEX(Tablas!$C$4:$C$8,MATCH(BE290,Tablas!$A$4:$A$8,0)))</f>
      </c>
      <c r="FG290" s="3">
        <f>IF(BF290="",0,INDEX(Tablas!$B$4:$B$8,MATCH(BF290,Tablas!$A$4:$A$8,0)))</f>
      </c>
      <c r="FH290" s="3">
        <f>IF(BG290="",0,INDEX(Tablas!$B$4:$B$8,MATCH(BG290,Tablas!$A$4:$A$8,0)))</f>
      </c>
      <c r="FI290" s="3">
        <f>IF(BH290="",0,INDEX(Tablas!$B$4:$B$8,MATCH(BH290,Tablas!$A$4:$A$8,0)))</f>
      </c>
      <c r="FJ290" s="3">
        <f>IF(BI290="",0,INDEX(Tablas!$C$4:$C$8,MATCH(BI290,Tablas!$A$4:$A$8,0)))</f>
      </c>
      <c r="FK290" s="3">
        <f>IF(BJ290="",0,INDEX(Tablas!$C$4:$C$8,MATCH(BJ290,Tablas!$A$4:$A$8,0)))</f>
      </c>
      <c r="FL290" s="3">
        <f>IF(BK290="",0,INDEX(Tablas!$C$4:$C$8,MATCH(BK290,Tablas!$A$4:$A$8,0)))</f>
      </c>
      <c r="FM290" s="3">
        <f>IF(BL290="",0,INDEX(Tablas!$C$4:$C$8,MATCH(BL290,Tablas!$A$4:$A$8,0)))</f>
      </c>
      <c r="FN290" s="3">
        <f>IF(BM290="",0,INDEX(Tablas!$C$4:$C$8,MATCH(BM290,Tablas!$A$4:$A$8,0)))</f>
      </c>
      <c r="FO290" s="3">
        <f>IF(BN290="",0,INDEX(Tablas!$C$4:$C$8,MATCH(BN290,Tablas!$A$4:$A$8,0)))</f>
      </c>
      <c r="FP290" s="3">
        <f>IF(BO290="",0,INDEX(Tablas!$C$4:$C$8,MATCH(BO290,Tablas!$A$4:$A$8,0)))</f>
      </c>
      <c r="FQ290" s="3">
        <f>IF(OR($B290&lt;&gt;"Sí",BP290=""),0,INDEX(Tablas!$C$4:$C$8,MATCH(BP290,Tablas!$A$4:$A$8,0)))</f>
      </c>
      <c r="FR290" s="3">
        <f>IF(OR($B290&lt;&gt;"Sí",BQ290=""),0,INDEX(Tablas!$C$4:$C$8,MATCH(BQ290,Tablas!$A$4:$A$8,0)))</f>
      </c>
      <c r="FS290" s="3">
        <f>IF(OR($B290&lt;&gt;"Sí",BR290=""),0,INDEX(Tablas!$C$4:$C$8,MATCH(BR290,Tablas!$A$4:$A$8,0)))</f>
      </c>
      <c r="FT290" s="3">
        <f>IF(OR($B290&lt;&gt;"Sí",BS290=""),0,INDEX(Tablas!$C$4:$C$8,MATCH(BS290,Tablas!$A$4:$A$8,0)))</f>
      </c>
      <c r="FU290" s="3">
        <f>IF(OR($C290&lt;&gt;"Sí",BT290=""),0,INDEX(Tablas!$C$4:$C$8,MATCH(BT290,Tablas!$A$4:$A$8,0)))</f>
      </c>
      <c r="FV290" s="3">
        <f>IF(OR($C290&lt;&gt;"Sí",BU290=""),0,INDEX(Tablas!$C$4:$C$8,MATCH(BU290,Tablas!$A$4:$A$8,0)))</f>
      </c>
      <c r="FW290" s="3">
        <f>IF(OR($C290&lt;&gt;"Sí",BV290=""),0,INDEX(Tablas!$C$4:$C$8,MATCH(BV290,Tablas!$A$4:$A$8,0)))</f>
      </c>
      <c r="FX290" s="3">
        <f>IF(OR($C290&lt;&gt;"Sí",BW290=""),0,INDEX(Tablas!$C$4:$C$8,MATCH(BW290,Tablas!$A$4:$A$8,0)))</f>
      </c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6">
        <f>IF(COUNTA($A291:$BW291)=0,"",SUM(DE291:FX291))</f>
      </c>
      <c r="BY291" s="6">
        <f>IF(BX291="","",IF(BX291&lt;Tablas!$C$11,"Nulo",IF(BX291&lt;Tablas!$D$11,"Bajo",IF(BX291&lt;Tablas!$E$11,"Medio",IF(BX291&lt;Tablas!$F$11,"Alto","Muy alto")))))</f>
      </c>
      <c r="BZ291" s="3">
        <f>IF($BX291="","",SUM(DE291,DG291,DF291,DH291,DI291))</f>
      </c>
      <c r="CA291" s="3">
        <f>IF(BZ291="","",IF(BZ291&lt;Tablas!$C$12,"Nulo",IF(BZ291&lt;Tablas!$D$12,"Bajo",IF(BZ291&lt;Tablas!$E$12,"Medio",IF(BZ291&lt;Tablas!$F$12,"Alto","Muy alto")))))</f>
      </c>
      <c r="CB291" s="3">
        <f>IF($BX291="","",SUM(DJ291,DP291,DK291,DL291,DM291,DN291,DO291,FQ291,FR291,FS291,FT291,DQ291,DR291,DS291,DT291,EC291,ED291,EE291,EF291,EA291,EB291,EG291,EH291,EM291,EN291))</f>
      </c>
      <c r="CC291" s="3">
        <f>IF(CB291="","",IF(CB291&lt;Tablas!$C$13,"Nulo",IF(CB291&lt;Tablas!$D$13,"Bajo",IF(CB291&lt;Tablas!$E$13,"Medio",IF(CB291&lt;Tablas!$F$13,"Alto","Muy alto")))))</f>
      </c>
      <c r="CD291" s="3">
        <f>IF($BX291="","",SUM(DU291,DV291,DW291,DX291,DY291,DZ291))</f>
      </c>
      <c r="CE291" s="3">
        <f>IF(CD291="","",IF(CD291&lt;Tablas!$C$14,"Nulo",IF(CD291&lt;Tablas!$D$14,"Bajo",IF(CD291&lt;Tablas!$E$14,"Medio",IF(CD291&lt;Tablas!$F$14,"Alto","Muy alto")))))</f>
      </c>
      <c r="CF291" s="3">
        <f>IF($BX291="","",SUM(EI291,EJ291,EK291,EL291,EO291,EP291,EQ291,ER291,ES291,ET291,EU291,EV291,EW291,EX291,FU291,FV291,FW291,FX291,FI291,FJ291,FK291,FL291,FM291,FN291,FO291,FP291))</f>
      </c>
      <c r="CG291" s="3">
        <f>IF(CF291="","",IF(CF291&lt;Tablas!$C$15,"Nulo",IF(CF291&lt;Tablas!$D$15,"Bajo",IF(CF291&lt;Tablas!$E$15,"Medio",IF(CF291&lt;Tablas!$F$15,"Alto","Muy alto")))))</f>
      </c>
      <c r="CH291" s="3">
        <f>IF($BX291="","",SUM(EY291,EZ291,FA291,FB291,FC291,FD291,FG291,FH291,FE291,FF291))</f>
      </c>
      <c r="CI291" s="3">
        <f>IF(CH291="","",IF(CH291&lt;Tablas!$C$16,"Nulo",IF(CH291&lt;Tablas!$D$16,"Bajo",IF(CH291&lt;Tablas!$E$16,"Medio",IF(CH291&lt;Tablas!$F$16,"Alto","Muy alto")))))</f>
      </c>
      <c r="CJ291" s="3">
        <f>IF($BX291="","",SUM(DE291,DG291,DF291,DH291,DI291))</f>
      </c>
      <c r="CK291" s="3">
        <f>IF(CJ291="","",IF(CJ291&lt;Tablas!$C$17,"Nulo",IF(CJ291&lt;Tablas!$D$17,"Bajo",IF(CJ291&lt;Tablas!$E$17,"Medio",IF(CJ291&lt;Tablas!$F$17,"Alto","Muy alto")))))</f>
      </c>
      <c r="CL291" s="3">
        <f>IF($BX291="","",SUM(DJ291,DP291,DK291,DL291,DM291,DN291,DO291,FQ291,FR291,FS291,FT291,DQ291,DR291,DS291,DT291))</f>
      </c>
      <c r="CM291" s="3">
        <f>IF(CL291="","",IF(CL291&lt;Tablas!$C$18,"Nulo",IF(CL291&lt;Tablas!$D$18,"Bajo",IF(CL291&lt;Tablas!$E$18,"Medio",IF(CL291&lt;Tablas!$F$18,"Alto","Muy alto")))))</f>
      </c>
      <c r="CN291" s="3">
        <f>IF($BX291="","",SUM(EC291,ED291,EE291,EF291,EA291,EB291,EG291,EH291,EM291,EN291))</f>
      </c>
      <c r="CO291" s="3">
        <f>IF(CN291="","",IF(CN291&lt;Tablas!$C$19,"Nulo",IF(CN291&lt;Tablas!$D$19,"Bajo",IF(CN291&lt;Tablas!$E$19,"Medio",IF(CN291&lt;Tablas!$F$19,"Alto","Muy alto")))))</f>
      </c>
      <c r="CP291" s="3">
        <f>IF($BX291="","",SUM(DU291,DV291))</f>
      </c>
      <c r="CQ291" s="3">
        <f>IF(CP291="","",IF(CP291&lt;Tablas!$C$20,"Nulo",IF(CP291&lt;Tablas!$D$20,"Bajo",IF(CP291&lt;Tablas!$E$20,"Medio",IF(CP291&lt;Tablas!$F$20,"Alto","Muy alto")))))</f>
      </c>
      <c r="CR291" s="3">
        <f>IF($BX291="","",SUM(DW291,DX291,DY291,DZ291))</f>
      </c>
      <c r="CS291" s="3">
        <f>IF(CR291="","",IF(CR291&lt;Tablas!$C$21,"Nulo",IF(CR291&lt;Tablas!$D$21,"Bajo",IF(CR291&lt;Tablas!$E$21,"Medio",IF(CR291&lt;Tablas!$F$21,"Alto","Muy alto")))))</f>
      </c>
      <c r="CT291" s="3">
        <f>IF($BX291="","",SUM(EI291,EJ291,EK291,EL291,EO291,EP291,EQ291,ER291,ES291))</f>
      </c>
      <c r="CU291" s="3">
        <f>IF(CT291="","",IF(CT291&lt;Tablas!$C$22,"Nulo",IF(CT291&lt;Tablas!$D$22,"Bajo",IF(CT291&lt;Tablas!$E$22,"Medio",IF(CT291&lt;Tablas!$F$22,"Alto","Muy alto")))))</f>
      </c>
      <c r="CV291" s="3">
        <f>IF($BX291="","",SUM(ET291,EU291,EV291,EW291,EX291,FU291,FV291,FW291,FX291))</f>
      </c>
      <c r="CW291" s="3">
        <f>IF(CV291="","",IF(CV291&lt;Tablas!$C$23,"Nulo",IF(CV291&lt;Tablas!$D$23,"Bajo",IF(CV291&lt;Tablas!$E$23,"Medio",IF(CV291&lt;Tablas!$F$23,"Alto","Muy alto")))))</f>
      </c>
      <c r="CX291" s="3">
        <f>IF($BX291="","",SUM(FI291,FJ291,FK291,FL291,FM291,FN291,FO291,FP291))</f>
      </c>
      <c r="CY291" s="3">
        <f>IF(CX291="","",IF(CX291&lt;Tablas!$C$24,"Nulo",IF(CX291&lt;Tablas!$D$24,"Bajo",IF(CX291&lt;Tablas!$E$24,"Medio",IF(CX291&lt;Tablas!$F$24,"Alto","Muy alto")))))</f>
      </c>
      <c r="CZ291" s="3">
        <f>IF($BX291="","",SUM(EY291,EZ291,FA291,FB291,FC291,FD291))</f>
      </c>
      <c r="DA291" s="3">
        <f>IF(CZ291="","",IF(CZ291&lt;Tablas!$C$25,"Nulo",IF(CZ291&lt;Tablas!$D$25,"Bajo",IF(CZ291&lt;Tablas!$E$25,"Medio",IF(CZ291&lt;Tablas!$F$25,"Alto","Muy alto")))))</f>
      </c>
      <c r="DB291" s="3">
        <f>IF($BX291="","",SUM(FG291,FH291,FE291,FF291))</f>
      </c>
      <c r="DC291" s="3">
        <f>IF(DB291="","",IF(DB291&lt;Tablas!$C$26,"Nulo",IF(DB291&lt;Tablas!$D$26,"Bajo",IF(DB291&lt;Tablas!$E$26,"Medio",IF(DB291&lt;Tablas!$F$26,"Alto","Muy alto")))))</f>
      </c>
      <c r="DD291" s="3">
        <f>IF($BX291="","",COUNTBLANK(D291:BO291)+IF($B291="Sí",COUNTBLANK(BP291:BS291),0)+IF($C291="Sí",COUNTBLANK(BT291:BW291),0)+IF($B291="",1,0)+IF($C291="",1,0))</f>
      </c>
      <c r="DE291" s="3">
        <f>IF(D291="",0,INDEX(Tablas!$B$4:$B$8,MATCH(D291,Tablas!$A$4:$A$8,0)))</f>
      </c>
      <c r="DF291" s="3">
        <f>IF(E291="",0,INDEX(Tablas!$C$4:$C$8,MATCH(E291,Tablas!$A$4:$A$8,0)))</f>
      </c>
      <c r="DG291" s="3">
        <f>IF(F291="",0,INDEX(Tablas!$C$4:$C$8,MATCH(F291,Tablas!$A$4:$A$8,0)))</f>
      </c>
      <c r="DH291" s="3">
        <f>IF(G291="",0,INDEX(Tablas!$B$4:$B$8,MATCH(G291,Tablas!$A$4:$A$8,0)))</f>
      </c>
      <c r="DI291" s="3">
        <f>IF(H291="",0,INDEX(Tablas!$C$4:$C$8,MATCH(H291,Tablas!$A$4:$A$8,0)))</f>
      </c>
      <c r="DJ291" s="3">
        <f>IF(I291="",0,INDEX(Tablas!$C$4:$C$8,MATCH(I291,Tablas!$A$4:$A$8,0)))</f>
      </c>
      <c r="DK291" s="3">
        <f>IF(J291="",0,INDEX(Tablas!$C$4:$C$8,MATCH(J291,Tablas!$A$4:$A$8,0)))</f>
      </c>
      <c r="DL291" s="3">
        <f>IF(K291="",0,INDEX(Tablas!$C$4:$C$8,MATCH(K291,Tablas!$A$4:$A$8,0)))</f>
      </c>
      <c r="DM291" s="3">
        <f>IF(L291="",0,INDEX(Tablas!$C$4:$C$8,MATCH(L291,Tablas!$A$4:$A$8,0)))</f>
      </c>
      <c r="DN291" s="3">
        <f>IF(M291="",0,INDEX(Tablas!$C$4:$C$8,MATCH(M291,Tablas!$A$4:$A$8,0)))</f>
      </c>
      <c r="DO291" s="3">
        <f>IF(N291="",0,INDEX(Tablas!$C$4:$C$8,MATCH(N291,Tablas!$A$4:$A$8,0)))</f>
      </c>
      <c r="DP291" s="3">
        <f>IF(O291="",0,INDEX(Tablas!$C$4:$C$8,MATCH(O291,Tablas!$A$4:$A$8,0)))</f>
      </c>
      <c r="DQ291" s="3">
        <f>IF(P291="",0,INDEX(Tablas!$C$4:$C$8,MATCH(P291,Tablas!$A$4:$A$8,0)))</f>
      </c>
      <c r="DR291" s="3">
        <f>IF(Q291="",0,INDEX(Tablas!$C$4:$C$8,MATCH(Q291,Tablas!$A$4:$A$8,0)))</f>
      </c>
      <c r="DS291" s="3">
        <f>IF(R291="",0,INDEX(Tablas!$C$4:$C$8,MATCH(R291,Tablas!$A$4:$A$8,0)))</f>
      </c>
      <c r="DT291" s="3">
        <f>IF(S291="",0,INDEX(Tablas!$C$4:$C$8,MATCH(S291,Tablas!$A$4:$A$8,0)))</f>
      </c>
      <c r="DU291" s="3">
        <f>IF(T291="",0,INDEX(Tablas!$C$4:$C$8,MATCH(T291,Tablas!$A$4:$A$8,0)))</f>
      </c>
      <c r="DV291" s="3">
        <f>IF(U291="",0,INDEX(Tablas!$C$4:$C$8,MATCH(U291,Tablas!$A$4:$A$8,0)))</f>
      </c>
      <c r="DW291" s="3">
        <f>IF(V291="",0,INDEX(Tablas!$C$4:$C$8,MATCH(V291,Tablas!$A$4:$A$8,0)))</f>
      </c>
      <c r="DX291" s="3">
        <f>IF(W291="",0,INDEX(Tablas!$C$4:$C$8,MATCH(W291,Tablas!$A$4:$A$8,0)))</f>
      </c>
      <c r="DY291" s="3">
        <f>IF(X291="",0,INDEX(Tablas!$C$4:$C$8,MATCH(X291,Tablas!$A$4:$A$8,0)))</f>
      </c>
      <c r="DZ291" s="3">
        <f>IF(Y291="",0,INDEX(Tablas!$C$4:$C$8,MATCH(Y291,Tablas!$A$4:$A$8,0)))</f>
      </c>
      <c r="EA291" s="3">
        <f>IF(Z291="",0,INDEX(Tablas!$B$4:$B$8,MATCH(Z291,Tablas!$A$4:$A$8,0)))</f>
      </c>
      <c r="EB291" s="3">
        <f>IF(AA291="",0,INDEX(Tablas!$B$4:$B$8,MATCH(AA291,Tablas!$A$4:$A$8,0)))</f>
      </c>
      <c r="EC291" s="3">
        <f>IF(AB291="",0,INDEX(Tablas!$B$4:$B$8,MATCH(AB291,Tablas!$A$4:$A$8,0)))</f>
      </c>
      <c r="ED291" s="3">
        <f>IF(AC291="",0,INDEX(Tablas!$B$4:$B$8,MATCH(AC291,Tablas!$A$4:$A$8,0)))</f>
      </c>
      <c r="EE291" s="3">
        <f>IF(AD291="",0,INDEX(Tablas!$B$4:$B$8,MATCH(AD291,Tablas!$A$4:$A$8,0)))</f>
      </c>
      <c r="EF291" s="3">
        <f>IF(AE291="",0,INDEX(Tablas!$B$4:$B$8,MATCH(AE291,Tablas!$A$4:$A$8,0)))</f>
      </c>
      <c r="EG291" s="3">
        <f>IF(AF291="",0,INDEX(Tablas!$C$4:$C$8,MATCH(AF291,Tablas!$A$4:$A$8,0)))</f>
      </c>
      <c r="EH291" s="3">
        <f>IF(AG291="",0,INDEX(Tablas!$B$4:$B$8,MATCH(AG291,Tablas!$A$4:$A$8,0)))</f>
      </c>
      <c r="EI291" s="3">
        <f>IF(AH291="",0,INDEX(Tablas!$B$4:$B$8,MATCH(AH291,Tablas!$A$4:$A$8,0)))</f>
      </c>
      <c r="EJ291" s="3">
        <f>IF(AI291="",0,INDEX(Tablas!$B$4:$B$8,MATCH(AI291,Tablas!$A$4:$A$8,0)))</f>
      </c>
      <c r="EK291" s="3">
        <f>IF(AJ291="",0,INDEX(Tablas!$B$4:$B$8,MATCH(AJ291,Tablas!$A$4:$A$8,0)))</f>
      </c>
      <c r="EL291" s="3">
        <f>IF(AK291="",0,INDEX(Tablas!$B$4:$B$8,MATCH(AK291,Tablas!$A$4:$A$8,0)))</f>
      </c>
      <c r="EM291" s="3">
        <f>IF(AL291="",0,INDEX(Tablas!$B$4:$B$8,MATCH(AL291,Tablas!$A$4:$A$8,0)))</f>
      </c>
      <c r="EN291" s="3">
        <f>IF(AM291="",0,INDEX(Tablas!$B$4:$B$8,MATCH(AM291,Tablas!$A$4:$A$8,0)))</f>
      </c>
      <c r="EO291" s="3">
        <f>IF(AN291="",0,INDEX(Tablas!$B$4:$B$8,MATCH(AN291,Tablas!$A$4:$A$8,0)))</f>
      </c>
      <c r="EP291" s="3">
        <f>IF(AO291="",0,INDEX(Tablas!$B$4:$B$8,MATCH(AO291,Tablas!$A$4:$A$8,0)))</f>
      </c>
      <c r="EQ291" s="3">
        <f>IF(AP291="",0,INDEX(Tablas!$B$4:$B$8,MATCH(AP291,Tablas!$A$4:$A$8,0)))</f>
      </c>
      <c r="ER291" s="3">
        <f>IF(AQ291="",0,INDEX(Tablas!$B$4:$B$8,MATCH(AQ291,Tablas!$A$4:$A$8,0)))</f>
      </c>
      <c r="ES291" s="3">
        <f>IF(AR291="",0,INDEX(Tablas!$B$4:$B$8,MATCH(AR291,Tablas!$A$4:$A$8,0)))</f>
      </c>
      <c r="ET291" s="3">
        <f>IF(AS291="",0,INDEX(Tablas!$B$4:$B$8,MATCH(AS291,Tablas!$A$4:$A$8,0)))</f>
      </c>
      <c r="EU291" s="3">
        <f>IF(AT291="",0,INDEX(Tablas!$B$4:$B$8,MATCH(AT291,Tablas!$A$4:$A$8,0)))</f>
      </c>
      <c r="EV291" s="3">
        <f>IF(AU291="",0,INDEX(Tablas!$B$4:$B$8,MATCH(AU291,Tablas!$A$4:$A$8,0)))</f>
      </c>
      <c r="EW291" s="3">
        <f>IF(AV291="",0,INDEX(Tablas!$B$4:$B$8,MATCH(AV291,Tablas!$A$4:$A$8,0)))</f>
      </c>
      <c r="EX291" s="3">
        <f>IF(AW291="",0,INDEX(Tablas!$B$4:$B$8,MATCH(AW291,Tablas!$A$4:$A$8,0)))</f>
      </c>
      <c r="EY291" s="3">
        <f>IF(AX291="",0,INDEX(Tablas!$B$4:$B$8,MATCH(AX291,Tablas!$A$4:$A$8,0)))</f>
      </c>
      <c r="EZ291" s="3">
        <f>IF(AY291="",0,INDEX(Tablas!$B$4:$B$8,MATCH(AY291,Tablas!$A$4:$A$8,0)))</f>
      </c>
      <c r="FA291" s="3">
        <f>IF(AZ291="",0,INDEX(Tablas!$B$4:$B$8,MATCH(AZ291,Tablas!$A$4:$A$8,0)))</f>
      </c>
      <c r="FB291" s="3">
        <f>IF(BA291="",0,INDEX(Tablas!$B$4:$B$8,MATCH(BA291,Tablas!$A$4:$A$8,0)))</f>
      </c>
      <c r="FC291" s="3">
        <f>IF(BB291="",0,INDEX(Tablas!$B$4:$B$8,MATCH(BB291,Tablas!$A$4:$A$8,0)))</f>
      </c>
      <c r="FD291" s="3">
        <f>IF(BC291="",0,INDEX(Tablas!$B$4:$B$8,MATCH(BC291,Tablas!$A$4:$A$8,0)))</f>
      </c>
      <c r="FE291" s="3">
        <f>IF(BD291="",0,INDEX(Tablas!$B$4:$B$8,MATCH(BD291,Tablas!$A$4:$A$8,0)))</f>
      </c>
      <c r="FF291" s="3">
        <f>IF(BE291="",0,INDEX(Tablas!$C$4:$C$8,MATCH(BE291,Tablas!$A$4:$A$8,0)))</f>
      </c>
      <c r="FG291" s="3">
        <f>IF(BF291="",0,INDEX(Tablas!$B$4:$B$8,MATCH(BF291,Tablas!$A$4:$A$8,0)))</f>
      </c>
      <c r="FH291" s="3">
        <f>IF(BG291="",0,INDEX(Tablas!$B$4:$B$8,MATCH(BG291,Tablas!$A$4:$A$8,0)))</f>
      </c>
      <c r="FI291" s="3">
        <f>IF(BH291="",0,INDEX(Tablas!$B$4:$B$8,MATCH(BH291,Tablas!$A$4:$A$8,0)))</f>
      </c>
      <c r="FJ291" s="3">
        <f>IF(BI291="",0,INDEX(Tablas!$C$4:$C$8,MATCH(BI291,Tablas!$A$4:$A$8,0)))</f>
      </c>
      <c r="FK291" s="3">
        <f>IF(BJ291="",0,INDEX(Tablas!$C$4:$C$8,MATCH(BJ291,Tablas!$A$4:$A$8,0)))</f>
      </c>
      <c r="FL291" s="3">
        <f>IF(BK291="",0,INDEX(Tablas!$C$4:$C$8,MATCH(BK291,Tablas!$A$4:$A$8,0)))</f>
      </c>
      <c r="FM291" s="3">
        <f>IF(BL291="",0,INDEX(Tablas!$C$4:$C$8,MATCH(BL291,Tablas!$A$4:$A$8,0)))</f>
      </c>
      <c r="FN291" s="3">
        <f>IF(BM291="",0,INDEX(Tablas!$C$4:$C$8,MATCH(BM291,Tablas!$A$4:$A$8,0)))</f>
      </c>
      <c r="FO291" s="3">
        <f>IF(BN291="",0,INDEX(Tablas!$C$4:$C$8,MATCH(BN291,Tablas!$A$4:$A$8,0)))</f>
      </c>
      <c r="FP291" s="3">
        <f>IF(BO291="",0,INDEX(Tablas!$C$4:$C$8,MATCH(BO291,Tablas!$A$4:$A$8,0)))</f>
      </c>
      <c r="FQ291" s="3">
        <f>IF(OR($B291&lt;&gt;"Sí",BP291=""),0,INDEX(Tablas!$C$4:$C$8,MATCH(BP291,Tablas!$A$4:$A$8,0)))</f>
      </c>
      <c r="FR291" s="3">
        <f>IF(OR($B291&lt;&gt;"Sí",BQ291=""),0,INDEX(Tablas!$C$4:$C$8,MATCH(BQ291,Tablas!$A$4:$A$8,0)))</f>
      </c>
      <c r="FS291" s="3">
        <f>IF(OR($B291&lt;&gt;"Sí",BR291=""),0,INDEX(Tablas!$C$4:$C$8,MATCH(BR291,Tablas!$A$4:$A$8,0)))</f>
      </c>
      <c r="FT291" s="3">
        <f>IF(OR($B291&lt;&gt;"Sí",BS291=""),0,INDEX(Tablas!$C$4:$C$8,MATCH(BS291,Tablas!$A$4:$A$8,0)))</f>
      </c>
      <c r="FU291" s="3">
        <f>IF(OR($C291&lt;&gt;"Sí",BT291=""),0,INDEX(Tablas!$C$4:$C$8,MATCH(BT291,Tablas!$A$4:$A$8,0)))</f>
      </c>
      <c r="FV291" s="3">
        <f>IF(OR($C291&lt;&gt;"Sí",BU291=""),0,INDEX(Tablas!$C$4:$C$8,MATCH(BU291,Tablas!$A$4:$A$8,0)))</f>
      </c>
      <c r="FW291" s="3">
        <f>IF(OR($C291&lt;&gt;"Sí",BV291=""),0,INDEX(Tablas!$C$4:$C$8,MATCH(BV291,Tablas!$A$4:$A$8,0)))</f>
      </c>
      <c r="FX291" s="3">
        <f>IF(OR($C291&lt;&gt;"Sí",BW291=""),0,INDEX(Tablas!$C$4:$C$8,MATCH(BW291,Tablas!$A$4:$A$8,0)))</f>
      </c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6">
        <f>IF(COUNTA($A292:$BW292)=0,"",SUM(DE292:FX292))</f>
      </c>
      <c r="BY292" s="6">
        <f>IF(BX292="","",IF(BX292&lt;Tablas!$C$11,"Nulo",IF(BX292&lt;Tablas!$D$11,"Bajo",IF(BX292&lt;Tablas!$E$11,"Medio",IF(BX292&lt;Tablas!$F$11,"Alto","Muy alto")))))</f>
      </c>
      <c r="BZ292" s="3">
        <f>IF($BX292="","",SUM(DE292,DG292,DF292,DH292,DI292))</f>
      </c>
      <c r="CA292" s="3">
        <f>IF(BZ292="","",IF(BZ292&lt;Tablas!$C$12,"Nulo",IF(BZ292&lt;Tablas!$D$12,"Bajo",IF(BZ292&lt;Tablas!$E$12,"Medio",IF(BZ292&lt;Tablas!$F$12,"Alto","Muy alto")))))</f>
      </c>
      <c r="CB292" s="3">
        <f>IF($BX292="","",SUM(DJ292,DP292,DK292,DL292,DM292,DN292,DO292,FQ292,FR292,FS292,FT292,DQ292,DR292,DS292,DT292,EC292,ED292,EE292,EF292,EA292,EB292,EG292,EH292,EM292,EN292))</f>
      </c>
      <c r="CC292" s="3">
        <f>IF(CB292="","",IF(CB292&lt;Tablas!$C$13,"Nulo",IF(CB292&lt;Tablas!$D$13,"Bajo",IF(CB292&lt;Tablas!$E$13,"Medio",IF(CB292&lt;Tablas!$F$13,"Alto","Muy alto")))))</f>
      </c>
      <c r="CD292" s="3">
        <f>IF($BX292="","",SUM(DU292,DV292,DW292,DX292,DY292,DZ292))</f>
      </c>
      <c r="CE292" s="3">
        <f>IF(CD292="","",IF(CD292&lt;Tablas!$C$14,"Nulo",IF(CD292&lt;Tablas!$D$14,"Bajo",IF(CD292&lt;Tablas!$E$14,"Medio",IF(CD292&lt;Tablas!$F$14,"Alto","Muy alto")))))</f>
      </c>
      <c r="CF292" s="3">
        <f>IF($BX292="","",SUM(EI292,EJ292,EK292,EL292,EO292,EP292,EQ292,ER292,ES292,ET292,EU292,EV292,EW292,EX292,FU292,FV292,FW292,FX292,FI292,FJ292,FK292,FL292,FM292,FN292,FO292,FP292))</f>
      </c>
      <c r="CG292" s="3">
        <f>IF(CF292="","",IF(CF292&lt;Tablas!$C$15,"Nulo",IF(CF292&lt;Tablas!$D$15,"Bajo",IF(CF292&lt;Tablas!$E$15,"Medio",IF(CF292&lt;Tablas!$F$15,"Alto","Muy alto")))))</f>
      </c>
      <c r="CH292" s="3">
        <f>IF($BX292="","",SUM(EY292,EZ292,FA292,FB292,FC292,FD292,FG292,FH292,FE292,FF292))</f>
      </c>
      <c r="CI292" s="3">
        <f>IF(CH292="","",IF(CH292&lt;Tablas!$C$16,"Nulo",IF(CH292&lt;Tablas!$D$16,"Bajo",IF(CH292&lt;Tablas!$E$16,"Medio",IF(CH292&lt;Tablas!$F$16,"Alto","Muy alto")))))</f>
      </c>
      <c r="CJ292" s="3">
        <f>IF($BX292="","",SUM(DE292,DG292,DF292,DH292,DI292))</f>
      </c>
      <c r="CK292" s="3">
        <f>IF(CJ292="","",IF(CJ292&lt;Tablas!$C$17,"Nulo",IF(CJ292&lt;Tablas!$D$17,"Bajo",IF(CJ292&lt;Tablas!$E$17,"Medio",IF(CJ292&lt;Tablas!$F$17,"Alto","Muy alto")))))</f>
      </c>
      <c r="CL292" s="3">
        <f>IF($BX292="","",SUM(DJ292,DP292,DK292,DL292,DM292,DN292,DO292,FQ292,FR292,FS292,FT292,DQ292,DR292,DS292,DT292))</f>
      </c>
      <c r="CM292" s="3">
        <f>IF(CL292="","",IF(CL292&lt;Tablas!$C$18,"Nulo",IF(CL292&lt;Tablas!$D$18,"Bajo",IF(CL292&lt;Tablas!$E$18,"Medio",IF(CL292&lt;Tablas!$F$18,"Alto","Muy alto")))))</f>
      </c>
      <c r="CN292" s="3">
        <f>IF($BX292="","",SUM(EC292,ED292,EE292,EF292,EA292,EB292,EG292,EH292,EM292,EN292))</f>
      </c>
      <c r="CO292" s="3">
        <f>IF(CN292="","",IF(CN292&lt;Tablas!$C$19,"Nulo",IF(CN292&lt;Tablas!$D$19,"Bajo",IF(CN292&lt;Tablas!$E$19,"Medio",IF(CN292&lt;Tablas!$F$19,"Alto","Muy alto")))))</f>
      </c>
      <c r="CP292" s="3">
        <f>IF($BX292="","",SUM(DU292,DV292))</f>
      </c>
      <c r="CQ292" s="3">
        <f>IF(CP292="","",IF(CP292&lt;Tablas!$C$20,"Nulo",IF(CP292&lt;Tablas!$D$20,"Bajo",IF(CP292&lt;Tablas!$E$20,"Medio",IF(CP292&lt;Tablas!$F$20,"Alto","Muy alto")))))</f>
      </c>
      <c r="CR292" s="3">
        <f>IF($BX292="","",SUM(DW292,DX292,DY292,DZ292))</f>
      </c>
      <c r="CS292" s="3">
        <f>IF(CR292="","",IF(CR292&lt;Tablas!$C$21,"Nulo",IF(CR292&lt;Tablas!$D$21,"Bajo",IF(CR292&lt;Tablas!$E$21,"Medio",IF(CR292&lt;Tablas!$F$21,"Alto","Muy alto")))))</f>
      </c>
      <c r="CT292" s="3">
        <f>IF($BX292="","",SUM(EI292,EJ292,EK292,EL292,EO292,EP292,EQ292,ER292,ES292))</f>
      </c>
      <c r="CU292" s="3">
        <f>IF(CT292="","",IF(CT292&lt;Tablas!$C$22,"Nulo",IF(CT292&lt;Tablas!$D$22,"Bajo",IF(CT292&lt;Tablas!$E$22,"Medio",IF(CT292&lt;Tablas!$F$22,"Alto","Muy alto")))))</f>
      </c>
      <c r="CV292" s="3">
        <f>IF($BX292="","",SUM(ET292,EU292,EV292,EW292,EX292,FU292,FV292,FW292,FX292))</f>
      </c>
      <c r="CW292" s="3">
        <f>IF(CV292="","",IF(CV292&lt;Tablas!$C$23,"Nulo",IF(CV292&lt;Tablas!$D$23,"Bajo",IF(CV292&lt;Tablas!$E$23,"Medio",IF(CV292&lt;Tablas!$F$23,"Alto","Muy alto")))))</f>
      </c>
      <c r="CX292" s="3">
        <f>IF($BX292="","",SUM(FI292,FJ292,FK292,FL292,FM292,FN292,FO292,FP292))</f>
      </c>
      <c r="CY292" s="3">
        <f>IF(CX292="","",IF(CX292&lt;Tablas!$C$24,"Nulo",IF(CX292&lt;Tablas!$D$24,"Bajo",IF(CX292&lt;Tablas!$E$24,"Medio",IF(CX292&lt;Tablas!$F$24,"Alto","Muy alto")))))</f>
      </c>
      <c r="CZ292" s="3">
        <f>IF($BX292="","",SUM(EY292,EZ292,FA292,FB292,FC292,FD292))</f>
      </c>
      <c r="DA292" s="3">
        <f>IF(CZ292="","",IF(CZ292&lt;Tablas!$C$25,"Nulo",IF(CZ292&lt;Tablas!$D$25,"Bajo",IF(CZ292&lt;Tablas!$E$25,"Medio",IF(CZ292&lt;Tablas!$F$25,"Alto","Muy alto")))))</f>
      </c>
      <c r="DB292" s="3">
        <f>IF($BX292="","",SUM(FG292,FH292,FE292,FF292))</f>
      </c>
      <c r="DC292" s="3">
        <f>IF(DB292="","",IF(DB292&lt;Tablas!$C$26,"Nulo",IF(DB292&lt;Tablas!$D$26,"Bajo",IF(DB292&lt;Tablas!$E$26,"Medio",IF(DB292&lt;Tablas!$F$26,"Alto","Muy alto")))))</f>
      </c>
      <c r="DD292" s="3">
        <f>IF($BX292="","",COUNTBLANK(D292:BO292)+IF($B292="Sí",COUNTBLANK(BP292:BS292),0)+IF($C292="Sí",COUNTBLANK(BT292:BW292),0)+IF($B292="",1,0)+IF($C292="",1,0))</f>
      </c>
      <c r="DE292" s="3">
        <f>IF(D292="",0,INDEX(Tablas!$B$4:$B$8,MATCH(D292,Tablas!$A$4:$A$8,0)))</f>
      </c>
      <c r="DF292" s="3">
        <f>IF(E292="",0,INDEX(Tablas!$C$4:$C$8,MATCH(E292,Tablas!$A$4:$A$8,0)))</f>
      </c>
      <c r="DG292" s="3">
        <f>IF(F292="",0,INDEX(Tablas!$C$4:$C$8,MATCH(F292,Tablas!$A$4:$A$8,0)))</f>
      </c>
      <c r="DH292" s="3">
        <f>IF(G292="",0,INDEX(Tablas!$B$4:$B$8,MATCH(G292,Tablas!$A$4:$A$8,0)))</f>
      </c>
      <c r="DI292" s="3">
        <f>IF(H292="",0,INDEX(Tablas!$C$4:$C$8,MATCH(H292,Tablas!$A$4:$A$8,0)))</f>
      </c>
      <c r="DJ292" s="3">
        <f>IF(I292="",0,INDEX(Tablas!$C$4:$C$8,MATCH(I292,Tablas!$A$4:$A$8,0)))</f>
      </c>
      <c r="DK292" s="3">
        <f>IF(J292="",0,INDEX(Tablas!$C$4:$C$8,MATCH(J292,Tablas!$A$4:$A$8,0)))</f>
      </c>
      <c r="DL292" s="3">
        <f>IF(K292="",0,INDEX(Tablas!$C$4:$C$8,MATCH(K292,Tablas!$A$4:$A$8,0)))</f>
      </c>
      <c r="DM292" s="3">
        <f>IF(L292="",0,INDEX(Tablas!$C$4:$C$8,MATCH(L292,Tablas!$A$4:$A$8,0)))</f>
      </c>
      <c r="DN292" s="3">
        <f>IF(M292="",0,INDEX(Tablas!$C$4:$C$8,MATCH(M292,Tablas!$A$4:$A$8,0)))</f>
      </c>
      <c r="DO292" s="3">
        <f>IF(N292="",0,INDEX(Tablas!$C$4:$C$8,MATCH(N292,Tablas!$A$4:$A$8,0)))</f>
      </c>
      <c r="DP292" s="3">
        <f>IF(O292="",0,INDEX(Tablas!$C$4:$C$8,MATCH(O292,Tablas!$A$4:$A$8,0)))</f>
      </c>
      <c r="DQ292" s="3">
        <f>IF(P292="",0,INDEX(Tablas!$C$4:$C$8,MATCH(P292,Tablas!$A$4:$A$8,0)))</f>
      </c>
      <c r="DR292" s="3">
        <f>IF(Q292="",0,INDEX(Tablas!$C$4:$C$8,MATCH(Q292,Tablas!$A$4:$A$8,0)))</f>
      </c>
      <c r="DS292" s="3">
        <f>IF(R292="",0,INDEX(Tablas!$C$4:$C$8,MATCH(R292,Tablas!$A$4:$A$8,0)))</f>
      </c>
      <c r="DT292" s="3">
        <f>IF(S292="",0,INDEX(Tablas!$C$4:$C$8,MATCH(S292,Tablas!$A$4:$A$8,0)))</f>
      </c>
      <c r="DU292" s="3">
        <f>IF(T292="",0,INDEX(Tablas!$C$4:$C$8,MATCH(T292,Tablas!$A$4:$A$8,0)))</f>
      </c>
      <c r="DV292" s="3">
        <f>IF(U292="",0,INDEX(Tablas!$C$4:$C$8,MATCH(U292,Tablas!$A$4:$A$8,0)))</f>
      </c>
      <c r="DW292" s="3">
        <f>IF(V292="",0,INDEX(Tablas!$C$4:$C$8,MATCH(V292,Tablas!$A$4:$A$8,0)))</f>
      </c>
      <c r="DX292" s="3">
        <f>IF(W292="",0,INDEX(Tablas!$C$4:$C$8,MATCH(W292,Tablas!$A$4:$A$8,0)))</f>
      </c>
      <c r="DY292" s="3">
        <f>IF(X292="",0,INDEX(Tablas!$C$4:$C$8,MATCH(X292,Tablas!$A$4:$A$8,0)))</f>
      </c>
      <c r="DZ292" s="3">
        <f>IF(Y292="",0,INDEX(Tablas!$C$4:$C$8,MATCH(Y292,Tablas!$A$4:$A$8,0)))</f>
      </c>
      <c r="EA292" s="3">
        <f>IF(Z292="",0,INDEX(Tablas!$B$4:$B$8,MATCH(Z292,Tablas!$A$4:$A$8,0)))</f>
      </c>
      <c r="EB292" s="3">
        <f>IF(AA292="",0,INDEX(Tablas!$B$4:$B$8,MATCH(AA292,Tablas!$A$4:$A$8,0)))</f>
      </c>
      <c r="EC292" s="3">
        <f>IF(AB292="",0,INDEX(Tablas!$B$4:$B$8,MATCH(AB292,Tablas!$A$4:$A$8,0)))</f>
      </c>
      <c r="ED292" s="3">
        <f>IF(AC292="",0,INDEX(Tablas!$B$4:$B$8,MATCH(AC292,Tablas!$A$4:$A$8,0)))</f>
      </c>
      <c r="EE292" s="3">
        <f>IF(AD292="",0,INDEX(Tablas!$B$4:$B$8,MATCH(AD292,Tablas!$A$4:$A$8,0)))</f>
      </c>
      <c r="EF292" s="3">
        <f>IF(AE292="",0,INDEX(Tablas!$B$4:$B$8,MATCH(AE292,Tablas!$A$4:$A$8,0)))</f>
      </c>
      <c r="EG292" s="3">
        <f>IF(AF292="",0,INDEX(Tablas!$C$4:$C$8,MATCH(AF292,Tablas!$A$4:$A$8,0)))</f>
      </c>
      <c r="EH292" s="3">
        <f>IF(AG292="",0,INDEX(Tablas!$B$4:$B$8,MATCH(AG292,Tablas!$A$4:$A$8,0)))</f>
      </c>
      <c r="EI292" s="3">
        <f>IF(AH292="",0,INDEX(Tablas!$B$4:$B$8,MATCH(AH292,Tablas!$A$4:$A$8,0)))</f>
      </c>
      <c r="EJ292" s="3">
        <f>IF(AI292="",0,INDEX(Tablas!$B$4:$B$8,MATCH(AI292,Tablas!$A$4:$A$8,0)))</f>
      </c>
      <c r="EK292" s="3">
        <f>IF(AJ292="",0,INDEX(Tablas!$B$4:$B$8,MATCH(AJ292,Tablas!$A$4:$A$8,0)))</f>
      </c>
      <c r="EL292" s="3">
        <f>IF(AK292="",0,INDEX(Tablas!$B$4:$B$8,MATCH(AK292,Tablas!$A$4:$A$8,0)))</f>
      </c>
      <c r="EM292" s="3">
        <f>IF(AL292="",0,INDEX(Tablas!$B$4:$B$8,MATCH(AL292,Tablas!$A$4:$A$8,0)))</f>
      </c>
      <c r="EN292" s="3">
        <f>IF(AM292="",0,INDEX(Tablas!$B$4:$B$8,MATCH(AM292,Tablas!$A$4:$A$8,0)))</f>
      </c>
      <c r="EO292" s="3">
        <f>IF(AN292="",0,INDEX(Tablas!$B$4:$B$8,MATCH(AN292,Tablas!$A$4:$A$8,0)))</f>
      </c>
      <c r="EP292" s="3">
        <f>IF(AO292="",0,INDEX(Tablas!$B$4:$B$8,MATCH(AO292,Tablas!$A$4:$A$8,0)))</f>
      </c>
      <c r="EQ292" s="3">
        <f>IF(AP292="",0,INDEX(Tablas!$B$4:$B$8,MATCH(AP292,Tablas!$A$4:$A$8,0)))</f>
      </c>
      <c r="ER292" s="3">
        <f>IF(AQ292="",0,INDEX(Tablas!$B$4:$B$8,MATCH(AQ292,Tablas!$A$4:$A$8,0)))</f>
      </c>
      <c r="ES292" s="3">
        <f>IF(AR292="",0,INDEX(Tablas!$B$4:$B$8,MATCH(AR292,Tablas!$A$4:$A$8,0)))</f>
      </c>
      <c r="ET292" s="3">
        <f>IF(AS292="",0,INDEX(Tablas!$B$4:$B$8,MATCH(AS292,Tablas!$A$4:$A$8,0)))</f>
      </c>
      <c r="EU292" s="3">
        <f>IF(AT292="",0,INDEX(Tablas!$B$4:$B$8,MATCH(AT292,Tablas!$A$4:$A$8,0)))</f>
      </c>
      <c r="EV292" s="3">
        <f>IF(AU292="",0,INDEX(Tablas!$B$4:$B$8,MATCH(AU292,Tablas!$A$4:$A$8,0)))</f>
      </c>
      <c r="EW292" s="3">
        <f>IF(AV292="",0,INDEX(Tablas!$B$4:$B$8,MATCH(AV292,Tablas!$A$4:$A$8,0)))</f>
      </c>
      <c r="EX292" s="3">
        <f>IF(AW292="",0,INDEX(Tablas!$B$4:$B$8,MATCH(AW292,Tablas!$A$4:$A$8,0)))</f>
      </c>
      <c r="EY292" s="3">
        <f>IF(AX292="",0,INDEX(Tablas!$B$4:$B$8,MATCH(AX292,Tablas!$A$4:$A$8,0)))</f>
      </c>
      <c r="EZ292" s="3">
        <f>IF(AY292="",0,INDEX(Tablas!$B$4:$B$8,MATCH(AY292,Tablas!$A$4:$A$8,0)))</f>
      </c>
      <c r="FA292" s="3">
        <f>IF(AZ292="",0,INDEX(Tablas!$B$4:$B$8,MATCH(AZ292,Tablas!$A$4:$A$8,0)))</f>
      </c>
      <c r="FB292" s="3">
        <f>IF(BA292="",0,INDEX(Tablas!$B$4:$B$8,MATCH(BA292,Tablas!$A$4:$A$8,0)))</f>
      </c>
      <c r="FC292" s="3">
        <f>IF(BB292="",0,INDEX(Tablas!$B$4:$B$8,MATCH(BB292,Tablas!$A$4:$A$8,0)))</f>
      </c>
      <c r="FD292" s="3">
        <f>IF(BC292="",0,INDEX(Tablas!$B$4:$B$8,MATCH(BC292,Tablas!$A$4:$A$8,0)))</f>
      </c>
      <c r="FE292" s="3">
        <f>IF(BD292="",0,INDEX(Tablas!$B$4:$B$8,MATCH(BD292,Tablas!$A$4:$A$8,0)))</f>
      </c>
      <c r="FF292" s="3">
        <f>IF(BE292="",0,INDEX(Tablas!$C$4:$C$8,MATCH(BE292,Tablas!$A$4:$A$8,0)))</f>
      </c>
      <c r="FG292" s="3">
        <f>IF(BF292="",0,INDEX(Tablas!$B$4:$B$8,MATCH(BF292,Tablas!$A$4:$A$8,0)))</f>
      </c>
      <c r="FH292" s="3">
        <f>IF(BG292="",0,INDEX(Tablas!$B$4:$B$8,MATCH(BG292,Tablas!$A$4:$A$8,0)))</f>
      </c>
      <c r="FI292" s="3">
        <f>IF(BH292="",0,INDEX(Tablas!$B$4:$B$8,MATCH(BH292,Tablas!$A$4:$A$8,0)))</f>
      </c>
      <c r="FJ292" s="3">
        <f>IF(BI292="",0,INDEX(Tablas!$C$4:$C$8,MATCH(BI292,Tablas!$A$4:$A$8,0)))</f>
      </c>
      <c r="FK292" s="3">
        <f>IF(BJ292="",0,INDEX(Tablas!$C$4:$C$8,MATCH(BJ292,Tablas!$A$4:$A$8,0)))</f>
      </c>
      <c r="FL292" s="3">
        <f>IF(BK292="",0,INDEX(Tablas!$C$4:$C$8,MATCH(BK292,Tablas!$A$4:$A$8,0)))</f>
      </c>
      <c r="FM292" s="3">
        <f>IF(BL292="",0,INDEX(Tablas!$C$4:$C$8,MATCH(BL292,Tablas!$A$4:$A$8,0)))</f>
      </c>
      <c r="FN292" s="3">
        <f>IF(BM292="",0,INDEX(Tablas!$C$4:$C$8,MATCH(BM292,Tablas!$A$4:$A$8,0)))</f>
      </c>
      <c r="FO292" s="3">
        <f>IF(BN292="",0,INDEX(Tablas!$C$4:$C$8,MATCH(BN292,Tablas!$A$4:$A$8,0)))</f>
      </c>
      <c r="FP292" s="3">
        <f>IF(BO292="",0,INDEX(Tablas!$C$4:$C$8,MATCH(BO292,Tablas!$A$4:$A$8,0)))</f>
      </c>
      <c r="FQ292" s="3">
        <f>IF(OR($B292&lt;&gt;"Sí",BP292=""),0,INDEX(Tablas!$C$4:$C$8,MATCH(BP292,Tablas!$A$4:$A$8,0)))</f>
      </c>
      <c r="FR292" s="3">
        <f>IF(OR($B292&lt;&gt;"Sí",BQ292=""),0,INDEX(Tablas!$C$4:$C$8,MATCH(BQ292,Tablas!$A$4:$A$8,0)))</f>
      </c>
      <c r="FS292" s="3">
        <f>IF(OR($B292&lt;&gt;"Sí",BR292=""),0,INDEX(Tablas!$C$4:$C$8,MATCH(BR292,Tablas!$A$4:$A$8,0)))</f>
      </c>
      <c r="FT292" s="3">
        <f>IF(OR($B292&lt;&gt;"Sí",BS292=""),0,INDEX(Tablas!$C$4:$C$8,MATCH(BS292,Tablas!$A$4:$A$8,0)))</f>
      </c>
      <c r="FU292" s="3">
        <f>IF(OR($C292&lt;&gt;"Sí",BT292=""),0,INDEX(Tablas!$C$4:$C$8,MATCH(BT292,Tablas!$A$4:$A$8,0)))</f>
      </c>
      <c r="FV292" s="3">
        <f>IF(OR($C292&lt;&gt;"Sí",BU292=""),0,INDEX(Tablas!$C$4:$C$8,MATCH(BU292,Tablas!$A$4:$A$8,0)))</f>
      </c>
      <c r="FW292" s="3">
        <f>IF(OR($C292&lt;&gt;"Sí",BV292=""),0,INDEX(Tablas!$C$4:$C$8,MATCH(BV292,Tablas!$A$4:$A$8,0)))</f>
      </c>
      <c r="FX292" s="3">
        <f>IF(OR($C292&lt;&gt;"Sí",BW292=""),0,INDEX(Tablas!$C$4:$C$8,MATCH(BW292,Tablas!$A$4:$A$8,0)))</f>
      </c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6">
        <f>IF(COUNTA($A293:$BW293)=0,"",SUM(DE293:FX293))</f>
      </c>
      <c r="BY293" s="6">
        <f>IF(BX293="","",IF(BX293&lt;Tablas!$C$11,"Nulo",IF(BX293&lt;Tablas!$D$11,"Bajo",IF(BX293&lt;Tablas!$E$11,"Medio",IF(BX293&lt;Tablas!$F$11,"Alto","Muy alto")))))</f>
      </c>
      <c r="BZ293" s="3">
        <f>IF($BX293="","",SUM(DE293,DG293,DF293,DH293,DI293))</f>
      </c>
      <c r="CA293" s="3">
        <f>IF(BZ293="","",IF(BZ293&lt;Tablas!$C$12,"Nulo",IF(BZ293&lt;Tablas!$D$12,"Bajo",IF(BZ293&lt;Tablas!$E$12,"Medio",IF(BZ293&lt;Tablas!$F$12,"Alto","Muy alto")))))</f>
      </c>
      <c r="CB293" s="3">
        <f>IF($BX293="","",SUM(DJ293,DP293,DK293,DL293,DM293,DN293,DO293,FQ293,FR293,FS293,FT293,DQ293,DR293,DS293,DT293,EC293,ED293,EE293,EF293,EA293,EB293,EG293,EH293,EM293,EN293))</f>
      </c>
      <c r="CC293" s="3">
        <f>IF(CB293="","",IF(CB293&lt;Tablas!$C$13,"Nulo",IF(CB293&lt;Tablas!$D$13,"Bajo",IF(CB293&lt;Tablas!$E$13,"Medio",IF(CB293&lt;Tablas!$F$13,"Alto","Muy alto")))))</f>
      </c>
      <c r="CD293" s="3">
        <f>IF($BX293="","",SUM(DU293,DV293,DW293,DX293,DY293,DZ293))</f>
      </c>
      <c r="CE293" s="3">
        <f>IF(CD293="","",IF(CD293&lt;Tablas!$C$14,"Nulo",IF(CD293&lt;Tablas!$D$14,"Bajo",IF(CD293&lt;Tablas!$E$14,"Medio",IF(CD293&lt;Tablas!$F$14,"Alto","Muy alto")))))</f>
      </c>
      <c r="CF293" s="3">
        <f>IF($BX293="","",SUM(EI293,EJ293,EK293,EL293,EO293,EP293,EQ293,ER293,ES293,ET293,EU293,EV293,EW293,EX293,FU293,FV293,FW293,FX293,FI293,FJ293,FK293,FL293,FM293,FN293,FO293,FP293))</f>
      </c>
      <c r="CG293" s="3">
        <f>IF(CF293="","",IF(CF293&lt;Tablas!$C$15,"Nulo",IF(CF293&lt;Tablas!$D$15,"Bajo",IF(CF293&lt;Tablas!$E$15,"Medio",IF(CF293&lt;Tablas!$F$15,"Alto","Muy alto")))))</f>
      </c>
      <c r="CH293" s="3">
        <f>IF($BX293="","",SUM(EY293,EZ293,FA293,FB293,FC293,FD293,FG293,FH293,FE293,FF293))</f>
      </c>
      <c r="CI293" s="3">
        <f>IF(CH293="","",IF(CH293&lt;Tablas!$C$16,"Nulo",IF(CH293&lt;Tablas!$D$16,"Bajo",IF(CH293&lt;Tablas!$E$16,"Medio",IF(CH293&lt;Tablas!$F$16,"Alto","Muy alto")))))</f>
      </c>
      <c r="CJ293" s="3">
        <f>IF($BX293="","",SUM(DE293,DG293,DF293,DH293,DI293))</f>
      </c>
      <c r="CK293" s="3">
        <f>IF(CJ293="","",IF(CJ293&lt;Tablas!$C$17,"Nulo",IF(CJ293&lt;Tablas!$D$17,"Bajo",IF(CJ293&lt;Tablas!$E$17,"Medio",IF(CJ293&lt;Tablas!$F$17,"Alto","Muy alto")))))</f>
      </c>
      <c r="CL293" s="3">
        <f>IF($BX293="","",SUM(DJ293,DP293,DK293,DL293,DM293,DN293,DO293,FQ293,FR293,FS293,FT293,DQ293,DR293,DS293,DT293))</f>
      </c>
      <c r="CM293" s="3">
        <f>IF(CL293="","",IF(CL293&lt;Tablas!$C$18,"Nulo",IF(CL293&lt;Tablas!$D$18,"Bajo",IF(CL293&lt;Tablas!$E$18,"Medio",IF(CL293&lt;Tablas!$F$18,"Alto","Muy alto")))))</f>
      </c>
      <c r="CN293" s="3">
        <f>IF($BX293="","",SUM(EC293,ED293,EE293,EF293,EA293,EB293,EG293,EH293,EM293,EN293))</f>
      </c>
      <c r="CO293" s="3">
        <f>IF(CN293="","",IF(CN293&lt;Tablas!$C$19,"Nulo",IF(CN293&lt;Tablas!$D$19,"Bajo",IF(CN293&lt;Tablas!$E$19,"Medio",IF(CN293&lt;Tablas!$F$19,"Alto","Muy alto")))))</f>
      </c>
      <c r="CP293" s="3">
        <f>IF($BX293="","",SUM(DU293,DV293))</f>
      </c>
      <c r="CQ293" s="3">
        <f>IF(CP293="","",IF(CP293&lt;Tablas!$C$20,"Nulo",IF(CP293&lt;Tablas!$D$20,"Bajo",IF(CP293&lt;Tablas!$E$20,"Medio",IF(CP293&lt;Tablas!$F$20,"Alto","Muy alto")))))</f>
      </c>
      <c r="CR293" s="3">
        <f>IF($BX293="","",SUM(DW293,DX293,DY293,DZ293))</f>
      </c>
      <c r="CS293" s="3">
        <f>IF(CR293="","",IF(CR293&lt;Tablas!$C$21,"Nulo",IF(CR293&lt;Tablas!$D$21,"Bajo",IF(CR293&lt;Tablas!$E$21,"Medio",IF(CR293&lt;Tablas!$F$21,"Alto","Muy alto")))))</f>
      </c>
      <c r="CT293" s="3">
        <f>IF($BX293="","",SUM(EI293,EJ293,EK293,EL293,EO293,EP293,EQ293,ER293,ES293))</f>
      </c>
      <c r="CU293" s="3">
        <f>IF(CT293="","",IF(CT293&lt;Tablas!$C$22,"Nulo",IF(CT293&lt;Tablas!$D$22,"Bajo",IF(CT293&lt;Tablas!$E$22,"Medio",IF(CT293&lt;Tablas!$F$22,"Alto","Muy alto")))))</f>
      </c>
      <c r="CV293" s="3">
        <f>IF($BX293="","",SUM(ET293,EU293,EV293,EW293,EX293,FU293,FV293,FW293,FX293))</f>
      </c>
      <c r="CW293" s="3">
        <f>IF(CV293="","",IF(CV293&lt;Tablas!$C$23,"Nulo",IF(CV293&lt;Tablas!$D$23,"Bajo",IF(CV293&lt;Tablas!$E$23,"Medio",IF(CV293&lt;Tablas!$F$23,"Alto","Muy alto")))))</f>
      </c>
      <c r="CX293" s="3">
        <f>IF($BX293="","",SUM(FI293,FJ293,FK293,FL293,FM293,FN293,FO293,FP293))</f>
      </c>
      <c r="CY293" s="3">
        <f>IF(CX293="","",IF(CX293&lt;Tablas!$C$24,"Nulo",IF(CX293&lt;Tablas!$D$24,"Bajo",IF(CX293&lt;Tablas!$E$24,"Medio",IF(CX293&lt;Tablas!$F$24,"Alto","Muy alto")))))</f>
      </c>
      <c r="CZ293" s="3">
        <f>IF($BX293="","",SUM(EY293,EZ293,FA293,FB293,FC293,FD293))</f>
      </c>
      <c r="DA293" s="3">
        <f>IF(CZ293="","",IF(CZ293&lt;Tablas!$C$25,"Nulo",IF(CZ293&lt;Tablas!$D$25,"Bajo",IF(CZ293&lt;Tablas!$E$25,"Medio",IF(CZ293&lt;Tablas!$F$25,"Alto","Muy alto")))))</f>
      </c>
      <c r="DB293" s="3">
        <f>IF($BX293="","",SUM(FG293,FH293,FE293,FF293))</f>
      </c>
      <c r="DC293" s="3">
        <f>IF(DB293="","",IF(DB293&lt;Tablas!$C$26,"Nulo",IF(DB293&lt;Tablas!$D$26,"Bajo",IF(DB293&lt;Tablas!$E$26,"Medio",IF(DB293&lt;Tablas!$F$26,"Alto","Muy alto")))))</f>
      </c>
      <c r="DD293" s="3">
        <f>IF($BX293="","",COUNTBLANK(D293:BO293)+IF($B293="Sí",COUNTBLANK(BP293:BS293),0)+IF($C293="Sí",COUNTBLANK(BT293:BW293),0)+IF($B293="",1,0)+IF($C293="",1,0))</f>
      </c>
      <c r="DE293" s="3">
        <f>IF(D293="",0,INDEX(Tablas!$B$4:$B$8,MATCH(D293,Tablas!$A$4:$A$8,0)))</f>
      </c>
      <c r="DF293" s="3">
        <f>IF(E293="",0,INDEX(Tablas!$C$4:$C$8,MATCH(E293,Tablas!$A$4:$A$8,0)))</f>
      </c>
      <c r="DG293" s="3">
        <f>IF(F293="",0,INDEX(Tablas!$C$4:$C$8,MATCH(F293,Tablas!$A$4:$A$8,0)))</f>
      </c>
      <c r="DH293" s="3">
        <f>IF(G293="",0,INDEX(Tablas!$B$4:$B$8,MATCH(G293,Tablas!$A$4:$A$8,0)))</f>
      </c>
      <c r="DI293" s="3">
        <f>IF(H293="",0,INDEX(Tablas!$C$4:$C$8,MATCH(H293,Tablas!$A$4:$A$8,0)))</f>
      </c>
      <c r="DJ293" s="3">
        <f>IF(I293="",0,INDEX(Tablas!$C$4:$C$8,MATCH(I293,Tablas!$A$4:$A$8,0)))</f>
      </c>
      <c r="DK293" s="3">
        <f>IF(J293="",0,INDEX(Tablas!$C$4:$C$8,MATCH(J293,Tablas!$A$4:$A$8,0)))</f>
      </c>
      <c r="DL293" s="3">
        <f>IF(K293="",0,INDEX(Tablas!$C$4:$C$8,MATCH(K293,Tablas!$A$4:$A$8,0)))</f>
      </c>
      <c r="DM293" s="3">
        <f>IF(L293="",0,INDEX(Tablas!$C$4:$C$8,MATCH(L293,Tablas!$A$4:$A$8,0)))</f>
      </c>
      <c r="DN293" s="3">
        <f>IF(M293="",0,INDEX(Tablas!$C$4:$C$8,MATCH(M293,Tablas!$A$4:$A$8,0)))</f>
      </c>
      <c r="DO293" s="3">
        <f>IF(N293="",0,INDEX(Tablas!$C$4:$C$8,MATCH(N293,Tablas!$A$4:$A$8,0)))</f>
      </c>
      <c r="DP293" s="3">
        <f>IF(O293="",0,INDEX(Tablas!$C$4:$C$8,MATCH(O293,Tablas!$A$4:$A$8,0)))</f>
      </c>
      <c r="DQ293" s="3">
        <f>IF(P293="",0,INDEX(Tablas!$C$4:$C$8,MATCH(P293,Tablas!$A$4:$A$8,0)))</f>
      </c>
      <c r="DR293" s="3">
        <f>IF(Q293="",0,INDEX(Tablas!$C$4:$C$8,MATCH(Q293,Tablas!$A$4:$A$8,0)))</f>
      </c>
      <c r="DS293" s="3">
        <f>IF(R293="",0,INDEX(Tablas!$C$4:$C$8,MATCH(R293,Tablas!$A$4:$A$8,0)))</f>
      </c>
      <c r="DT293" s="3">
        <f>IF(S293="",0,INDEX(Tablas!$C$4:$C$8,MATCH(S293,Tablas!$A$4:$A$8,0)))</f>
      </c>
      <c r="DU293" s="3">
        <f>IF(T293="",0,INDEX(Tablas!$C$4:$C$8,MATCH(T293,Tablas!$A$4:$A$8,0)))</f>
      </c>
      <c r="DV293" s="3">
        <f>IF(U293="",0,INDEX(Tablas!$C$4:$C$8,MATCH(U293,Tablas!$A$4:$A$8,0)))</f>
      </c>
      <c r="DW293" s="3">
        <f>IF(V293="",0,INDEX(Tablas!$C$4:$C$8,MATCH(V293,Tablas!$A$4:$A$8,0)))</f>
      </c>
      <c r="DX293" s="3">
        <f>IF(W293="",0,INDEX(Tablas!$C$4:$C$8,MATCH(W293,Tablas!$A$4:$A$8,0)))</f>
      </c>
      <c r="DY293" s="3">
        <f>IF(X293="",0,INDEX(Tablas!$C$4:$C$8,MATCH(X293,Tablas!$A$4:$A$8,0)))</f>
      </c>
      <c r="DZ293" s="3">
        <f>IF(Y293="",0,INDEX(Tablas!$C$4:$C$8,MATCH(Y293,Tablas!$A$4:$A$8,0)))</f>
      </c>
      <c r="EA293" s="3">
        <f>IF(Z293="",0,INDEX(Tablas!$B$4:$B$8,MATCH(Z293,Tablas!$A$4:$A$8,0)))</f>
      </c>
      <c r="EB293" s="3">
        <f>IF(AA293="",0,INDEX(Tablas!$B$4:$B$8,MATCH(AA293,Tablas!$A$4:$A$8,0)))</f>
      </c>
      <c r="EC293" s="3">
        <f>IF(AB293="",0,INDEX(Tablas!$B$4:$B$8,MATCH(AB293,Tablas!$A$4:$A$8,0)))</f>
      </c>
      <c r="ED293" s="3">
        <f>IF(AC293="",0,INDEX(Tablas!$B$4:$B$8,MATCH(AC293,Tablas!$A$4:$A$8,0)))</f>
      </c>
      <c r="EE293" s="3">
        <f>IF(AD293="",0,INDEX(Tablas!$B$4:$B$8,MATCH(AD293,Tablas!$A$4:$A$8,0)))</f>
      </c>
      <c r="EF293" s="3">
        <f>IF(AE293="",0,INDEX(Tablas!$B$4:$B$8,MATCH(AE293,Tablas!$A$4:$A$8,0)))</f>
      </c>
      <c r="EG293" s="3">
        <f>IF(AF293="",0,INDEX(Tablas!$C$4:$C$8,MATCH(AF293,Tablas!$A$4:$A$8,0)))</f>
      </c>
      <c r="EH293" s="3">
        <f>IF(AG293="",0,INDEX(Tablas!$B$4:$B$8,MATCH(AG293,Tablas!$A$4:$A$8,0)))</f>
      </c>
      <c r="EI293" s="3">
        <f>IF(AH293="",0,INDEX(Tablas!$B$4:$B$8,MATCH(AH293,Tablas!$A$4:$A$8,0)))</f>
      </c>
      <c r="EJ293" s="3">
        <f>IF(AI293="",0,INDEX(Tablas!$B$4:$B$8,MATCH(AI293,Tablas!$A$4:$A$8,0)))</f>
      </c>
      <c r="EK293" s="3">
        <f>IF(AJ293="",0,INDEX(Tablas!$B$4:$B$8,MATCH(AJ293,Tablas!$A$4:$A$8,0)))</f>
      </c>
      <c r="EL293" s="3">
        <f>IF(AK293="",0,INDEX(Tablas!$B$4:$B$8,MATCH(AK293,Tablas!$A$4:$A$8,0)))</f>
      </c>
      <c r="EM293" s="3">
        <f>IF(AL293="",0,INDEX(Tablas!$B$4:$B$8,MATCH(AL293,Tablas!$A$4:$A$8,0)))</f>
      </c>
      <c r="EN293" s="3">
        <f>IF(AM293="",0,INDEX(Tablas!$B$4:$B$8,MATCH(AM293,Tablas!$A$4:$A$8,0)))</f>
      </c>
      <c r="EO293" s="3">
        <f>IF(AN293="",0,INDEX(Tablas!$B$4:$B$8,MATCH(AN293,Tablas!$A$4:$A$8,0)))</f>
      </c>
      <c r="EP293" s="3">
        <f>IF(AO293="",0,INDEX(Tablas!$B$4:$B$8,MATCH(AO293,Tablas!$A$4:$A$8,0)))</f>
      </c>
      <c r="EQ293" s="3">
        <f>IF(AP293="",0,INDEX(Tablas!$B$4:$B$8,MATCH(AP293,Tablas!$A$4:$A$8,0)))</f>
      </c>
      <c r="ER293" s="3">
        <f>IF(AQ293="",0,INDEX(Tablas!$B$4:$B$8,MATCH(AQ293,Tablas!$A$4:$A$8,0)))</f>
      </c>
      <c r="ES293" s="3">
        <f>IF(AR293="",0,INDEX(Tablas!$B$4:$B$8,MATCH(AR293,Tablas!$A$4:$A$8,0)))</f>
      </c>
      <c r="ET293" s="3">
        <f>IF(AS293="",0,INDEX(Tablas!$B$4:$B$8,MATCH(AS293,Tablas!$A$4:$A$8,0)))</f>
      </c>
      <c r="EU293" s="3">
        <f>IF(AT293="",0,INDEX(Tablas!$B$4:$B$8,MATCH(AT293,Tablas!$A$4:$A$8,0)))</f>
      </c>
      <c r="EV293" s="3">
        <f>IF(AU293="",0,INDEX(Tablas!$B$4:$B$8,MATCH(AU293,Tablas!$A$4:$A$8,0)))</f>
      </c>
      <c r="EW293" s="3">
        <f>IF(AV293="",0,INDEX(Tablas!$B$4:$B$8,MATCH(AV293,Tablas!$A$4:$A$8,0)))</f>
      </c>
      <c r="EX293" s="3">
        <f>IF(AW293="",0,INDEX(Tablas!$B$4:$B$8,MATCH(AW293,Tablas!$A$4:$A$8,0)))</f>
      </c>
      <c r="EY293" s="3">
        <f>IF(AX293="",0,INDEX(Tablas!$B$4:$B$8,MATCH(AX293,Tablas!$A$4:$A$8,0)))</f>
      </c>
      <c r="EZ293" s="3">
        <f>IF(AY293="",0,INDEX(Tablas!$B$4:$B$8,MATCH(AY293,Tablas!$A$4:$A$8,0)))</f>
      </c>
      <c r="FA293" s="3">
        <f>IF(AZ293="",0,INDEX(Tablas!$B$4:$B$8,MATCH(AZ293,Tablas!$A$4:$A$8,0)))</f>
      </c>
      <c r="FB293" s="3">
        <f>IF(BA293="",0,INDEX(Tablas!$B$4:$B$8,MATCH(BA293,Tablas!$A$4:$A$8,0)))</f>
      </c>
      <c r="FC293" s="3">
        <f>IF(BB293="",0,INDEX(Tablas!$B$4:$B$8,MATCH(BB293,Tablas!$A$4:$A$8,0)))</f>
      </c>
      <c r="FD293" s="3">
        <f>IF(BC293="",0,INDEX(Tablas!$B$4:$B$8,MATCH(BC293,Tablas!$A$4:$A$8,0)))</f>
      </c>
      <c r="FE293" s="3">
        <f>IF(BD293="",0,INDEX(Tablas!$B$4:$B$8,MATCH(BD293,Tablas!$A$4:$A$8,0)))</f>
      </c>
      <c r="FF293" s="3">
        <f>IF(BE293="",0,INDEX(Tablas!$C$4:$C$8,MATCH(BE293,Tablas!$A$4:$A$8,0)))</f>
      </c>
      <c r="FG293" s="3">
        <f>IF(BF293="",0,INDEX(Tablas!$B$4:$B$8,MATCH(BF293,Tablas!$A$4:$A$8,0)))</f>
      </c>
      <c r="FH293" s="3">
        <f>IF(BG293="",0,INDEX(Tablas!$B$4:$B$8,MATCH(BG293,Tablas!$A$4:$A$8,0)))</f>
      </c>
      <c r="FI293" s="3">
        <f>IF(BH293="",0,INDEX(Tablas!$B$4:$B$8,MATCH(BH293,Tablas!$A$4:$A$8,0)))</f>
      </c>
      <c r="FJ293" s="3">
        <f>IF(BI293="",0,INDEX(Tablas!$C$4:$C$8,MATCH(BI293,Tablas!$A$4:$A$8,0)))</f>
      </c>
      <c r="FK293" s="3">
        <f>IF(BJ293="",0,INDEX(Tablas!$C$4:$C$8,MATCH(BJ293,Tablas!$A$4:$A$8,0)))</f>
      </c>
      <c r="FL293" s="3">
        <f>IF(BK293="",0,INDEX(Tablas!$C$4:$C$8,MATCH(BK293,Tablas!$A$4:$A$8,0)))</f>
      </c>
      <c r="FM293" s="3">
        <f>IF(BL293="",0,INDEX(Tablas!$C$4:$C$8,MATCH(BL293,Tablas!$A$4:$A$8,0)))</f>
      </c>
      <c r="FN293" s="3">
        <f>IF(BM293="",0,INDEX(Tablas!$C$4:$C$8,MATCH(BM293,Tablas!$A$4:$A$8,0)))</f>
      </c>
      <c r="FO293" s="3">
        <f>IF(BN293="",0,INDEX(Tablas!$C$4:$C$8,MATCH(BN293,Tablas!$A$4:$A$8,0)))</f>
      </c>
      <c r="FP293" s="3">
        <f>IF(BO293="",0,INDEX(Tablas!$C$4:$C$8,MATCH(BO293,Tablas!$A$4:$A$8,0)))</f>
      </c>
      <c r="FQ293" s="3">
        <f>IF(OR($B293&lt;&gt;"Sí",BP293=""),0,INDEX(Tablas!$C$4:$C$8,MATCH(BP293,Tablas!$A$4:$A$8,0)))</f>
      </c>
      <c r="FR293" s="3">
        <f>IF(OR($B293&lt;&gt;"Sí",BQ293=""),0,INDEX(Tablas!$C$4:$C$8,MATCH(BQ293,Tablas!$A$4:$A$8,0)))</f>
      </c>
      <c r="FS293" s="3">
        <f>IF(OR($B293&lt;&gt;"Sí",BR293=""),0,INDEX(Tablas!$C$4:$C$8,MATCH(BR293,Tablas!$A$4:$A$8,0)))</f>
      </c>
      <c r="FT293" s="3">
        <f>IF(OR($B293&lt;&gt;"Sí",BS293=""),0,INDEX(Tablas!$C$4:$C$8,MATCH(BS293,Tablas!$A$4:$A$8,0)))</f>
      </c>
      <c r="FU293" s="3">
        <f>IF(OR($C293&lt;&gt;"Sí",BT293=""),0,INDEX(Tablas!$C$4:$C$8,MATCH(BT293,Tablas!$A$4:$A$8,0)))</f>
      </c>
      <c r="FV293" s="3">
        <f>IF(OR($C293&lt;&gt;"Sí",BU293=""),0,INDEX(Tablas!$C$4:$C$8,MATCH(BU293,Tablas!$A$4:$A$8,0)))</f>
      </c>
      <c r="FW293" s="3">
        <f>IF(OR($C293&lt;&gt;"Sí",BV293=""),0,INDEX(Tablas!$C$4:$C$8,MATCH(BV293,Tablas!$A$4:$A$8,0)))</f>
      </c>
      <c r="FX293" s="3">
        <f>IF(OR($C293&lt;&gt;"Sí",BW293=""),0,INDEX(Tablas!$C$4:$C$8,MATCH(BW293,Tablas!$A$4:$A$8,0)))</f>
      </c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6">
        <f>IF(COUNTA($A294:$BW294)=0,"",SUM(DE294:FX294))</f>
      </c>
      <c r="BY294" s="6">
        <f>IF(BX294="","",IF(BX294&lt;Tablas!$C$11,"Nulo",IF(BX294&lt;Tablas!$D$11,"Bajo",IF(BX294&lt;Tablas!$E$11,"Medio",IF(BX294&lt;Tablas!$F$11,"Alto","Muy alto")))))</f>
      </c>
      <c r="BZ294" s="3">
        <f>IF($BX294="","",SUM(DE294,DG294,DF294,DH294,DI294))</f>
      </c>
      <c r="CA294" s="3">
        <f>IF(BZ294="","",IF(BZ294&lt;Tablas!$C$12,"Nulo",IF(BZ294&lt;Tablas!$D$12,"Bajo",IF(BZ294&lt;Tablas!$E$12,"Medio",IF(BZ294&lt;Tablas!$F$12,"Alto","Muy alto")))))</f>
      </c>
      <c r="CB294" s="3">
        <f>IF($BX294="","",SUM(DJ294,DP294,DK294,DL294,DM294,DN294,DO294,FQ294,FR294,FS294,FT294,DQ294,DR294,DS294,DT294,EC294,ED294,EE294,EF294,EA294,EB294,EG294,EH294,EM294,EN294))</f>
      </c>
      <c r="CC294" s="3">
        <f>IF(CB294="","",IF(CB294&lt;Tablas!$C$13,"Nulo",IF(CB294&lt;Tablas!$D$13,"Bajo",IF(CB294&lt;Tablas!$E$13,"Medio",IF(CB294&lt;Tablas!$F$13,"Alto","Muy alto")))))</f>
      </c>
      <c r="CD294" s="3">
        <f>IF($BX294="","",SUM(DU294,DV294,DW294,DX294,DY294,DZ294))</f>
      </c>
      <c r="CE294" s="3">
        <f>IF(CD294="","",IF(CD294&lt;Tablas!$C$14,"Nulo",IF(CD294&lt;Tablas!$D$14,"Bajo",IF(CD294&lt;Tablas!$E$14,"Medio",IF(CD294&lt;Tablas!$F$14,"Alto","Muy alto")))))</f>
      </c>
      <c r="CF294" s="3">
        <f>IF($BX294="","",SUM(EI294,EJ294,EK294,EL294,EO294,EP294,EQ294,ER294,ES294,ET294,EU294,EV294,EW294,EX294,FU294,FV294,FW294,FX294,FI294,FJ294,FK294,FL294,FM294,FN294,FO294,FP294))</f>
      </c>
      <c r="CG294" s="3">
        <f>IF(CF294="","",IF(CF294&lt;Tablas!$C$15,"Nulo",IF(CF294&lt;Tablas!$D$15,"Bajo",IF(CF294&lt;Tablas!$E$15,"Medio",IF(CF294&lt;Tablas!$F$15,"Alto","Muy alto")))))</f>
      </c>
      <c r="CH294" s="3">
        <f>IF($BX294="","",SUM(EY294,EZ294,FA294,FB294,FC294,FD294,FG294,FH294,FE294,FF294))</f>
      </c>
      <c r="CI294" s="3">
        <f>IF(CH294="","",IF(CH294&lt;Tablas!$C$16,"Nulo",IF(CH294&lt;Tablas!$D$16,"Bajo",IF(CH294&lt;Tablas!$E$16,"Medio",IF(CH294&lt;Tablas!$F$16,"Alto","Muy alto")))))</f>
      </c>
      <c r="CJ294" s="3">
        <f>IF($BX294="","",SUM(DE294,DG294,DF294,DH294,DI294))</f>
      </c>
      <c r="CK294" s="3">
        <f>IF(CJ294="","",IF(CJ294&lt;Tablas!$C$17,"Nulo",IF(CJ294&lt;Tablas!$D$17,"Bajo",IF(CJ294&lt;Tablas!$E$17,"Medio",IF(CJ294&lt;Tablas!$F$17,"Alto","Muy alto")))))</f>
      </c>
      <c r="CL294" s="3">
        <f>IF($BX294="","",SUM(DJ294,DP294,DK294,DL294,DM294,DN294,DO294,FQ294,FR294,FS294,FT294,DQ294,DR294,DS294,DT294))</f>
      </c>
      <c r="CM294" s="3">
        <f>IF(CL294="","",IF(CL294&lt;Tablas!$C$18,"Nulo",IF(CL294&lt;Tablas!$D$18,"Bajo",IF(CL294&lt;Tablas!$E$18,"Medio",IF(CL294&lt;Tablas!$F$18,"Alto","Muy alto")))))</f>
      </c>
      <c r="CN294" s="3">
        <f>IF($BX294="","",SUM(EC294,ED294,EE294,EF294,EA294,EB294,EG294,EH294,EM294,EN294))</f>
      </c>
      <c r="CO294" s="3">
        <f>IF(CN294="","",IF(CN294&lt;Tablas!$C$19,"Nulo",IF(CN294&lt;Tablas!$D$19,"Bajo",IF(CN294&lt;Tablas!$E$19,"Medio",IF(CN294&lt;Tablas!$F$19,"Alto","Muy alto")))))</f>
      </c>
      <c r="CP294" s="3">
        <f>IF($BX294="","",SUM(DU294,DV294))</f>
      </c>
      <c r="CQ294" s="3">
        <f>IF(CP294="","",IF(CP294&lt;Tablas!$C$20,"Nulo",IF(CP294&lt;Tablas!$D$20,"Bajo",IF(CP294&lt;Tablas!$E$20,"Medio",IF(CP294&lt;Tablas!$F$20,"Alto","Muy alto")))))</f>
      </c>
      <c r="CR294" s="3">
        <f>IF($BX294="","",SUM(DW294,DX294,DY294,DZ294))</f>
      </c>
      <c r="CS294" s="3">
        <f>IF(CR294="","",IF(CR294&lt;Tablas!$C$21,"Nulo",IF(CR294&lt;Tablas!$D$21,"Bajo",IF(CR294&lt;Tablas!$E$21,"Medio",IF(CR294&lt;Tablas!$F$21,"Alto","Muy alto")))))</f>
      </c>
      <c r="CT294" s="3">
        <f>IF($BX294="","",SUM(EI294,EJ294,EK294,EL294,EO294,EP294,EQ294,ER294,ES294))</f>
      </c>
      <c r="CU294" s="3">
        <f>IF(CT294="","",IF(CT294&lt;Tablas!$C$22,"Nulo",IF(CT294&lt;Tablas!$D$22,"Bajo",IF(CT294&lt;Tablas!$E$22,"Medio",IF(CT294&lt;Tablas!$F$22,"Alto","Muy alto")))))</f>
      </c>
      <c r="CV294" s="3">
        <f>IF($BX294="","",SUM(ET294,EU294,EV294,EW294,EX294,FU294,FV294,FW294,FX294))</f>
      </c>
      <c r="CW294" s="3">
        <f>IF(CV294="","",IF(CV294&lt;Tablas!$C$23,"Nulo",IF(CV294&lt;Tablas!$D$23,"Bajo",IF(CV294&lt;Tablas!$E$23,"Medio",IF(CV294&lt;Tablas!$F$23,"Alto","Muy alto")))))</f>
      </c>
      <c r="CX294" s="3">
        <f>IF($BX294="","",SUM(FI294,FJ294,FK294,FL294,FM294,FN294,FO294,FP294))</f>
      </c>
      <c r="CY294" s="3">
        <f>IF(CX294="","",IF(CX294&lt;Tablas!$C$24,"Nulo",IF(CX294&lt;Tablas!$D$24,"Bajo",IF(CX294&lt;Tablas!$E$24,"Medio",IF(CX294&lt;Tablas!$F$24,"Alto","Muy alto")))))</f>
      </c>
      <c r="CZ294" s="3">
        <f>IF($BX294="","",SUM(EY294,EZ294,FA294,FB294,FC294,FD294))</f>
      </c>
      <c r="DA294" s="3">
        <f>IF(CZ294="","",IF(CZ294&lt;Tablas!$C$25,"Nulo",IF(CZ294&lt;Tablas!$D$25,"Bajo",IF(CZ294&lt;Tablas!$E$25,"Medio",IF(CZ294&lt;Tablas!$F$25,"Alto","Muy alto")))))</f>
      </c>
      <c r="DB294" s="3">
        <f>IF($BX294="","",SUM(FG294,FH294,FE294,FF294))</f>
      </c>
      <c r="DC294" s="3">
        <f>IF(DB294="","",IF(DB294&lt;Tablas!$C$26,"Nulo",IF(DB294&lt;Tablas!$D$26,"Bajo",IF(DB294&lt;Tablas!$E$26,"Medio",IF(DB294&lt;Tablas!$F$26,"Alto","Muy alto")))))</f>
      </c>
      <c r="DD294" s="3">
        <f>IF($BX294="","",COUNTBLANK(D294:BO294)+IF($B294="Sí",COUNTBLANK(BP294:BS294),0)+IF($C294="Sí",COUNTBLANK(BT294:BW294),0)+IF($B294="",1,0)+IF($C294="",1,0))</f>
      </c>
      <c r="DE294" s="3">
        <f>IF(D294="",0,INDEX(Tablas!$B$4:$B$8,MATCH(D294,Tablas!$A$4:$A$8,0)))</f>
      </c>
      <c r="DF294" s="3">
        <f>IF(E294="",0,INDEX(Tablas!$C$4:$C$8,MATCH(E294,Tablas!$A$4:$A$8,0)))</f>
      </c>
      <c r="DG294" s="3">
        <f>IF(F294="",0,INDEX(Tablas!$C$4:$C$8,MATCH(F294,Tablas!$A$4:$A$8,0)))</f>
      </c>
      <c r="DH294" s="3">
        <f>IF(G294="",0,INDEX(Tablas!$B$4:$B$8,MATCH(G294,Tablas!$A$4:$A$8,0)))</f>
      </c>
      <c r="DI294" s="3">
        <f>IF(H294="",0,INDEX(Tablas!$C$4:$C$8,MATCH(H294,Tablas!$A$4:$A$8,0)))</f>
      </c>
      <c r="DJ294" s="3">
        <f>IF(I294="",0,INDEX(Tablas!$C$4:$C$8,MATCH(I294,Tablas!$A$4:$A$8,0)))</f>
      </c>
      <c r="DK294" s="3">
        <f>IF(J294="",0,INDEX(Tablas!$C$4:$C$8,MATCH(J294,Tablas!$A$4:$A$8,0)))</f>
      </c>
      <c r="DL294" s="3">
        <f>IF(K294="",0,INDEX(Tablas!$C$4:$C$8,MATCH(K294,Tablas!$A$4:$A$8,0)))</f>
      </c>
      <c r="DM294" s="3">
        <f>IF(L294="",0,INDEX(Tablas!$C$4:$C$8,MATCH(L294,Tablas!$A$4:$A$8,0)))</f>
      </c>
      <c r="DN294" s="3">
        <f>IF(M294="",0,INDEX(Tablas!$C$4:$C$8,MATCH(M294,Tablas!$A$4:$A$8,0)))</f>
      </c>
      <c r="DO294" s="3">
        <f>IF(N294="",0,INDEX(Tablas!$C$4:$C$8,MATCH(N294,Tablas!$A$4:$A$8,0)))</f>
      </c>
      <c r="DP294" s="3">
        <f>IF(O294="",0,INDEX(Tablas!$C$4:$C$8,MATCH(O294,Tablas!$A$4:$A$8,0)))</f>
      </c>
      <c r="DQ294" s="3">
        <f>IF(P294="",0,INDEX(Tablas!$C$4:$C$8,MATCH(P294,Tablas!$A$4:$A$8,0)))</f>
      </c>
      <c r="DR294" s="3">
        <f>IF(Q294="",0,INDEX(Tablas!$C$4:$C$8,MATCH(Q294,Tablas!$A$4:$A$8,0)))</f>
      </c>
      <c r="DS294" s="3">
        <f>IF(R294="",0,INDEX(Tablas!$C$4:$C$8,MATCH(R294,Tablas!$A$4:$A$8,0)))</f>
      </c>
      <c r="DT294" s="3">
        <f>IF(S294="",0,INDEX(Tablas!$C$4:$C$8,MATCH(S294,Tablas!$A$4:$A$8,0)))</f>
      </c>
      <c r="DU294" s="3">
        <f>IF(T294="",0,INDEX(Tablas!$C$4:$C$8,MATCH(T294,Tablas!$A$4:$A$8,0)))</f>
      </c>
      <c r="DV294" s="3">
        <f>IF(U294="",0,INDEX(Tablas!$C$4:$C$8,MATCH(U294,Tablas!$A$4:$A$8,0)))</f>
      </c>
      <c r="DW294" s="3">
        <f>IF(V294="",0,INDEX(Tablas!$C$4:$C$8,MATCH(V294,Tablas!$A$4:$A$8,0)))</f>
      </c>
      <c r="DX294" s="3">
        <f>IF(W294="",0,INDEX(Tablas!$C$4:$C$8,MATCH(W294,Tablas!$A$4:$A$8,0)))</f>
      </c>
      <c r="DY294" s="3">
        <f>IF(X294="",0,INDEX(Tablas!$C$4:$C$8,MATCH(X294,Tablas!$A$4:$A$8,0)))</f>
      </c>
      <c r="DZ294" s="3">
        <f>IF(Y294="",0,INDEX(Tablas!$C$4:$C$8,MATCH(Y294,Tablas!$A$4:$A$8,0)))</f>
      </c>
      <c r="EA294" s="3">
        <f>IF(Z294="",0,INDEX(Tablas!$B$4:$B$8,MATCH(Z294,Tablas!$A$4:$A$8,0)))</f>
      </c>
      <c r="EB294" s="3">
        <f>IF(AA294="",0,INDEX(Tablas!$B$4:$B$8,MATCH(AA294,Tablas!$A$4:$A$8,0)))</f>
      </c>
      <c r="EC294" s="3">
        <f>IF(AB294="",0,INDEX(Tablas!$B$4:$B$8,MATCH(AB294,Tablas!$A$4:$A$8,0)))</f>
      </c>
      <c r="ED294" s="3">
        <f>IF(AC294="",0,INDEX(Tablas!$B$4:$B$8,MATCH(AC294,Tablas!$A$4:$A$8,0)))</f>
      </c>
      <c r="EE294" s="3">
        <f>IF(AD294="",0,INDEX(Tablas!$B$4:$B$8,MATCH(AD294,Tablas!$A$4:$A$8,0)))</f>
      </c>
      <c r="EF294" s="3">
        <f>IF(AE294="",0,INDEX(Tablas!$B$4:$B$8,MATCH(AE294,Tablas!$A$4:$A$8,0)))</f>
      </c>
      <c r="EG294" s="3">
        <f>IF(AF294="",0,INDEX(Tablas!$C$4:$C$8,MATCH(AF294,Tablas!$A$4:$A$8,0)))</f>
      </c>
      <c r="EH294" s="3">
        <f>IF(AG294="",0,INDEX(Tablas!$B$4:$B$8,MATCH(AG294,Tablas!$A$4:$A$8,0)))</f>
      </c>
      <c r="EI294" s="3">
        <f>IF(AH294="",0,INDEX(Tablas!$B$4:$B$8,MATCH(AH294,Tablas!$A$4:$A$8,0)))</f>
      </c>
      <c r="EJ294" s="3">
        <f>IF(AI294="",0,INDEX(Tablas!$B$4:$B$8,MATCH(AI294,Tablas!$A$4:$A$8,0)))</f>
      </c>
      <c r="EK294" s="3">
        <f>IF(AJ294="",0,INDEX(Tablas!$B$4:$B$8,MATCH(AJ294,Tablas!$A$4:$A$8,0)))</f>
      </c>
      <c r="EL294" s="3">
        <f>IF(AK294="",0,INDEX(Tablas!$B$4:$B$8,MATCH(AK294,Tablas!$A$4:$A$8,0)))</f>
      </c>
      <c r="EM294" s="3">
        <f>IF(AL294="",0,INDEX(Tablas!$B$4:$B$8,MATCH(AL294,Tablas!$A$4:$A$8,0)))</f>
      </c>
      <c r="EN294" s="3">
        <f>IF(AM294="",0,INDEX(Tablas!$B$4:$B$8,MATCH(AM294,Tablas!$A$4:$A$8,0)))</f>
      </c>
      <c r="EO294" s="3">
        <f>IF(AN294="",0,INDEX(Tablas!$B$4:$B$8,MATCH(AN294,Tablas!$A$4:$A$8,0)))</f>
      </c>
      <c r="EP294" s="3">
        <f>IF(AO294="",0,INDEX(Tablas!$B$4:$B$8,MATCH(AO294,Tablas!$A$4:$A$8,0)))</f>
      </c>
      <c r="EQ294" s="3">
        <f>IF(AP294="",0,INDEX(Tablas!$B$4:$B$8,MATCH(AP294,Tablas!$A$4:$A$8,0)))</f>
      </c>
      <c r="ER294" s="3">
        <f>IF(AQ294="",0,INDEX(Tablas!$B$4:$B$8,MATCH(AQ294,Tablas!$A$4:$A$8,0)))</f>
      </c>
      <c r="ES294" s="3">
        <f>IF(AR294="",0,INDEX(Tablas!$B$4:$B$8,MATCH(AR294,Tablas!$A$4:$A$8,0)))</f>
      </c>
      <c r="ET294" s="3">
        <f>IF(AS294="",0,INDEX(Tablas!$B$4:$B$8,MATCH(AS294,Tablas!$A$4:$A$8,0)))</f>
      </c>
      <c r="EU294" s="3">
        <f>IF(AT294="",0,INDEX(Tablas!$B$4:$B$8,MATCH(AT294,Tablas!$A$4:$A$8,0)))</f>
      </c>
      <c r="EV294" s="3">
        <f>IF(AU294="",0,INDEX(Tablas!$B$4:$B$8,MATCH(AU294,Tablas!$A$4:$A$8,0)))</f>
      </c>
      <c r="EW294" s="3">
        <f>IF(AV294="",0,INDEX(Tablas!$B$4:$B$8,MATCH(AV294,Tablas!$A$4:$A$8,0)))</f>
      </c>
      <c r="EX294" s="3">
        <f>IF(AW294="",0,INDEX(Tablas!$B$4:$B$8,MATCH(AW294,Tablas!$A$4:$A$8,0)))</f>
      </c>
      <c r="EY294" s="3">
        <f>IF(AX294="",0,INDEX(Tablas!$B$4:$B$8,MATCH(AX294,Tablas!$A$4:$A$8,0)))</f>
      </c>
      <c r="EZ294" s="3">
        <f>IF(AY294="",0,INDEX(Tablas!$B$4:$B$8,MATCH(AY294,Tablas!$A$4:$A$8,0)))</f>
      </c>
      <c r="FA294" s="3">
        <f>IF(AZ294="",0,INDEX(Tablas!$B$4:$B$8,MATCH(AZ294,Tablas!$A$4:$A$8,0)))</f>
      </c>
      <c r="FB294" s="3">
        <f>IF(BA294="",0,INDEX(Tablas!$B$4:$B$8,MATCH(BA294,Tablas!$A$4:$A$8,0)))</f>
      </c>
      <c r="FC294" s="3">
        <f>IF(BB294="",0,INDEX(Tablas!$B$4:$B$8,MATCH(BB294,Tablas!$A$4:$A$8,0)))</f>
      </c>
      <c r="FD294" s="3">
        <f>IF(BC294="",0,INDEX(Tablas!$B$4:$B$8,MATCH(BC294,Tablas!$A$4:$A$8,0)))</f>
      </c>
      <c r="FE294" s="3">
        <f>IF(BD294="",0,INDEX(Tablas!$B$4:$B$8,MATCH(BD294,Tablas!$A$4:$A$8,0)))</f>
      </c>
      <c r="FF294" s="3">
        <f>IF(BE294="",0,INDEX(Tablas!$C$4:$C$8,MATCH(BE294,Tablas!$A$4:$A$8,0)))</f>
      </c>
      <c r="FG294" s="3">
        <f>IF(BF294="",0,INDEX(Tablas!$B$4:$B$8,MATCH(BF294,Tablas!$A$4:$A$8,0)))</f>
      </c>
      <c r="FH294" s="3">
        <f>IF(BG294="",0,INDEX(Tablas!$B$4:$B$8,MATCH(BG294,Tablas!$A$4:$A$8,0)))</f>
      </c>
      <c r="FI294" s="3">
        <f>IF(BH294="",0,INDEX(Tablas!$B$4:$B$8,MATCH(BH294,Tablas!$A$4:$A$8,0)))</f>
      </c>
      <c r="FJ294" s="3">
        <f>IF(BI294="",0,INDEX(Tablas!$C$4:$C$8,MATCH(BI294,Tablas!$A$4:$A$8,0)))</f>
      </c>
      <c r="FK294" s="3">
        <f>IF(BJ294="",0,INDEX(Tablas!$C$4:$C$8,MATCH(BJ294,Tablas!$A$4:$A$8,0)))</f>
      </c>
      <c r="FL294" s="3">
        <f>IF(BK294="",0,INDEX(Tablas!$C$4:$C$8,MATCH(BK294,Tablas!$A$4:$A$8,0)))</f>
      </c>
      <c r="FM294" s="3">
        <f>IF(BL294="",0,INDEX(Tablas!$C$4:$C$8,MATCH(BL294,Tablas!$A$4:$A$8,0)))</f>
      </c>
      <c r="FN294" s="3">
        <f>IF(BM294="",0,INDEX(Tablas!$C$4:$C$8,MATCH(BM294,Tablas!$A$4:$A$8,0)))</f>
      </c>
      <c r="FO294" s="3">
        <f>IF(BN294="",0,INDEX(Tablas!$C$4:$C$8,MATCH(BN294,Tablas!$A$4:$A$8,0)))</f>
      </c>
      <c r="FP294" s="3">
        <f>IF(BO294="",0,INDEX(Tablas!$C$4:$C$8,MATCH(BO294,Tablas!$A$4:$A$8,0)))</f>
      </c>
      <c r="FQ294" s="3">
        <f>IF(OR($B294&lt;&gt;"Sí",BP294=""),0,INDEX(Tablas!$C$4:$C$8,MATCH(BP294,Tablas!$A$4:$A$8,0)))</f>
      </c>
      <c r="FR294" s="3">
        <f>IF(OR($B294&lt;&gt;"Sí",BQ294=""),0,INDEX(Tablas!$C$4:$C$8,MATCH(BQ294,Tablas!$A$4:$A$8,0)))</f>
      </c>
      <c r="FS294" s="3">
        <f>IF(OR($B294&lt;&gt;"Sí",BR294=""),0,INDEX(Tablas!$C$4:$C$8,MATCH(BR294,Tablas!$A$4:$A$8,0)))</f>
      </c>
      <c r="FT294" s="3">
        <f>IF(OR($B294&lt;&gt;"Sí",BS294=""),0,INDEX(Tablas!$C$4:$C$8,MATCH(BS294,Tablas!$A$4:$A$8,0)))</f>
      </c>
      <c r="FU294" s="3">
        <f>IF(OR($C294&lt;&gt;"Sí",BT294=""),0,INDEX(Tablas!$C$4:$C$8,MATCH(BT294,Tablas!$A$4:$A$8,0)))</f>
      </c>
      <c r="FV294" s="3">
        <f>IF(OR($C294&lt;&gt;"Sí",BU294=""),0,INDEX(Tablas!$C$4:$C$8,MATCH(BU294,Tablas!$A$4:$A$8,0)))</f>
      </c>
      <c r="FW294" s="3">
        <f>IF(OR($C294&lt;&gt;"Sí",BV294=""),0,INDEX(Tablas!$C$4:$C$8,MATCH(BV294,Tablas!$A$4:$A$8,0)))</f>
      </c>
      <c r="FX294" s="3">
        <f>IF(OR($C294&lt;&gt;"Sí",BW294=""),0,INDEX(Tablas!$C$4:$C$8,MATCH(BW294,Tablas!$A$4:$A$8,0)))</f>
      </c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6">
        <f>IF(COUNTA($A295:$BW295)=0,"",SUM(DE295:FX295))</f>
      </c>
      <c r="BY295" s="6">
        <f>IF(BX295="","",IF(BX295&lt;Tablas!$C$11,"Nulo",IF(BX295&lt;Tablas!$D$11,"Bajo",IF(BX295&lt;Tablas!$E$11,"Medio",IF(BX295&lt;Tablas!$F$11,"Alto","Muy alto")))))</f>
      </c>
      <c r="BZ295" s="3">
        <f>IF($BX295="","",SUM(DE295,DG295,DF295,DH295,DI295))</f>
      </c>
      <c r="CA295" s="3">
        <f>IF(BZ295="","",IF(BZ295&lt;Tablas!$C$12,"Nulo",IF(BZ295&lt;Tablas!$D$12,"Bajo",IF(BZ295&lt;Tablas!$E$12,"Medio",IF(BZ295&lt;Tablas!$F$12,"Alto","Muy alto")))))</f>
      </c>
      <c r="CB295" s="3">
        <f>IF($BX295="","",SUM(DJ295,DP295,DK295,DL295,DM295,DN295,DO295,FQ295,FR295,FS295,FT295,DQ295,DR295,DS295,DT295,EC295,ED295,EE295,EF295,EA295,EB295,EG295,EH295,EM295,EN295))</f>
      </c>
      <c r="CC295" s="3">
        <f>IF(CB295="","",IF(CB295&lt;Tablas!$C$13,"Nulo",IF(CB295&lt;Tablas!$D$13,"Bajo",IF(CB295&lt;Tablas!$E$13,"Medio",IF(CB295&lt;Tablas!$F$13,"Alto","Muy alto")))))</f>
      </c>
      <c r="CD295" s="3">
        <f>IF($BX295="","",SUM(DU295,DV295,DW295,DX295,DY295,DZ295))</f>
      </c>
      <c r="CE295" s="3">
        <f>IF(CD295="","",IF(CD295&lt;Tablas!$C$14,"Nulo",IF(CD295&lt;Tablas!$D$14,"Bajo",IF(CD295&lt;Tablas!$E$14,"Medio",IF(CD295&lt;Tablas!$F$14,"Alto","Muy alto")))))</f>
      </c>
      <c r="CF295" s="3">
        <f>IF($BX295="","",SUM(EI295,EJ295,EK295,EL295,EO295,EP295,EQ295,ER295,ES295,ET295,EU295,EV295,EW295,EX295,FU295,FV295,FW295,FX295,FI295,FJ295,FK295,FL295,FM295,FN295,FO295,FP295))</f>
      </c>
      <c r="CG295" s="3">
        <f>IF(CF295="","",IF(CF295&lt;Tablas!$C$15,"Nulo",IF(CF295&lt;Tablas!$D$15,"Bajo",IF(CF295&lt;Tablas!$E$15,"Medio",IF(CF295&lt;Tablas!$F$15,"Alto","Muy alto")))))</f>
      </c>
      <c r="CH295" s="3">
        <f>IF($BX295="","",SUM(EY295,EZ295,FA295,FB295,FC295,FD295,FG295,FH295,FE295,FF295))</f>
      </c>
      <c r="CI295" s="3">
        <f>IF(CH295="","",IF(CH295&lt;Tablas!$C$16,"Nulo",IF(CH295&lt;Tablas!$D$16,"Bajo",IF(CH295&lt;Tablas!$E$16,"Medio",IF(CH295&lt;Tablas!$F$16,"Alto","Muy alto")))))</f>
      </c>
      <c r="CJ295" s="3">
        <f>IF($BX295="","",SUM(DE295,DG295,DF295,DH295,DI295))</f>
      </c>
      <c r="CK295" s="3">
        <f>IF(CJ295="","",IF(CJ295&lt;Tablas!$C$17,"Nulo",IF(CJ295&lt;Tablas!$D$17,"Bajo",IF(CJ295&lt;Tablas!$E$17,"Medio",IF(CJ295&lt;Tablas!$F$17,"Alto","Muy alto")))))</f>
      </c>
      <c r="CL295" s="3">
        <f>IF($BX295="","",SUM(DJ295,DP295,DK295,DL295,DM295,DN295,DO295,FQ295,FR295,FS295,FT295,DQ295,DR295,DS295,DT295))</f>
      </c>
      <c r="CM295" s="3">
        <f>IF(CL295="","",IF(CL295&lt;Tablas!$C$18,"Nulo",IF(CL295&lt;Tablas!$D$18,"Bajo",IF(CL295&lt;Tablas!$E$18,"Medio",IF(CL295&lt;Tablas!$F$18,"Alto","Muy alto")))))</f>
      </c>
      <c r="CN295" s="3">
        <f>IF($BX295="","",SUM(EC295,ED295,EE295,EF295,EA295,EB295,EG295,EH295,EM295,EN295))</f>
      </c>
      <c r="CO295" s="3">
        <f>IF(CN295="","",IF(CN295&lt;Tablas!$C$19,"Nulo",IF(CN295&lt;Tablas!$D$19,"Bajo",IF(CN295&lt;Tablas!$E$19,"Medio",IF(CN295&lt;Tablas!$F$19,"Alto","Muy alto")))))</f>
      </c>
      <c r="CP295" s="3">
        <f>IF($BX295="","",SUM(DU295,DV295))</f>
      </c>
      <c r="CQ295" s="3">
        <f>IF(CP295="","",IF(CP295&lt;Tablas!$C$20,"Nulo",IF(CP295&lt;Tablas!$D$20,"Bajo",IF(CP295&lt;Tablas!$E$20,"Medio",IF(CP295&lt;Tablas!$F$20,"Alto","Muy alto")))))</f>
      </c>
      <c r="CR295" s="3">
        <f>IF($BX295="","",SUM(DW295,DX295,DY295,DZ295))</f>
      </c>
      <c r="CS295" s="3">
        <f>IF(CR295="","",IF(CR295&lt;Tablas!$C$21,"Nulo",IF(CR295&lt;Tablas!$D$21,"Bajo",IF(CR295&lt;Tablas!$E$21,"Medio",IF(CR295&lt;Tablas!$F$21,"Alto","Muy alto")))))</f>
      </c>
      <c r="CT295" s="3">
        <f>IF($BX295="","",SUM(EI295,EJ295,EK295,EL295,EO295,EP295,EQ295,ER295,ES295))</f>
      </c>
      <c r="CU295" s="3">
        <f>IF(CT295="","",IF(CT295&lt;Tablas!$C$22,"Nulo",IF(CT295&lt;Tablas!$D$22,"Bajo",IF(CT295&lt;Tablas!$E$22,"Medio",IF(CT295&lt;Tablas!$F$22,"Alto","Muy alto")))))</f>
      </c>
      <c r="CV295" s="3">
        <f>IF($BX295="","",SUM(ET295,EU295,EV295,EW295,EX295,FU295,FV295,FW295,FX295))</f>
      </c>
      <c r="CW295" s="3">
        <f>IF(CV295="","",IF(CV295&lt;Tablas!$C$23,"Nulo",IF(CV295&lt;Tablas!$D$23,"Bajo",IF(CV295&lt;Tablas!$E$23,"Medio",IF(CV295&lt;Tablas!$F$23,"Alto","Muy alto")))))</f>
      </c>
      <c r="CX295" s="3">
        <f>IF($BX295="","",SUM(FI295,FJ295,FK295,FL295,FM295,FN295,FO295,FP295))</f>
      </c>
      <c r="CY295" s="3">
        <f>IF(CX295="","",IF(CX295&lt;Tablas!$C$24,"Nulo",IF(CX295&lt;Tablas!$D$24,"Bajo",IF(CX295&lt;Tablas!$E$24,"Medio",IF(CX295&lt;Tablas!$F$24,"Alto","Muy alto")))))</f>
      </c>
      <c r="CZ295" s="3">
        <f>IF($BX295="","",SUM(EY295,EZ295,FA295,FB295,FC295,FD295))</f>
      </c>
      <c r="DA295" s="3">
        <f>IF(CZ295="","",IF(CZ295&lt;Tablas!$C$25,"Nulo",IF(CZ295&lt;Tablas!$D$25,"Bajo",IF(CZ295&lt;Tablas!$E$25,"Medio",IF(CZ295&lt;Tablas!$F$25,"Alto","Muy alto")))))</f>
      </c>
      <c r="DB295" s="3">
        <f>IF($BX295="","",SUM(FG295,FH295,FE295,FF295))</f>
      </c>
      <c r="DC295" s="3">
        <f>IF(DB295="","",IF(DB295&lt;Tablas!$C$26,"Nulo",IF(DB295&lt;Tablas!$D$26,"Bajo",IF(DB295&lt;Tablas!$E$26,"Medio",IF(DB295&lt;Tablas!$F$26,"Alto","Muy alto")))))</f>
      </c>
      <c r="DD295" s="3">
        <f>IF($BX295="","",COUNTBLANK(D295:BO295)+IF($B295="Sí",COUNTBLANK(BP295:BS295),0)+IF($C295="Sí",COUNTBLANK(BT295:BW295),0)+IF($B295="",1,0)+IF($C295="",1,0))</f>
      </c>
      <c r="DE295" s="3">
        <f>IF(D295="",0,INDEX(Tablas!$B$4:$B$8,MATCH(D295,Tablas!$A$4:$A$8,0)))</f>
      </c>
      <c r="DF295" s="3">
        <f>IF(E295="",0,INDEX(Tablas!$C$4:$C$8,MATCH(E295,Tablas!$A$4:$A$8,0)))</f>
      </c>
      <c r="DG295" s="3">
        <f>IF(F295="",0,INDEX(Tablas!$C$4:$C$8,MATCH(F295,Tablas!$A$4:$A$8,0)))</f>
      </c>
      <c r="DH295" s="3">
        <f>IF(G295="",0,INDEX(Tablas!$B$4:$B$8,MATCH(G295,Tablas!$A$4:$A$8,0)))</f>
      </c>
      <c r="DI295" s="3">
        <f>IF(H295="",0,INDEX(Tablas!$C$4:$C$8,MATCH(H295,Tablas!$A$4:$A$8,0)))</f>
      </c>
      <c r="DJ295" s="3">
        <f>IF(I295="",0,INDEX(Tablas!$C$4:$C$8,MATCH(I295,Tablas!$A$4:$A$8,0)))</f>
      </c>
      <c r="DK295" s="3">
        <f>IF(J295="",0,INDEX(Tablas!$C$4:$C$8,MATCH(J295,Tablas!$A$4:$A$8,0)))</f>
      </c>
      <c r="DL295" s="3">
        <f>IF(K295="",0,INDEX(Tablas!$C$4:$C$8,MATCH(K295,Tablas!$A$4:$A$8,0)))</f>
      </c>
      <c r="DM295" s="3">
        <f>IF(L295="",0,INDEX(Tablas!$C$4:$C$8,MATCH(L295,Tablas!$A$4:$A$8,0)))</f>
      </c>
      <c r="DN295" s="3">
        <f>IF(M295="",0,INDEX(Tablas!$C$4:$C$8,MATCH(M295,Tablas!$A$4:$A$8,0)))</f>
      </c>
      <c r="DO295" s="3">
        <f>IF(N295="",0,INDEX(Tablas!$C$4:$C$8,MATCH(N295,Tablas!$A$4:$A$8,0)))</f>
      </c>
      <c r="DP295" s="3">
        <f>IF(O295="",0,INDEX(Tablas!$C$4:$C$8,MATCH(O295,Tablas!$A$4:$A$8,0)))</f>
      </c>
      <c r="DQ295" s="3">
        <f>IF(P295="",0,INDEX(Tablas!$C$4:$C$8,MATCH(P295,Tablas!$A$4:$A$8,0)))</f>
      </c>
      <c r="DR295" s="3">
        <f>IF(Q295="",0,INDEX(Tablas!$C$4:$C$8,MATCH(Q295,Tablas!$A$4:$A$8,0)))</f>
      </c>
      <c r="DS295" s="3">
        <f>IF(R295="",0,INDEX(Tablas!$C$4:$C$8,MATCH(R295,Tablas!$A$4:$A$8,0)))</f>
      </c>
      <c r="DT295" s="3">
        <f>IF(S295="",0,INDEX(Tablas!$C$4:$C$8,MATCH(S295,Tablas!$A$4:$A$8,0)))</f>
      </c>
      <c r="DU295" s="3">
        <f>IF(T295="",0,INDEX(Tablas!$C$4:$C$8,MATCH(T295,Tablas!$A$4:$A$8,0)))</f>
      </c>
      <c r="DV295" s="3">
        <f>IF(U295="",0,INDEX(Tablas!$C$4:$C$8,MATCH(U295,Tablas!$A$4:$A$8,0)))</f>
      </c>
      <c r="DW295" s="3">
        <f>IF(V295="",0,INDEX(Tablas!$C$4:$C$8,MATCH(V295,Tablas!$A$4:$A$8,0)))</f>
      </c>
      <c r="DX295" s="3">
        <f>IF(W295="",0,INDEX(Tablas!$C$4:$C$8,MATCH(W295,Tablas!$A$4:$A$8,0)))</f>
      </c>
      <c r="DY295" s="3">
        <f>IF(X295="",0,INDEX(Tablas!$C$4:$C$8,MATCH(X295,Tablas!$A$4:$A$8,0)))</f>
      </c>
      <c r="DZ295" s="3">
        <f>IF(Y295="",0,INDEX(Tablas!$C$4:$C$8,MATCH(Y295,Tablas!$A$4:$A$8,0)))</f>
      </c>
      <c r="EA295" s="3">
        <f>IF(Z295="",0,INDEX(Tablas!$B$4:$B$8,MATCH(Z295,Tablas!$A$4:$A$8,0)))</f>
      </c>
      <c r="EB295" s="3">
        <f>IF(AA295="",0,INDEX(Tablas!$B$4:$B$8,MATCH(AA295,Tablas!$A$4:$A$8,0)))</f>
      </c>
      <c r="EC295" s="3">
        <f>IF(AB295="",0,INDEX(Tablas!$B$4:$B$8,MATCH(AB295,Tablas!$A$4:$A$8,0)))</f>
      </c>
      <c r="ED295" s="3">
        <f>IF(AC295="",0,INDEX(Tablas!$B$4:$B$8,MATCH(AC295,Tablas!$A$4:$A$8,0)))</f>
      </c>
      <c r="EE295" s="3">
        <f>IF(AD295="",0,INDEX(Tablas!$B$4:$B$8,MATCH(AD295,Tablas!$A$4:$A$8,0)))</f>
      </c>
      <c r="EF295" s="3">
        <f>IF(AE295="",0,INDEX(Tablas!$B$4:$B$8,MATCH(AE295,Tablas!$A$4:$A$8,0)))</f>
      </c>
      <c r="EG295" s="3">
        <f>IF(AF295="",0,INDEX(Tablas!$C$4:$C$8,MATCH(AF295,Tablas!$A$4:$A$8,0)))</f>
      </c>
      <c r="EH295" s="3">
        <f>IF(AG295="",0,INDEX(Tablas!$B$4:$B$8,MATCH(AG295,Tablas!$A$4:$A$8,0)))</f>
      </c>
      <c r="EI295" s="3">
        <f>IF(AH295="",0,INDEX(Tablas!$B$4:$B$8,MATCH(AH295,Tablas!$A$4:$A$8,0)))</f>
      </c>
      <c r="EJ295" s="3">
        <f>IF(AI295="",0,INDEX(Tablas!$B$4:$B$8,MATCH(AI295,Tablas!$A$4:$A$8,0)))</f>
      </c>
      <c r="EK295" s="3">
        <f>IF(AJ295="",0,INDEX(Tablas!$B$4:$B$8,MATCH(AJ295,Tablas!$A$4:$A$8,0)))</f>
      </c>
      <c r="EL295" s="3">
        <f>IF(AK295="",0,INDEX(Tablas!$B$4:$B$8,MATCH(AK295,Tablas!$A$4:$A$8,0)))</f>
      </c>
      <c r="EM295" s="3">
        <f>IF(AL295="",0,INDEX(Tablas!$B$4:$B$8,MATCH(AL295,Tablas!$A$4:$A$8,0)))</f>
      </c>
      <c r="EN295" s="3">
        <f>IF(AM295="",0,INDEX(Tablas!$B$4:$B$8,MATCH(AM295,Tablas!$A$4:$A$8,0)))</f>
      </c>
      <c r="EO295" s="3">
        <f>IF(AN295="",0,INDEX(Tablas!$B$4:$B$8,MATCH(AN295,Tablas!$A$4:$A$8,0)))</f>
      </c>
      <c r="EP295" s="3">
        <f>IF(AO295="",0,INDEX(Tablas!$B$4:$B$8,MATCH(AO295,Tablas!$A$4:$A$8,0)))</f>
      </c>
      <c r="EQ295" s="3">
        <f>IF(AP295="",0,INDEX(Tablas!$B$4:$B$8,MATCH(AP295,Tablas!$A$4:$A$8,0)))</f>
      </c>
      <c r="ER295" s="3">
        <f>IF(AQ295="",0,INDEX(Tablas!$B$4:$B$8,MATCH(AQ295,Tablas!$A$4:$A$8,0)))</f>
      </c>
      <c r="ES295" s="3">
        <f>IF(AR295="",0,INDEX(Tablas!$B$4:$B$8,MATCH(AR295,Tablas!$A$4:$A$8,0)))</f>
      </c>
      <c r="ET295" s="3">
        <f>IF(AS295="",0,INDEX(Tablas!$B$4:$B$8,MATCH(AS295,Tablas!$A$4:$A$8,0)))</f>
      </c>
      <c r="EU295" s="3">
        <f>IF(AT295="",0,INDEX(Tablas!$B$4:$B$8,MATCH(AT295,Tablas!$A$4:$A$8,0)))</f>
      </c>
      <c r="EV295" s="3">
        <f>IF(AU295="",0,INDEX(Tablas!$B$4:$B$8,MATCH(AU295,Tablas!$A$4:$A$8,0)))</f>
      </c>
      <c r="EW295" s="3">
        <f>IF(AV295="",0,INDEX(Tablas!$B$4:$B$8,MATCH(AV295,Tablas!$A$4:$A$8,0)))</f>
      </c>
      <c r="EX295" s="3">
        <f>IF(AW295="",0,INDEX(Tablas!$B$4:$B$8,MATCH(AW295,Tablas!$A$4:$A$8,0)))</f>
      </c>
      <c r="EY295" s="3">
        <f>IF(AX295="",0,INDEX(Tablas!$B$4:$B$8,MATCH(AX295,Tablas!$A$4:$A$8,0)))</f>
      </c>
      <c r="EZ295" s="3">
        <f>IF(AY295="",0,INDEX(Tablas!$B$4:$B$8,MATCH(AY295,Tablas!$A$4:$A$8,0)))</f>
      </c>
      <c r="FA295" s="3">
        <f>IF(AZ295="",0,INDEX(Tablas!$B$4:$B$8,MATCH(AZ295,Tablas!$A$4:$A$8,0)))</f>
      </c>
      <c r="FB295" s="3">
        <f>IF(BA295="",0,INDEX(Tablas!$B$4:$B$8,MATCH(BA295,Tablas!$A$4:$A$8,0)))</f>
      </c>
      <c r="FC295" s="3">
        <f>IF(BB295="",0,INDEX(Tablas!$B$4:$B$8,MATCH(BB295,Tablas!$A$4:$A$8,0)))</f>
      </c>
      <c r="FD295" s="3">
        <f>IF(BC295="",0,INDEX(Tablas!$B$4:$B$8,MATCH(BC295,Tablas!$A$4:$A$8,0)))</f>
      </c>
      <c r="FE295" s="3">
        <f>IF(BD295="",0,INDEX(Tablas!$B$4:$B$8,MATCH(BD295,Tablas!$A$4:$A$8,0)))</f>
      </c>
      <c r="FF295" s="3">
        <f>IF(BE295="",0,INDEX(Tablas!$C$4:$C$8,MATCH(BE295,Tablas!$A$4:$A$8,0)))</f>
      </c>
      <c r="FG295" s="3">
        <f>IF(BF295="",0,INDEX(Tablas!$B$4:$B$8,MATCH(BF295,Tablas!$A$4:$A$8,0)))</f>
      </c>
      <c r="FH295" s="3">
        <f>IF(BG295="",0,INDEX(Tablas!$B$4:$B$8,MATCH(BG295,Tablas!$A$4:$A$8,0)))</f>
      </c>
      <c r="FI295" s="3">
        <f>IF(BH295="",0,INDEX(Tablas!$B$4:$B$8,MATCH(BH295,Tablas!$A$4:$A$8,0)))</f>
      </c>
      <c r="FJ295" s="3">
        <f>IF(BI295="",0,INDEX(Tablas!$C$4:$C$8,MATCH(BI295,Tablas!$A$4:$A$8,0)))</f>
      </c>
      <c r="FK295" s="3">
        <f>IF(BJ295="",0,INDEX(Tablas!$C$4:$C$8,MATCH(BJ295,Tablas!$A$4:$A$8,0)))</f>
      </c>
      <c r="FL295" s="3">
        <f>IF(BK295="",0,INDEX(Tablas!$C$4:$C$8,MATCH(BK295,Tablas!$A$4:$A$8,0)))</f>
      </c>
      <c r="FM295" s="3">
        <f>IF(BL295="",0,INDEX(Tablas!$C$4:$C$8,MATCH(BL295,Tablas!$A$4:$A$8,0)))</f>
      </c>
      <c r="FN295" s="3">
        <f>IF(BM295="",0,INDEX(Tablas!$C$4:$C$8,MATCH(BM295,Tablas!$A$4:$A$8,0)))</f>
      </c>
      <c r="FO295" s="3">
        <f>IF(BN295="",0,INDEX(Tablas!$C$4:$C$8,MATCH(BN295,Tablas!$A$4:$A$8,0)))</f>
      </c>
      <c r="FP295" s="3">
        <f>IF(BO295="",0,INDEX(Tablas!$C$4:$C$8,MATCH(BO295,Tablas!$A$4:$A$8,0)))</f>
      </c>
      <c r="FQ295" s="3">
        <f>IF(OR($B295&lt;&gt;"Sí",BP295=""),0,INDEX(Tablas!$C$4:$C$8,MATCH(BP295,Tablas!$A$4:$A$8,0)))</f>
      </c>
      <c r="FR295" s="3">
        <f>IF(OR($B295&lt;&gt;"Sí",BQ295=""),0,INDEX(Tablas!$C$4:$C$8,MATCH(BQ295,Tablas!$A$4:$A$8,0)))</f>
      </c>
      <c r="FS295" s="3">
        <f>IF(OR($B295&lt;&gt;"Sí",BR295=""),0,INDEX(Tablas!$C$4:$C$8,MATCH(BR295,Tablas!$A$4:$A$8,0)))</f>
      </c>
      <c r="FT295" s="3">
        <f>IF(OR($B295&lt;&gt;"Sí",BS295=""),0,INDEX(Tablas!$C$4:$C$8,MATCH(BS295,Tablas!$A$4:$A$8,0)))</f>
      </c>
      <c r="FU295" s="3">
        <f>IF(OR($C295&lt;&gt;"Sí",BT295=""),0,INDEX(Tablas!$C$4:$C$8,MATCH(BT295,Tablas!$A$4:$A$8,0)))</f>
      </c>
      <c r="FV295" s="3">
        <f>IF(OR($C295&lt;&gt;"Sí",BU295=""),0,INDEX(Tablas!$C$4:$C$8,MATCH(BU295,Tablas!$A$4:$A$8,0)))</f>
      </c>
      <c r="FW295" s="3">
        <f>IF(OR($C295&lt;&gt;"Sí",BV295=""),0,INDEX(Tablas!$C$4:$C$8,MATCH(BV295,Tablas!$A$4:$A$8,0)))</f>
      </c>
      <c r="FX295" s="3">
        <f>IF(OR($C295&lt;&gt;"Sí",BW295=""),0,INDEX(Tablas!$C$4:$C$8,MATCH(BW295,Tablas!$A$4:$A$8,0)))</f>
      </c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6">
        <f>IF(COUNTA($A296:$BW296)=0,"",SUM(DE296:FX296))</f>
      </c>
      <c r="BY296" s="6">
        <f>IF(BX296="","",IF(BX296&lt;Tablas!$C$11,"Nulo",IF(BX296&lt;Tablas!$D$11,"Bajo",IF(BX296&lt;Tablas!$E$11,"Medio",IF(BX296&lt;Tablas!$F$11,"Alto","Muy alto")))))</f>
      </c>
      <c r="BZ296" s="3">
        <f>IF($BX296="","",SUM(DE296,DG296,DF296,DH296,DI296))</f>
      </c>
      <c r="CA296" s="3">
        <f>IF(BZ296="","",IF(BZ296&lt;Tablas!$C$12,"Nulo",IF(BZ296&lt;Tablas!$D$12,"Bajo",IF(BZ296&lt;Tablas!$E$12,"Medio",IF(BZ296&lt;Tablas!$F$12,"Alto","Muy alto")))))</f>
      </c>
      <c r="CB296" s="3">
        <f>IF($BX296="","",SUM(DJ296,DP296,DK296,DL296,DM296,DN296,DO296,FQ296,FR296,FS296,FT296,DQ296,DR296,DS296,DT296,EC296,ED296,EE296,EF296,EA296,EB296,EG296,EH296,EM296,EN296))</f>
      </c>
      <c r="CC296" s="3">
        <f>IF(CB296="","",IF(CB296&lt;Tablas!$C$13,"Nulo",IF(CB296&lt;Tablas!$D$13,"Bajo",IF(CB296&lt;Tablas!$E$13,"Medio",IF(CB296&lt;Tablas!$F$13,"Alto","Muy alto")))))</f>
      </c>
      <c r="CD296" s="3">
        <f>IF($BX296="","",SUM(DU296,DV296,DW296,DX296,DY296,DZ296))</f>
      </c>
      <c r="CE296" s="3">
        <f>IF(CD296="","",IF(CD296&lt;Tablas!$C$14,"Nulo",IF(CD296&lt;Tablas!$D$14,"Bajo",IF(CD296&lt;Tablas!$E$14,"Medio",IF(CD296&lt;Tablas!$F$14,"Alto","Muy alto")))))</f>
      </c>
      <c r="CF296" s="3">
        <f>IF($BX296="","",SUM(EI296,EJ296,EK296,EL296,EO296,EP296,EQ296,ER296,ES296,ET296,EU296,EV296,EW296,EX296,FU296,FV296,FW296,FX296,FI296,FJ296,FK296,FL296,FM296,FN296,FO296,FP296))</f>
      </c>
      <c r="CG296" s="3">
        <f>IF(CF296="","",IF(CF296&lt;Tablas!$C$15,"Nulo",IF(CF296&lt;Tablas!$D$15,"Bajo",IF(CF296&lt;Tablas!$E$15,"Medio",IF(CF296&lt;Tablas!$F$15,"Alto","Muy alto")))))</f>
      </c>
      <c r="CH296" s="3">
        <f>IF($BX296="","",SUM(EY296,EZ296,FA296,FB296,FC296,FD296,FG296,FH296,FE296,FF296))</f>
      </c>
      <c r="CI296" s="3">
        <f>IF(CH296="","",IF(CH296&lt;Tablas!$C$16,"Nulo",IF(CH296&lt;Tablas!$D$16,"Bajo",IF(CH296&lt;Tablas!$E$16,"Medio",IF(CH296&lt;Tablas!$F$16,"Alto","Muy alto")))))</f>
      </c>
      <c r="CJ296" s="3">
        <f>IF($BX296="","",SUM(DE296,DG296,DF296,DH296,DI296))</f>
      </c>
      <c r="CK296" s="3">
        <f>IF(CJ296="","",IF(CJ296&lt;Tablas!$C$17,"Nulo",IF(CJ296&lt;Tablas!$D$17,"Bajo",IF(CJ296&lt;Tablas!$E$17,"Medio",IF(CJ296&lt;Tablas!$F$17,"Alto","Muy alto")))))</f>
      </c>
      <c r="CL296" s="3">
        <f>IF($BX296="","",SUM(DJ296,DP296,DK296,DL296,DM296,DN296,DO296,FQ296,FR296,FS296,FT296,DQ296,DR296,DS296,DT296))</f>
      </c>
      <c r="CM296" s="3">
        <f>IF(CL296="","",IF(CL296&lt;Tablas!$C$18,"Nulo",IF(CL296&lt;Tablas!$D$18,"Bajo",IF(CL296&lt;Tablas!$E$18,"Medio",IF(CL296&lt;Tablas!$F$18,"Alto","Muy alto")))))</f>
      </c>
      <c r="CN296" s="3">
        <f>IF($BX296="","",SUM(EC296,ED296,EE296,EF296,EA296,EB296,EG296,EH296,EM296,EN296))</f>
      </c>
      <c r="CO296" s="3">
        <f>IF(CN296="","",IF(CN296&lt;Tablas!$C$19,"Nulo",IF(CN296&lt;Tablas!$D$19,"Bajo",IF(CN296&lt;Tablas!$E$19,"Medio",IF(CN296&lt;Tablas!$F$19,"Alto","Muy alto")))))</f>
      </c>
      <c r="CP296" s="3">
        <f>IF($BX296="","",SUM(DU296,DV296))</f>
      </c>
      <c r="CQ296" s="3">
        <f>IF(CP296="","",IF(CP296&lt;Tablas!$C$20,"Nulo",IF(CP296&lt;Tablas!$D$20,"Bajo",IF(CP296&lt;Tablas!$E$20,"Medio",IF(CP296&lt;Tablas!$F$20,"Alto","Muy alto")))))</f>
      </c>
      <c r="CR296" s="3">
        <f>IF($BX296="","",SUM(DW296,DX296,DY296,DZ296))</f>
      </c>
      <c r="CS296" s="3">
        <f>IF(CR296="","",IF(CR296&lt;Tablas!$C$21,"Nulo",IF(CR296&lt;Tablas!$D$21,"Bajo",IF(CR296&lt;Tablas!$E$21,"Medio",IF(CR296&lt;Tablas!$F$21,"Alto","Muy alto")))))</f>
      </c>
      <c r="CT296" s="3">
        <f>IF($BX296="","",SUM(EI296,EJ296,EK296,EL296,EO296,EP296,EQ296,ER296,ES296))</f>
      </c>
      <c r="CU296" s="3">
        <f>IF(CT296="","",IF(CT296&lt;Tablas!$C$22,"Nulo",IF(CT296&lt;Tablas!$D$22,"Bajo",IF(CT296&lt;Tablas!$E$22,"Medio",IF(CT296&lt;Tablas!$F$22,"Alto","Muy alto")))))</f>
      </c>
      <c r="CV296" s="3">
        <f>IF($BX296="","",SUM(ET296,EU296,EV296,EW296,EX296,FU296,FV296,FW296,FX296))</f>
      </c>
      <c r="CW296" s="3">
        <f>IF(CV296="","",IF(CV296&lt;Tablas!$C$23,"Nulo",IF(CV296&lt;Tablas!$D$23,"Bajo",IF(CV296&lt;Tablas!$E$23,"Medio",IF(CV296&lt;Tablas!$F$23,"Alto","Muy alto")))))</f>
      </c>
      <c r="CX296" s="3">
        <f>IF($BX296="","",SUM(FI296,FJ296,FK296,FL296,FM296,FN296,FO296,FP296))</f>
      </c>
      <c r="CY296" s="3">
        <f>IF(CX296="","",IF(CX296&lt;Tablas!$C$24,"Nulo",IF(CX296&lt;Tablas!$D$24,"Bajo",IF(CX296&lt;Tablas!$E$24,"Medio",IF(CX296&lt;Tablas!$F$24,"Alto","Muy alto")))))</f>
      </c>
      <c r="CZ296" s="3">
        <f>IF($BX296="","",SUM(EY296,EZ296,FA296,FB296,FC296,FD296))</f>
      </c>
      <c r="DA296" s="3">
        <f>IF(CZ296="","",IF(CZ296&lt;Tablas!$C$25,"Nulo",IF(CZ296&lt;Tablas!$D$25,"Bajo",IF(CZ296&lt;Tablas!$E$25,"Medio",IF(CZ296&lt;Tablas!$F$25,"Alto","Muy alto")))))</f>
      </c>
      <c r="DB296" s="3">
        <f>IF($BX296="","",SUM(FG296,FH296,FE296,FF296))</f>
      </c>
      <c r="DC296" s="3">
        <f>IF(DB296="","",IF(DB296&lt;Tablas!$C$26,"Nulo",IF(DB296&lt;Tablas!$D$26,"Bajo",IF(DB296&lt;Tablas!$E$26,"Medio",IF(DB296&lt;Tablas!$F$26,"Alto","Muy alto")))))</f>
      </c>
      <c r="DD296" s="3">
        <f>IF($BX296="","",COUNTBLANK(D296:BO296)+IF($B296="Sí",COUNTBLANK(BP296:BS296),0)+IF($C296="Sí",COUNTBLANK(BT296:BW296),0)+IF($B296="",1,0)+IF($C296="",1,0))</f>
      </c>
      <c r="DE296" s="3">
        <f>IF(D296="",0,INDEX(Tablas!$B$4:$B$8,MATCH(D296,Tablas!$A$4:$A$8,0)))</f>
      </c>
      <c r="DF296" s="3">
        <f>IF(E296="",0,INDEX(Tablas!$C$4:$C$8,MATCH(E296,Tablas!$A$4:$A$8,0)))</f>
      </c>
      <c r="DG296" s="3">
        <f>IF(F296="",0,INDEX(Tablas!$C$4:$C$8,MATCH(F296,Tablas!$A$4:$A$8,0)))</f>
      </c>
      <c r="DH296" s="3">
        <f>IF(G296="",0,INDEX(Tablas!$B$4:$B$8,MATCH(G296,Tablas!$A$4:$A$8,0)))</f>
      </c>
      <c r="DI296" s="3">
        <f>IF(H296="",0,INDEX(Tablas!$C$4:$C$8,MATCH(H296,Tablas!$A$4:$A$8,0)))</f>
      </c>
      <c r="DJ296" s="3">
        <f>IF(I296="",0,INDEX(Tablas!$C$4:$C$8,MATCH(I296,Tablas!$A$4:$A$8,0)))</f>
      </c>
      <c r="DK296" s="3">
        <f>IF(J296="",0,INDEX(Tablas!$C$4:$C$8,MATCH(J296,Tablas!$A$4:$A$8,0)))</f>
      </c>
      <c r="DL296" s="3">
        <f>IF(K296="",0,INDEX(Tablas!$C$4:$C$8,MATCH(K296,Tablas!$A$4:$A$8,0)))</f>
      </c>
      <c r="DM296" s="3">
        <f>IF(L296="",0,INDEX(Tablas!$C$4:$C$8,MATCH(L296,Tablas!$A$4:$A$8,0)))</f>
      </c>
      <c r="DN296" s="3">
        <f>IF(M296="",0,INDEX(Tablas!$C$4:$C$8,MATCH(M296,Tablas!$A$4:$A$8,0)))</f>
      </c>
      <c r="DO296" s="3">
        <f>IF(N296="",0,INDEX(Tablas!$C$4:$C$8,MATCH(N296,Tablas!$A$4:$A$8,0)))</f>
      </c>
      <c r="DP296" s="3">
        <f>IF(O296="",0,INDEX(Tablas!$C$4:$C$8,MATCH(O296,Tablas!$A$4:$A$8,0)))</f>
      </c>
      <c r="DQ296" s="3">
        <f>IF(P296="",0,INDEX(Tablas!$C$4:$C$8,MATCH(P296,Tablas!$A$4:$A$8,0)))</f>
      </c>
      <c r="DR296" s="3">
        <f>IF(Q296="",0,INDEX(Tablas!$C$4:$C$8,MATCH(Q296,Tablas!$A$4:$A$8,0)))</f>
      </c>
      <c r="DS296" s="3">
        <f>IF(R296="",0,INDEX(Tablas!$C$4:$C$8,MATCH(R296,Tablas!$A$4:$A$8,0)))</f>
      </c>
      <c r="DT296" s="3">
        <f>IF(S296="",0,INDEX(Tablas!$C$4:$C$8,MATCH(S296,Tablas!$A$4:$A$8,0)))</f>
      </c>
      <c r="DU296" s="3">
        <f>IF(T296="",0,INDEX(Tablas!$C$4:$C$8,MATCH(T296,Tablas!$A$4:$A$8,0)))</f>
      </c>
      <c r="DV296" s="3">
        <f>IF(U296="",0,INDEX(Tablas!$C$4:$C$8,MATCH(U296,Tablas!$A$4:$A$8,0)))</f>
      </c>
      <c r="DW296" s="3">
        <f>IF(V296="",0,INDEX(Tablas!$C$4:$C$8,MATCH(V296,Tablas!$A$4:$A$8,0)))</f>
      </c>
      <c r="DX296" s="3">
        <f>IF(W296="",0,INDEX(Tablas!$C$4:$C$8,MATCH(W296,Tablas!$A$4:$A$8,0)))</f>
      </c>
      <c r="DY296" s="3">
        <f>IF(X296="",0,INDEX(Tablas!$C$4:$C$8,MATCH(X296,Tablas!$A$4:$A$8,0)))</f>
      </c>
      <c r="DZ296" s="3">
        <f>IF(Y296="",0,INDEX(Tablas!$C$4:$C$8,MATCH(Y296,Tablas!$A$4:$A$8,0)))</f>
      </c>
      <c r="EA296" s="3">
        <f>IF(Z296="",0,INDEX(Tablas!$B$4:$B$8,MATCH(Z296,Tablas!$A$4:$A$8,0)))</f>
      </c>
      <c r="EB296" s="3">
        <f>IF(AA296="",0,INDEX(Tablas!$B$4:$B$8,MATCH(AA296,Tablas!$A$4:$A$8,0)))</f>
      </c>
      <c r="EC296" s="3">
        <f>IF(AB296="",0,INDEX(Tablas!$B$4:$B$8,MATCH(AB296,Tablas!$A$4:$A$8,0)))</f>
      </c>
      <c r="ED296" s="3">
        <f>IF(AC296="",0,INDEX(Tablas!$B$4:$B$8,MATCH(AC296,Tablas!$A$4:$A$8,0)))</f>
      </c>
      <c r="EE296" s="3">
        <f>IF(AD296="",0,INDEX(Tablas!$B$4:$B$8,MATCH(AD296,Tablas!$A$4:$A$8,0)))</f>
      </c>
      <c r="EF296" s="3">
        <f>IF(AE296="",0,INDEX(Tablas!$B$4:$B$8,MATCH(AE296,Tablas!$A$4:$A$8,0)))</f>
      </c>
      <c r="EG296" s="3">
        <f>IF(AF296="",0,INDEX(Tablas!$C$4:$C$8,MATCH(AF296,Tablas!$A$4:$A$8,0)))</f>
      </c>
      <c r="EH296" s="3">
        <f>IF(AG296="",0,INDEX(Tablas!$B$4:$B$8,MATCH(AG296,Tablas!$A$4:$A$8,0)))</f>
      </c>
      <c r="EI296" s="3">
        <f>IF(AH296="",0,INDEX(Tablas!$B$4:$B$8,MATCH(AH296,Tablas!$A$4:$A$8,0)))</f>
      </c>
      <c r="EJ296" s="3">
        <f>IF(AI296="",0,INDEX(Tablas!$B$4:$B$8,MATCH(AI296,Tablas!$A$4:$A$8,0)))</f>
      </c>
      <c r="EK296" s="3">
        <f>IF(AJ296="",0,INDEX(Tablas!$B$4:$B$8,MATCH(AJ296,Tablas!$A$4:$A$8,0)))</f>
      </c>
      <c r="EL296" s="3">
        <f>IF(AK296="",0,INDEX(Tablas!$B$4:$B$8,MATCH(AK296,Tablas!$A$4:$A$8,0)))</f>
      </c>
      <c r="EM296" s="3">
        <f>IF(AL296="",0,INDEX(Tablas!$B$4:$B$8,MATCH(AL296,Tablas!$A$4:$A$8,0)))</f>
      </c>
      <c r="EN296" s="3">
        <f>IF(AM296="",0,INDEX(Tablas!$B$4:$B$8,MATCH(AM296,Tablas!$A$4:$A$8,0)))</f>
      </c>
      <c r="EO296" s="3">
        <f>IF(AN296="",0,INDEX(Tablas!$B$4:$B$8,MATCH(AN296,Tablas!$A$4:$A$8,0)))</f>
      </c>
      <c r="EP296" s="3">
        <f>IF(AO296="",0,INDEX(Tablas!$B$4:$B$8,MATCH(AO296,Tablas!$A$4:$A$8,0)))</f>
      </c>
      <c r="EQ296" s="3">
        <f>IF(AP296="",0,INDEX(Tablas!$B$4:$B$8,MATCH(AP296,Tablas!$A$4:$A$8,0)))</f>
      </c>
      <c r="ER296" s="3">
        <f>IF(AQ296="",0,INDEX(Tablas!$B$4:$B$8,MATCH(AQ296,Tablas!$A$4:$A$8,0)))</f>
      </c>
      <c r="ES296" s="3">
        <f>IF(AR296="",0,INDEX(Tablas!$B$4:$B$8,MATCH(AR296,Tablas!$A$4:$A$8,0)))</f>
      </c>
      <c r="ET296" s="3">
        <f>IF(AS296="",0,INDEX(Tablas!$B$4:$B$8,MATCH(AS296,Tablas!$A$4:$A$8,0)))</f>
      </c>
      <c r="EU296" s="3">
        <f>IF(AT296="",0,INDEX(Tablas!$B$4:$B$8,MATCH(AT296,Tablas!$A$4:$A$8,0)))</f>
      </c>
      <c r="EV296" s="3">
        <f>IF(AU296="",0,INDEX(Tablas!$B$4:$B$8,MATCH(AU296,Tablas!$A$4:$A$8,0)))</f>
      </c>
      <c r="EW296" s="3">
        <f>IF(AV296="",0,INDEX(Tablas!$B$4:$B$8,MATCH(AV296,Tablas!$A$4:$A$8,0)))</f>
      </c>
      <c r="EX296" s="3">
        <f>IF(AW296="",0,INDEX(Tablas!$B$4:$B$8,MATCH(AW296,Tablas!$A$4:$A$8,0)))</f>
      </c>
      <c r="EY296" s="3">
        <f>IF(AX296="",0,INDEX(Tablas!$B$4:$B$8,MATCH(AX296,Tablas!$A$4:$A$8,0)))</f>
      </c>
      <c r="EZ296" s="3">
        <f>IF(AY296="",0,INDEX(Tablas!$B$4:$B$8,MATCH(AY296,Tablas!$A$4:$A$8,0)))</f>
      </c>
      <c r="FA296" s="3">
        <f>IF(AZ296="",0,INDEX(Tablas!$B$4:$B$8,MATCH(AZ296,Tablas!$A$4:$A$8,0)))</f>
      </c>
      <c r="FB296" s="3">
        <f>IF(BA296="",0,INDEX(Tablas!$B$4:$B$8,MATCH(BA296,Tablas!$A$4:$A$8,0)))</f>
      </c>
      <c r="FC296" s="3">
        <f>IF(BB296="",0,INDEX(Tablas!$B$4:$B$8,MATCH(BB296,Tablas!$A$4:$A$8,0)))</f>
      </c>
      <c r="FD296" s="3">
        <f>IF(BC296="",0,INDEX(Tablas!$B$4:$B$8,MATCH(BC296,Tablas!$A$4:$A$8,0)))</f>
      </c>
      <c r="FE296" s="3">
        <f>IF(BD296="",0,INDEX(Tablas!$B$4:$B$8,MATCH(BD296,Tablas!$A$4:$A$8,0)))</f>
      </c>
      <c r="FF296" s="3">
        <f>IF(BE296="",0,INDEX(Tablas!$C$4:$C$8,MATCH(BE296,Tablas!$A$4:$A$8,0)))</f>
      </c>
      <c r="FG296" s="3">
        <f>IF(BF296="",0,INDEX(Tablas!$B$4:$B$8,MATCH(BF296,Tablas!$A$4:$A$8,0)))</f>
      </c>
      <c r="FH296" s="3">
        <f>IF(BG296="",0,INDEX(Tablas!$B$4:$B$8,MATCH(BG296,Tablas!$A$4:$A$8,0)))</f>
      </c>
      <c r="FI296" s="3">
        <f>IF(BH296="",0,INDEX(Tablas!$B$4:$B$8,MATCH(BH296,Tablas!$A$4:$A$8,0)))</f>
      </c>
      <c r="FJ296" s="3">
        <f>IF(BI296="",0,INDEX(Tablas!$C$4:$C$8,MATCH(BI296,Tablas!$A$4:$A$8,0)))</f>
      </c>
      <c r="FK296" s="3">
        <f>IF(BJ296="",0,INDEX(Tablas!$C$4:$C$8,MATCH(BJ296,Tablas!$A$4:$A$8,0)))</f>
      </c>
      <c r="FL296" s="3">
        <f>IF(BK296="",0,INDEX(Tablas!$C$4:$C$8,MATCH(BK296,Tablas!$A$4:$A$8,0)))</f>
      </c>
      <c r="FM296" s="3">
        <f>IF(BL296="",0,INDEX(Tablas!$C$4:$C$8,MATCH(BL296,Tablas!$A$4:$A$8,0)))</f>
      </c>
      <c r="FN296" s="3">
        <f>IF(BM296="",0,INDEX(Tablas!$C$4:$C$8,MATCH(BM296,Tablas!$A$4:$A$8,0)))</f>
      </c>
      <c r="FO296" s="3">
        <f>IF(BN296="",0,INDEX(Tablas!$C$4:$C$8,MATCH(BN296,Tablas!$A$4:$A$8,0)))</f>
      </c>
      <c r="FP296" s="3">
        <f>IF(BO296="",0,INDEX(Tablas!$C$4:$C$8,MATCH(BO296,Tablas!$A$4:$A$8,0)))</f>
      </c>
      <c r="FQ296" s="3">
        <f>IF(OR($B296&lt;&gt;"Sí",BP296=""),0,INDEX(Tablas!$C$4:$C$8,MATCH(BP296,Tablas!$A$4:$A$8,0)))</f>
      </c>
      <c r="FR296" s="3">
        <f>IF(OR($B296&lt;&gt;"Sí",BQ296=""),0,INDEX(Tablas!$C$4:$C$8,MATCH(BQ296,Tablas!$A$4:$A$8,0)))</f>
      </c>
      <c r="FS296" s="3">
        <f>IF(OR($B296&lt;&gt;"Sí",BR296=""),0,INDEX(Tablas!$C$4:$C$8,MATCH(BR296,Tablas!$A$4:$A$8,0)))</f>
      </c>
      <c r="FT296" s="3">
        <f>IF(OR($B296&lt;&gt;"Sí",BS296=""),0,INDEX(Tablas!$C$4:$C$8,MATCH(BS296,Tablas!$A$4:$A$8,0)))</f>
      </c>
      <c r="FU296" s="3">
        <f>IF(OR($C296&lt;&gt;"Sí",BT296=""),0,INDEX(Tablas!$C$4:$C$8,MATCH(BT296,Tablas!$A$4:$A$8,0)))</f>
      </c>
      <c r="FV296" s="3">
        <f>IF(OR($C296&lt;&gt;"Sí",BU296=""),0,INDEX(Tablas!$C$4:$C$8,MATCH(BU296,Tablas!$A$4:$A$8,0)))</f>
      </c>
      <c r="FW296" s="3">
        <f>IF(OR($C296&lt;&gt;"Sí",BV296=""),0,INDEX(Tablas!$C$4:$C$8,MATCH(BV296,Tablas!$A$4:$A$8,0)))</f>
      </c>
      <c r="FX296" s="3">
        <f>IF(OR($C296&lt;&gt;"Sí",BW296=""),0,INDEX(Tablas!$C$4:$C$8,MATCH(BW296,Tablas!$A$4:$A$8,0)))</f>
      </c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6">
        <f>IF(COUNTA($A297:$BW297)=0,"",SUM(DE297:FX297))</f>
      </c>
      <c r="BY297" s="6">
        <f>IF(BX297="","",IF(BX297&lt;Tablas!$C$11,"Nulo",IF(BX297&lt;Tablas!$D$11,"Bajo",IF(BX297&lt;Tablas!$E$11,"Medio",IF(BX297&lt;Tablas!$F$11,"Alto","Muy alto")))))</f>
      </c>
      <c r="BZ297" s="3">
        <f>IF($BX297="","",SUM(DE297,DG297,DF297,DH297,DI297))</f>
      </c>
      <c r="CA297" s="3">
        <f>IF(BZ297="","",IF(BZ297&lt;Tablas!$C$12,"Nulo",IF(BZ297&lt;Tablas!$D$12,"Bajo",IF(BZ297&lt;Tablas!$E$12,"Medio",IF(BZ297&lt;Tablas!$F$12,"Alto","Muy alto")))))</f>
      </c>
      <c r="CB297" s="3">
        <f>IF($BX297="","",SUM(DJ297,DP297,DK297,DL297,DM297,DN297,DO297,FQ297,FR297,FS297,FT297,DQ297,DR297,DS297,DT297,EC297,ED297,EE297,EF297,EA297,EB297,EG297,EH297,EM297,EN297))</f>
      </c>
      <c r="CC297" s="3">
        <f>IF(CB297="","",IF(CB297&lt;Tablas!$C$13,"Nulo",IF(CB297&lt;Tablas!$D$13,"Bajo",IF(CB297&lt;Tablas!$E$13,"Medio",IF(CB297&lt;Tablas!$F$13,"Alto","Muy alto")))))</f>
      </c>
      <c r="CD297" s="3">
        <f>IF($BX297="","",SUM(DU297,DV297,DW297,DX297,DY297,DZ297))</f>
      </c>
      <c r="CE297" s="3">
        <f>IF(CD297="","",IF(CD297&lt;Tablas!$C$14,"Nulo",IF(CD297&lt;Tablas!$D$14,"Bajo",IF(CD297&lt;Tablas!$E$14,"Medio",IF(CD297&lt;Tablas!$F$14,"Alto","Muy alto")))))</f>
      </c>
      <c r="CF297" s="3">
        <f>IF($BX297="","",SUM(EI297,EJ297,EK297,EL297,EO297,EP297,EQ297,ER297,ES297,ET297,EU297,EV297,EW297,EX297,FU297,FV297,FW297,FX297,FI297,FJ297,FK297,FL297,FM297,FN297,FO297,FP297))</f>
      </c>
      <c r="CG297" s="3">
        <f>IF(CF297="","",IF(CF297&lt;Tablas!$C$15,"Nulo",IF(CF297&lt;Tablas!$D$15,"Bajo",IF(CF297&lt;Tablas!$E$15,"Medio",IF(CF297&lt;Tablas!$F$15,"Alto","Muy alto")))))</f>
      </c>
      <c r="CH297" s="3">
        <f>IF($BX297="","",SUM(EY297,EZ297,FA297,FB297,FC297,FD297,FG297,FH297,FE297,FF297))</f>
      </c>
      <c r="CI297" s="3">
        <f>IF(CH297="","",IF(CH297&lt;Tablas!$C$16,"Nulo",IF(CH297&lt;Tablas!$D$16,"Bajo",IF(CH297&lt;Tablas!$E$16,"Medio",IF(CH297&lt;Tablas!$F$16,"Alto","Muy alto")))))</f>
      </c>
      <c r="CJ297" s="3">
        <f>IF($BX297="","",SUM(DE297,DG297,DF297,DH297,DI297))</f>
      </c>
      <c r="CK297" s="3">
        <f>IF(CJ297="","",IF(CJ297&lt;Tablas!$C$17,"Nulo",IF(CJ297&lt;Tablas!$D$17,"Bajo",IF(CJ297&lt;Tablas!$E$17,"Medio",IF(CJ297&lt;Tablas!$F$17,"Alto","Muy alto")))))</f>
      </c>
      <c r="CL297" s="3">
        <f>IF($BX297="","",SUM(DJ297,DP297,DK297,DL297,DM297,DN297,DO297,FQ297,FR297,FS297,FT297,DQ297,DR297,DS297,DT297))</f>
      </c>
      <c r="CM297" s="3">
        <f>IF(CL297="","",IF(CL297&lt;Tablas!$C$18,"Nulo",IF(CL297&lt;Tablas!$D$18,"Bajo",IF(CL297&lt;Tablas!$E$18,"Medio",IF(CL297&lt;Tablas!$F$18,"Alto","Muy alto")))))</f>
      </c>
      <c r="CN297" s="3">
        <f>IF($BX297="","",SUM(EC297,ED297,EE297,EF297,EA297,EB297,EG297,EH297,EM297,EN297))</f>
      </c>
      <c r="CO297" s="3">
        <f>IF(CN297="","",IF(CN297&lt;Tablas!$C$19,"Nulo",IF(CN297&lt;Tablas!$D$19,"Bajo",IF(CN297&lt;Tablas!$E$19,"Medio",IF(CN297&lt;Tablas!$F$19,"Alto","Muy alto")))))</f>
      </c>
      <c r="CP297" s="3">
        <f>IF($BX297="","",SUM(DU297,DV297))</f>
      </c>
      <c r="CQ297" s="3">
        <f>IF(CP297="","",IF(CP297&lt;Tablas!$C$20,"Nulo",IF(CP297&lt;Tablas!$D$20,"Bajo",IF(CP297&lt;Tablas!$E$20,"Medio",IF(CP297&lt;Tablas!$F$20,"Alto","Muy alto")))))</f>
      </c>
      <c r="CR297" s="3">
        <f>IF($BX297="","",SUM(DW297,DX297,DY297,DZ297))</f>
      </c>
      <c r="CS297" s="3">
        <f>IF(CR297="","",IF(CR297&lt;Tablas!$C$21,"Nulo",IF(CR297&lt;Tablas!$D$21,"Bajo",IF(CR297&lt;Tablas!$E$21,"Medio",IF(CR297&lt;Tablas!$F$21,"Alto","Muy alto")))))</f>
      </c>
      <c r="CT297" s="3">
        <f>IF($BX297="","",SUM(EI297,EJ297,EK297,EL297,EO297,EP297,EQ297,ER297,ES297))</f>
      </c>
      <c r="CU297" s="3">
        <f>IF(CT297="","",IF(CT297&lt;Tablas!$C$22,"Nulo",IF(CT297&lt;Tablas!$D$22,"Bajo",IF(CT297&lt;Tablas!$E$22,"Medio",IF(CT297&lt;Tablas!$F$22,"Alto","Muy alto")))))</f>
      </c>
      <c r="CV297" s="3">
        <f>IF($BX297="","",SUM(ET297,EU297,EV297,EW297,EX297,FU297,FV297,FW297,FX297))</f>
      </c>
      <c r="CW297" s="3">
        <f>IF(CV297="","",IF(CV297&lt;Tablas!$C$23,"Nulo",IF(CV297&lt;Tablas!$D$23,"Bajo",IF(CV297&lt;Tablas!$E$23,"Medio",IF(CV297&lt;Tablas!$F$23,"Alto","Muy alto")))))</f>
      </c>
      <c r="CX297" s="3">
        <f>IF($BX297="","",SUM(FI297,FJ297,FK297,FL297,FM297,FN297,FO297,FP297))</f>
      </c>
      <c r="CY297" s="3">
        <f>IF(CX297="","",IF(CX297&lt;Tablas!$C$24,"Nulo",IF(CX297&lt;Tablas!$D$24,"Bajo",IF(CX297&lt;Tablas!$E$24,"Medio",IF(CX297&lt;Tablas!$F$24,"Alto","Muy alto")))))</f>
      </c>
      <c r="CZ297" s="3">
        <f>IF($BX297="","",SUM(EY297,EZ297,FA297,FB297,FC297,FD297))</f>
      </c>
      <c r="DA297" s="3">
        <f>IF(CZ297="","",IF(CZ297&lt;Tablas!$C$25,"Nulo",IF(CZ297&lt;Tablas!$D$25,"Bajo",IF(CZ297&lt;Tablas!$E$25,"Medio",IF(CZ297&lt;Tablas!$F$25,"Alto","Muy alto")))))</f>
      </c>
      <c r="DB297" s="3">
        <f>IF($BX297="","",SUM(FG297,FH297,FE297,FF297))</f>
      </c>
      <c r="DC297" s="3">
        <f>IF(DB297="","",IF(DB297&lt;Tablas!$C$26,"Nulo",IF(DB297&lt;Tablas!$D$26,"Bajo",IF(DB297&lt;Tablas!$E$26,"Medio",IF(DB297&lt;Tablas!$F$26,"Alto","Muy alto")))))</f>
      </c>
      <c r="DD297" s="3">
        <f>IF($BX297="","",COUNTBLANK(D297:BO297)+IF($B297="Sí",COUNTBLANK(BP297:BS297),0)+IF($C297="Sí",COUNTBLANK(BT297:BW297),0)+IF($B297="",1,0)+IF($C297="",1,0))</f>
      </c>
      <c r="DE297" s="3">
        <f>IF(D297="",0,INDEX(Tablas!$B$4:$B$8,MATCH(D297,Tablas!$A$4:$A$8,0)))</f>
      </c>
      <c r="DF297" s="3">
        <f>IF(E297="",0,INDEX(Tablas!$C$4:$C$8,MATCH(E297,Tablas!$A$4:$A$8,0)))</f>
      </c>
      <c r="DG297" s="3">
        <f>IF(F297="",0,INDEX(Tablas!$C$4:$C$8,MATCH(F297,Tablas!$A$4:$A$8,0)))</f>
      </c>
      <c r="DH297" s="3">
        <f>IF(G297="",0,INDEX(Tablas!$B$4:$B$8,MATCH(G297,Tablas!$A$4:$A$8,0)))</f>
      </c>
      <c r="DI297" s="3">
        <f>IF(H297="",0,INDEX(Tablas!$C$4:$C$8,MATCH(H297,Tablas!$A$4:$A$8,0)))</f>
      </c>
      <c r="DJ297" s="3">
        <f>IF(I297="",0,INDEX(Tablas!$C$4:$C$8,MATCH(I297,Tablas!$A$4:$A$8,0)))</f>
      </c>
      <c r="DK297" s="3">
        <f>IF(J297="",0,INDEX(Tablas!$C$4:$C$8,MATCH(J297,Tablas!$A$4:$A$8,0)))</f>
      </c>
      <c r="DL297" s="3">
        <f>IF(K297="",0,INDEX(Tablas!$C$4:$C$8,MATCH(K297,Tablas!$A$4:$A$8,0)))</f>
      </c>
      <c r="DM297" s="3">
        <f>IF(L297="",0,INDEX(Tablas!$C$4:$C$8,MATCH(L297,Tablas!$A$4:$A$8,0)))</f>
      </c>
      <c r="DN297" s="3">
        <f>IF(M297="",0,INDEX(Tablas!$C$4:$C$8,MATCH(M297,Tablas!$A$4:$A$8,0)))</f>
      </c>
      <c r="DO297" s="3">
        <f>IF(N297="",0,INDEX(Tablas!$C$4:$C$8,MATCH(N297,Tablas!$A$4:$A$8,0)))</f>
      </c>
      <c r="DP297" s="3">
        <f>IF(O297="",0,INDEX(Tablas!$C$4:$C$8,MATCH(O297,Tablas!$A$4:$A$8,0)))</f>
      </c>
      <c r="DQ297" s="3">
        <f>IF(P297="",0,INDEX(Tablas!$C$4:$C$8,MATCH(P297,Tablas!$A$4:$A$8,0)))</f>
      </c>
      <c r="DR297" s="3">
        <f>IF(Q297="",0,INDEX(Tablas!$C$4:$C$8,MATCH(Q297,Tablas!$A$4:$A$8,0)))</f>
      </c>
      <c r="DS297" s="3">
        <f>IF(R297="",0,INDEX(Tablas!$C$4:$C$8,MATCH(R297,Tablas!$A$4:$A$8,0)))</f>
      </c>
      <c r="DT297" s="3">
        <f>IF(S297="",0,INDEX(Tablas!$C$4:$C$8,MATCH(S297,Tablas!$A$4:$A$8,0)))</f>
      </c>
      <c r="DU297" s="3">
        <f>IF(T297="",0,INDEX(Tablas!$C$4:$C$8,MATCH(T297,Tablas!$A$4:$A$8,0)))</f>
      </c>
      <c r="DV297" s="3">
        <f>IF(U297="",0,INDEX(Tablas!$C$4:$C$8,MATCH(U297,Tablas!$A$4:$A$8,0)))</f>
      </c>
      <c r="DW297" s="3">
        <f>IF(V297="",0,INDEX(Tablas!$C$4:$C$8,MATCH(V297,Tablas!$A$4:$A$8,0)))</f>
      </c>
      <c r="DX297" s="3">
        <f>IF(W297="",0,INDEX(Tablas!$C$4:$C$8,MATCH(W297,Tablas!$A$4:$A$8,0)))</f>
      </c>
      <c r="DY297" s="3">
        <f>IF(X297="",0,INDEX(Tablas!$C$4:$C$8,MATCH(X297,Tablas!$A$4:$A$8,0)))</f>
      </c>
      <c r="DZ297" s="3">
        <f>IF(Y297="",0,INDEX(Tablas!$C$4:$C$8,MATCH(Y297,Tablas!$A$4:$A$8,0)))</f>
      </c>
      <c r="EA297" s="3">
        <f>IF(Z297="",0,INDEX(Tablas!$B$4:$B$8,MATCH(Z297,Tablas!$A$4:$A$8,0)))</f>
      </c>
      <c r="EB297" s="3">
        <f>IF(AA297="",0,INDEX(Tablas!$B$4:$B$8,MATCH(AA297,Tablas!$A$4:$A$8,0)))</f>
      </c>
      <c r="EC297" s="3">
        <f>IF(AB297="",0,INDEX(Tablas!$B$4:$B$8,MATCH(AB297,Tablas!$A$4:$A$8,0)))</f>
      </c>
      <c r="ED297" s="3">
        <f>IF(AC297="",0,INDEX(Tablas!$B$4:$B$8,MATCH(AC297,Tablas!$A$4:$A$8,0)))</f>
      </c>
      <c r="EE297" s="3">
        <f>IF(AD297="",0,INDEX(Tablas!$B$4:$B$8,MATCH(AD297,Tablas!$A$4:$A$8,0)))</f>
      </c>
      <c r="EF297" s="3">
        <f>IF(AE297="",0,INDEX(Tablas!$B$4:$B$8,MATCH(AE297,Tablas!$A$4:$A$8,0)))</f>
      </c>
      <c r="EG297" s="3">
        <f>IF(AF297="",0,INDEX(Tablas!$C$4:$C$8,MATCH(AF297,Tablas!$A$4:$A$8,0)))</f>
      </c>
      <c r="EH297" s="3">
        <f>IF(AG297="",0,INDEX(Tablas!$B$4:$B$8,MATCH(AG297,Tablas!$A$4:$A$8,0)))</f>
      </c>
      <c r="EI297" s="3">
        <f>IF(AH297="",0,INDEX(Tablas!$B$4:$B$8,MATCH(AH297,Tablas!$A$4:$A$8,0)))</f>
      </c>
      <c r="EJ297" s="3">
        <f>IF(AI297="",0,INDEX(Tablas!$B$4:$B$8,MATCH(AI297,Tablas!$A$4:$A$8,0)))</f>
      </c>
      <c r="EK297" s="3">
        <f>IF(AJ297="",0,INDEX(Tablas!$B$4:$B$8,MATCH(AJ297,Tablas!$A$4:$A$8,0)))</f>
      </c>
      <c r="EL297" s="3">
        <f>IF(AK297="",0,INDEX(Tablas!$B$4:$B$8,MATCH(AK297,Tablas!$A$4:$A$8,0)))</f>
      </c>
      <c r="EM297" s="3">
        <f>IF(AL297="",0,INDEX(Tablas!$B$4:$B$8,MATCH(AL297,Tablas!$A$4:$A$8,0)))</f>
      </c>
      <c r="EN297" s="3">
        <f>IF(AM297="",0,INDEX(Tablas!$B$4:$B$8,MATCH(AM297,Tablas!$A$4:$A$8,0)))</f>
      </c>
      <c r="EO297" s="3">
        <f>IF(AN297="",0,INDEX(Tablas!$B$4:$B$8,MATCH(AN297,Tablas!$A$4:$A$8,0)))</f>
      </c>
      <c r="EP297" s="3">
        <f>IF(AO297="",0,INDEX(Tablas!$B$4:$B$8,MATCH(AO297,Tablas!$A$4:$A$8,0)))</f>
      </c>
      <c r="EQ297" s="3">
        <f>IF(AP297="",0,INDEX(Tablas!$B$4:$B$8,MATCH(AP297,Tablas!$A$4:$A$8,0)))</f>
      </c>
      <c r="ER297" s="3">
        <f>IF(AQ297="",0,INDEX(Tablas!$B$4:$B$8,MATCH(AQ297,Tablas!$A$4:$A$8,0)))</f>
      </c>
      <c r="ES297" s="3">
        <f>IF(AR297="",0,INDEX(Tablas!$B$4:$B$8,MATCH(AR297,Tablas!$A$4:$A$8,0)))</f>
      </c>
      <c r="ET297" s="3">
        <f>IF(AS297="",0,INDEX(Tablas!$B$4:$B$8,MATCH(AS297,Tablas!$A$4:$A$8,0)))</f>
      </c>
      <c r="EU297" s="3">
        <f>IF(AT297="",0,INDEX(Tablas!$B$4:$B$8,MATCH(AT297,Tablas!$A$4:$A$8,0)))</f>
      </c>
      <c r="EV297" s="3">
        <f>IF(AU297="",0,INDEX(Tablas!$B$4:$B$8,MATCH(AU297,Tablas!$A$4:$A$8,0)))</f>
      </c>
      <c r="EW297" s="3">
        <f>IF(AV297="",0,INDEX(Tablas!$B$4:$B$8,MATCH(AV297,Tablas!$A$4:$A$8,0)))</f>
      </c>
      <c r="EX297" s="3">
        <f>IF(AW297="",0,INDEX(Tablas!$B$4:$B$8,MATCH(AW297,Tablas!$A$4:$A$8,0)))</f>
      </c>
      <c r="EY297" s="3">
        <f>IF(AX297="",0,INDEX(Tablas!$B$4:$B$8,MATCH(AX297,Tablas!$A$4:$A$8,0)))</f>
      </c>
      <c r="EZ297" s="3">
        <f>IF(AY297="",0,INDEX(Tablas!$B$4:$B$8,MATCH(AY297,Tablas!$A$4:$A$8,0)))</f>
      </c>
      <c r="FA297" s="3">
        <f>IF(AZ297="",0,INDEX(Tablas!$B$4:$B$8,MATCH(AZ297,Tablas!$A$4:$A$8,0)))</f>
      </c>
      <c r="FB297" s="3">
        <f>IF(BA297="",0,INDEX(Tablas!$B$4:$B$8,MATCH(BA297,Tablas!$A$4:$A$8,0)))</f>
      </c>
      <c r="FC297" s="3">
        <f>IF(BB297="",0,INDEX(Tablas!$B$4:$B$8,MATCH(BB297,Tablas!$A$4:$A$8,0)))</f>
      </c>
      <c r="FD297" s="3">
        <f>IF(BC297="",0,INDEX(Tablas!$B$4:$B$8,MATCH(BC297,Tablas!$A$4:$A$8,0)))</f>
      </c>
      <c r="FE297" s="3">
        <f>IF(BD297="",0,INDEX(Tablas!$B$4:$B$8,MATCH(BD297,Tablas!$A$4:$A$8,0)))</f>
      </c>
      <c r="FF297" s="3">
        <f>IF(BE297="",0,INDEX(Tablas!$C$4:$C$8,MATCH(BE297,Tablas!$A$4:$A$8,0)))</f>
      </c>
      <c r="FG297" s="3">
        <f>IF(BF297="",0,INDEX(Tablas!$B$4:$B$8,MATCH(BF297,Tablas!$A$4:$A$8,0)))</f>
      </c>
      <c r="FH297" s="3">
        <f>IF(BG297="",0,INDEX(Tablas!$B$4:$B$8,MATCH(BG297,Tablas!$A$4:$A$8,0)))</f>
      </c>
      <c r="FI297" s="3">
        <f>IF(BH297="",0,INDEX(Tablas!$B$4:$B$8,MATCH(BH297,Tablas!$A$4:$A$8,0)))</f>
      </c>
      <c r="FJ297" s="3">
        <f>IF(BI297="",0,INDEX(Tablas!$C$4:$C$8,MATCH(BI297,Tablas!$A$4:$A$8,0)))</f>
      </c>
      <c r="FK297" s="3">
        <f>IF(BJ297="",0,INDEX(Tablas!$C$4:$C$8,MATCH(BJ297,Tablas!$A$4:$A$8,0)))</f>
      </c>
      <c r="FL297" s="3">
        <f>IF(BK297="",0,INDEX(Tablas!$C$4:$C$8,MATCH(BK297,Tablas!$A$4:$A$8,0)))</f>
      </c>
      <c r="FM297" s="3">
        <f>IF(BL297="",0,INDEX(Tablas!$C$4:$C$8,MATCH(BL297,Tablas!$A$4:$A$8,0)))</f>
      </c>
      <c r="FN297" s="3">
        <f>IF(BM297="",0,INDEX(Tablas!$C$4:$C$8,MATCH(BM297,Tablas!$A$4:$A$8,0)))</f>
      </c>
      <c r="FO297" s="3">
        <f>IF(BN297="",0,INDEX(Tablas!$C$4:$C$8,MATCH(BN297,Tablas!$A$4:$A$8,0)))</f>
      </c>
      <c r="FP297" s="3">
        <f>IF(BO297="",0,INDEX(Tablas!$C$4:$C$8,MATCH(BO297,Tablas!$A$4:$A$8,0)))</f>
      </c>
      <c r="FQ297" s="3">
        <f>IF(OR($B297&lt;&gt;"Sí",BP297=""),0,INDEX(Tablas!$C$4:$C$8,MATCH(BP297,Tablas!$A$4:$A$8,0)))</f>
      </c>
      <c r="FR297" s="3">
        <f>IF(OR($B297&lt;&gt;"Sí",BQ297=""),0,INDEX(Tablas!$C$4:$C$8,MATCH(BQ297,Tablas!$A$4:$A$8,0)))</f>
      </c>
      <c r="FS297" s="3">
        <f>IF(OR($B297&lt;&gt;"Sí",BR297=""),0,INDEX(Tablas!$C$4:$C$8,MATCH(BR297,Tablas!$A$4:$A$8,0)))</f>
      </c>
      <c r="FT297" s="3">
        <f>IF(OR($B297&lt;&gt;"Sí",BS297=""),0,INDEX(Tablas!$C$4:$C$8,MATCH(BS297,Tablas!$A$4:$A$8,0)))</f>
      </c>
      <c r="FU297" s="3">
        <f>IF(OR($C297&lt;&gt;"Sí",BT297=""),0,INDEX(Tablas!$C$4:$C$8,MATCH(BT297,Tablas!$A$4:$A$8,0)))</f>
      </c>
      <c r="FV297" s="3">
        <f>IF(OR($C297&lt;&gt;"Sí",BU297=""),0,INDEX(Tablas!$C$4:$C$8,MATCH(BU297,Tablas!$A$4:$A$8,0)))</f>
      </c>
      <c r="FW297" s="3">
        <f>IF(OR($C297&lt;&gt;"Sí",BV297=""),0,INDEX(Tablas!$C$4:$C$8,MATCH(BV297,Tablas!$A$4:$A$8,0)))</f>
      </c>
      <c r="FX297" s="3">
        <f>IF(OR($C297&lt;&gt;"Sí",BW297=""),0,INDEX(Tablas!$C$4:$C$8,MATCH(BW297,Tablas!$A$4:$A$8,0)))</f>
      </c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6">
        <f>IF(COUNTA($A298:$BW298)=0,"",SUM(DE298:FX298))</f>
      </c>
      <c r="BY298" s="6">
        <f>IF(BX298="","",IF(BX298&lt;Tablas!$C$11,"Nulo",IF(BX298&lt;Tablas!$D$11,"Bajo",IF(BX298&lt;Tablas!$E$11,"Medio",IF(BX298&lt;Tablas!$F$11,"Alto","Muy alto")))))</f>
      </c>
      <c r="BZ298" s="3">
        <f>IF($BX298="","",SUM(DE298,DG298,DF298,DH298,DI298))</f>
      </c>
      <c r="CA298" s="3">
        <f>IF(BZ298="","",IF(BZ298&lt;Tablas!$C$12,"Nulo",IF(BZ298&lt;Tablas!$D$12,"Bajo",IF(BZ298&lt;Tablas!$E$12,"Medio",IF(BZ298&lt;Tablas!$F$12,"Alto","Muy alto")))))</f>
      </c>
      <c r="CB298" s="3">
        <f>IF($BX298="","",SUM(DJ298,DP298,DK298,DL298,DM298,DN298,DO298,FQ298,FR298,FS298,FT298,DQ298,DR298,DS298,DT298,EC298,ED298,EE298,EF298,EA298,EB298,EG298,EH298,EM298,EN298))</f>
      </c>
      <c r="CC298" s="3">
        <f>IF(CB298="","",IF(CB298&lt;Tablas!$C$13,"Nulo",IF(CB298&lt;Tablas!$D$13,"Bajo",IF(CB298&lt;Tablas!$E$13,"Medio",IF(CB298&lt;Tablas!$F$13,"Alto","Muy alto")))))</f>
      </c>
      <c r="CD298" s="3">
        <f>IF($BX298="","",SUM(DU298,DV298,DW298,DX298,DY298,DZ298))</f>
      </c>
      <c r="CE298" s="3">
        <f>IF(CD298="","",IF(CD298&lt;Tablas!$C$14,"Nulo",IF(CD298&lt;Tablas!$D$14,"Bajo",IF(CD298&lt;Tablas!$E$14,"Medio",IF(CD298&lt;Tablas!$F$14,"Alto","Muy alto")))))</f>
      </c>
      <c r="CF298" s="3">
        <f>IF($BX298="","",SUM(EI298,EJ298,EK298,EL298,EO298,EP298,EQ298,ER298,ES298,ET298,EU298,EV298,EW298,EX298,FU298,FV298,FW298,FX298,FI298,FJ298,FK298,FL298,FM298,FN298,FO298,FP298))</f>
      </c>
      <c r="CG298" s="3">
        <f>IF(CF298="","",IF(CF298&lt;Tablas!$C$15,"Nulo",IF(CF298&lt;Tablas!$D$15,"Bajo",IF(CF298&lt;Tablas!$E$15,"Medio",IF(CF298&lt;Tablas!$F$15,"Alto","Muy alto")))))</f>
      </c>
      <c r="CH298" s="3">
        <f>IF($BX298="","",SUM(EY298,EZ298,FA298,FB298,FC298,FD298,FG298,FH298,FE298,FF298))</f>
      </c>
      <c r="CI298" s="3">
        <f>IF(CH298="","",IF(CH298&lt;Tablas!$C$16,"Nulo",IF(CH298&lt;Tablas!$D$16,"Bajo",IF(CH298&lt;Tablas!$E$16,"Medio",IF(CH298&lt;Tablas!$F$16,"Alto","Muy alto")))))</f>
      </c>
      <c r="CJ298" s="3">
        <f>IF($BX298="","",SUM(DE298,DG298,DF298,DH298,DI298))</f>
      </c>
      <c r="CK298" s="3">
        <f>IF(CJ298="","",IF(CJ298&lt;Tablas!$C$17,"Nulo",IF(CJ298&lt;Tablas!$D$17,"Bajo",IF(CJ298&lt;Tablas!$E$17,"Medio",IF(CJ298&lt;Tablas!$F$17,"Alto","Muy alto")))))</f>
      </c>
      <c r="CL298" s="3">
        <f>IF($BX298="","",SUM(DJ298,DP298,DK298,DL298,DM298,DN298,DO298,FQ298,FR298,FS298,FT298,DQ298,DR298,DS298,DT298))</f>
      </c>
      <c r="CM298" s="3">
        <f>IF(CL298="","",IF(CL298&lt;Tablas!$C$18,"Nulo",IF(CL298&lt;Tablas!$D$18,"Bajo",IF(CL298&lt;Tablas!$E$18,"Medio",IF(CL298&lt;Tablas!$F$18,"Alto","Muy alto")))))</f>
      </c>
      <c r="CN298" s="3">
        <f>IF($BX298="","",SUM(EC298,ED298,EE298,EF298,EA298,EB298,EG298,EH298,EM298,EN298))</f>
      </c>
      <c r="CO298" s="3">
        <f>IF(CN298="","",IF(CN298&lt;Tablas!$C$19,"Nulo",IF(CN298&lt;Tablas!$D$19,"Bajo",IF(CN298&lt;Tablas!$E$19,"Medio",IF(CN298&lt;Tablas!$F$19,"Alto","Muy alto")))))</f>
      </c>
      <c r="CP298" s="3">
        <f>IF($BX298="","",SUM(DU298,DV298))</f>
      </c>
      <c r="CQ298" s="3">
        <f>IF(CP298="","",IF(CP298&lt;Tablas!$C$20,"Nulo",IF(CP298&lt;Tablas!$D$20,"Bajo",IF(CP298&lt;Tablas!$E$20,"Medio",IF(CP298&lt;Tablas!$F$20,"Alto","Muy alto")))))</f>
      </c>
      <c r="CR298" s="3">
        <f>IF($BX298="","",SUM(DW298,DX298,DY298,DZ298))</f>
      </c>
      <c r="CS298" s="3">
        <f>IF(CR298="","",IF(CR298&lt;Tablas!$C$21,"Nulo",IF(CR298&lt;Tablas!$D$21,"Bajo",IF(CR298&lt;Tablas!$E$21,"Medio",IF(CR298&lt;Tablas!$F$21,"Alto","Muy alto")))))</f>
      </c>
      <c r="CT298" s="3">
        <f>IF($BX298="","",SUM(EI298,EJ298,EK298,EL298,EO298,EP298,EQ298,ER298,ES298))</f>
      </c>
      <c r="CU298" s="3">
        <f>IF(CT298="","",IF(CT298&lt;Tablas!$C$22,"Nulo",IF(CT298&lt;Tablas!$D$22,"Bajo",IF(CT298&lt;Tablas!$E$22,"Medio",IF(CT298&lt;Tablas!$F$22,"Alto","Muy alto")))))</f>
      </c>
      <c r="CV298" s="3">
        <f>IF($BX298="","",SUM(ET298,EU298,EV298,EW298,EX298,FU298,FV298,FW298,FX298))</f>
      </c>
      <c r="CW298" s="3">
        <f>IF(CV298="","",IF(CV298&lt;Tablas!$C$23,"Nulo",IF(CV298&lt;Tablas!$D$23,"Bajo",IF(CV298&lt;Tablas!$E$23,"Medio",IF(CV298&lt;Tablas!$F$23,"Alto","Muy alto")))))</f>
      </c>
      <c r="CX298" s="3">
        <f>IF($BX298="","",SUM(FI298,FJ298,FK298,FL298,FM298,FN298,FO298,FP298))</f>
      </c>
      <c r="CY298" s="3">
        <f>IF(CX298="","",IF(CX298&lt;Tablas!$C$24,"Nulo",IF(CX298&lt;Tablas!$D$24,"Bajo",IF(CX298&lt;Tablas!$E$24,"Medio",IF(CX298&lt;Tablas!$F$24,"Alto","Muy alto")))))</f>
      </c>
      <c r="CZ298" s="3">
        <f>IF($BX298="","",SUM(EY298,EZ298,FA298,FB298,FC298,FD298))</f>
      </c>
      <c r="DA298" s="3">
        <f>IF(CZ298="","",IF(CZ298&lt;Tablas!$C$25,"Nulo",IF(CZ298&lt;Tablas!$D$25,"Bajo",IF(CZ298&lt;Tablas!$E$25,"Medio",IF(CZ298&lt;Tablas!$F$25,"Alto","Muy alto")))))</f>
      </c>
      <c r="DB298" s="3">
        <f>IF($BX298="","",SUM(FG298,FH298,FE298,FF298))</f>
      </c>
      <c r="DC298" s="3">
        <f>IF(DB298="","",IF(DB298&lt;Tablas!$C$26,"Nulo",IF(DB298&lt;Tablas!$D$26,"Bajo",IF(DB298&lt;Tablas!$E$26,"Medio",IF(DB298&lt;Tablas!$F$26,"Alto","Muy alto")))))</f>
      </c>
      <c r="DD298" s="3">
        <f>IF($BX298="","",COUNTBLANK(D298:BO298)+IF($B298="Sí",COUNTBLANK(BP298:BS298),0)+IF($C298="Sí",COUNTBLANK(BT298:BW298),0)+IF($B298="",1,0)+IF($C298="",1,0))</f>
      </c>
      <c r="DE298" s="3">
        <f>IF(D298="",0,INDEX(Tablas!$B$4:$B$8,MATCH(D298,Tablas!$A$4:$A$8,0)))</f>
      </c>
      <c r="DF298" s="3">
        <f>IF(E298="",0,INDEX(Tablas!$C$4:$C$8,MATCH(E298,Tablas!$A$4:$A$8,0)))</f>
      </c>
      <c r="DG298" s="3">
        <f>IF(F298="",0,INDEX(Tablas!$C$4:$C$8,MATCH(F298,Tablas!$A$4:$A$8,0)))</f>
      </c>
      <c r="DH298" s="3">
        <f>IF(G298="",0,INDEX(Tablas!$B$4:$B$8,MATCH(G298,Tablas!$A$4:$A$8,0)))</f>
      </c>
      <c r="DI298" s="3">
        <f>IF(H298="",0,INDEX(Tablas!$C$4:$C$8,MATCH(H298,Tablas!$A$4:$A$8,0)))</f>
      </c>
      <c r="DJ298" s="3">
        <f>IF(I298="",0,INDEX(Tablas!$C$4:$C$8,MATCH(I298,Tablas!$A$4:$A$8,0)))</f>
      </c>
      <c r="DK298" s="3">
        <f>IF(J298="",0,INDEX(Tablas!$C$4:$C$8,MATCH(J298,Tablas!$A$4:$A$8,0)))</f>
      </c>
      <c r="DL298" s="3">
        <f>IF(K298="",0,INDEX(Tablas!$C$4:$C$8,MATCH(K298,Tablas!$A$4:$A$8,0)))</f>
      </c>
      <c r="DM298" s="3">
        <f>IF(L298="",0,INDEX(Tablas!$C$4:$C$8,MATCH(L298,Tablas!$A$4:$A$8,0)))</f>
      </c>
      <c r="DN298" s="3">
        <f>IF(M298="",0,INDEX(Tablas!$C$4:$C$8,MATCH(M298,Tablas!$A$4:$A$8,0)))</f>
      </c>
      <c r="DO298" s="3">
        <f>IF(N298="",0,INDEX(Tablas!$C$4:$C$8,MATCH(N298,Tablas!$A$4:$A$8,0)))</f>
      </c>
      <c r="DP298" s="3">
        <f>IF(O298="",0,INDEX(Tablas!$C$4:$C$8,MATCH(O298,Tablas!$A$4:$A$8,0)))</f>
      </c>
      <c r="DQ298" s="3">
        <f>IF(P298="",0,INDEX(Tablas!$C$4:$C$8,MATCH(P298,Tablas!$A$4:$A$8,0)))</f>
      </c>
      <c r="DR298" s="3">
        <f>IF(Q298="",0,INDEX(Tablas!$C$4:$C$8,MATCH(Q298,Tablas!$A$4:$A$8,0)))</f>
      </c>
      <c r="DS298" s="3">
        <f>IF(R298="",0,INDEX(Tablas!$C$4:$C$8,MATCH(R298,Tablas!$A$4:$A$8,0)))</f>
      </c>
      <c r="DT298" s="3">
        <f>IF(S298="",0,INDEX(Tablas!$C$4:$C$8,MATCH(S298,Tablas!$A$4:$A$8,0)))</f>
      </c>
      <c r="DU298" s="3">
        <f>IF(T298="",0,INDEX(Tablas!$C$4:$C$8,MATCH(T298,Tablas!$A$4:$A$8,0)))</f>
      </c>
      <c r="DV298" s="3">
        <f>IF(U298="",0,INDEX(Tablas!$C$4:$C$8,MATCH(U298,Tablas!$A$4:$A$8,0)))</f>
      </c>
      <c r="DW298" s="3">
        <f>IF(V298="",0,INDEX(Tablas!$C$4:$C$8,MATCH(V298,Tablas!$A$4:$A$8,0)))</f>
      </c>
      <c r="DX298" s="3">
        <f>IF(W298="",0,INDEX(Tablas!$C$4:$C$8,MATCH(W298,Tablas!$A$4:$A$8,0)))</f>
      </c>
      <c r="DY298" s="3">
        <f>IF(X298="",0,INDEX(Tablas!$C$4:$C$8,MATCH(X298,Tablas!$A$4:$A$8,0)))</f>
      </c>
      <c r="DZ298" s="3">
        <f>IF(Y298="",0,INDEX(Tablas!$C$4:$C$8,MATCH(Y298,Tablas!$A$4:$A$8,0)))</f>
      </c>
      <c r="EA298" s="3">
        <f>IF(Z298="",0,INDEX(Tablas!$B$4:$B$8,MATCH(Z298,Tablas!$A$4:$A$8,0)))</f>
      </c>
      <c r="EB298" s="3">
        <f>IF(AA298="",0,INDEX(Tablas!$B$4:$B$8,MATCH(AA298,Tablas!$A$4:$A$8,0)))</f>
      </c>
      <c r="EC298" s="3">
        <f>IF(AB298="",0,INDEX(Tablas!$B$4:$B$8,MATCH(AB298,Tablas!$A$4:$A$8,0)))</f>
      </c>
      <c r="ED298" s="3">
        <f>IF(AC298="",0,INDEX(Tablas!$B$4:$B$8,MATCH(AC298,Tablas!$A$4:$A$8,0)))</f>
      </c>
      <c r="EE298" s="3">
        <f>IF(AD298="",0,INDEX(Tablas!$B$4:$B$8,MATCH(AD298,Tablas!$A$4:$A$8,0)))</f>
      </c>
      <c r="EF298" s="3">
        <f>IF(AE298="",0,INDEX(Tablas!$B$4:$B$8,MATCH(AE298,Tablas!$A$4:$A$8,0)))</f>
      </c>
      <c r="EG298" s="3">
        <f>IF(AF298="",0,INDEX(Tablas!$C$4:$C$8,MATCH(AF298,Tablas!$A$4:$A$8,0)))</f>
      </c>
      <c r="EH298" s="3">
        <f>IF(AG298="",0,INDEX(Tablas!$B$4:$B$8,MATCH(AG298,Tablas!$A$4:$A$8,0)))</f>
      </c>
      <c r="EI298" s="3">
        <f>IF(AH298="",0,INDEX(Tablas!$B$4:$B$8,MATCH(AH298,Tablas!$A$4:$A$8,0)))</f>
      </c>
      <c r="EJ298" s="3">
        <f>IF(AI298="",0,INDEX(Tablas!$B$4:$B$8,MATCH(AI298,Tablas!$A$4:$A$8,0)))</f>
      </c>
      <c r="EK298" s="3">
        <f>IF(AJ298="",0,INDEX(Tablas!$B$4:$B$8,MATCH(AJ298,Tablas!$A$4:$A$8,0)))</f>
      </c>
      <c r="EL298" s="3">
        <f>IF(AK298="",0,INDEX(Tablas!$B$4:$B$8,MATCH(AK298,Tablas!$A$4:$A$8,0)))</f>
      </c>
      <c r="EM298" s="3">
        <f>IF(AL298="",0,INDEX(Tablas!$B$4:$B$8,MATCH(AL298,Tablas!$A$4:$A$8,0)))</f>
      </c>
      <c r="EN298" s="3">
        <f>IF(AM298="",0,INDEX(Tablas!$B$4:$B$8,MATCH(AM298,Tablas!$A$4:$A$8,0)))</f>
      </c>
      <c r="EO298" s="3">
        <f>IF(AN298="",0,INDEX(Tablas!$B$4:$B$8,MATCH(AN298,Tablas!$A$4:$A$8,0)))</f>
      </c>
      <c r="EP298" s="3">
        <f>IF(AO298="",0,INDEX(Tablas!$B$4:$B$8,MATCH(AO298,Tablas!$A$4:$A$8,0)))</f>
      </c>
      <c r="EQ298" s="3">
        <f>IF(AP298="",0,INDEX(Tablas!$B$4:$B$8,MATCH(AP298,Tablas!$A$4:$A$8,0)))</f>
      </c>
      <c r="ER298" s="3">
        <f>IF(AQ298="",0,INDEX(Tablas!$B$4:$B$8,MATCH(AQ298,Tablas!$A$4:$A$8,0)))</f>
      </c>
      <c r="ES298" s="3">
        <f>IF(AR298="",0,INDEX(Tablas!$B$4:$B$8,MATCH(AR298,Tablas!$A$4:$A$8,0)))</f>
      </c>
      <c r="ET298" s="3">
        <f>IF(AS298="",0,INDEX(Tablas!$B$4:$B$8,MATCH(AS298,Tablas!$A$4:$A$8,0)))</f>
      </c>
      <c r="EU298" s="3">
        <f>IF(AT298="",0,INDEX(Tablas!$B$4:$B$8,MATCH(AT298,Tablas!$A$4:$A$8,0)))</f>
      </c>
      <c r="EV298" s="3">
        <f>IF(AU298="",0,INDEX(Tablas!$B$4:$B$8,MATCH(AU298,Tablas!$A$4:$A$8,0)))</f>
      </c>
      <c r="EW298" s="3">
        <f>IF(AV298="",0,INDEX(Tablas!$B$4:$B$8,MATCH(AV298,Tablas!$A$4:$A$8,0)))</f>
      </c>
      <c r="EX298" s="3">
        <f>IF(AW298="",0,INDEX(Tablas!$B$4:$B$8,MATCH(AW298,Tablas!$A$4:$A$8,0)))</f>
      </c>
      <c r="EY298" s="3">
        <f>IF(AX298="",0,INDEX(Tablas!$B$4:$B$8,MATCH(AX298,Tablas!$A$4:$A$8,0)))</f>
      </c>
      <c r="EZ298" s="3">
        <f>IF(AY298="",0,INDEX(Tablas!$B$4:$B$8,MATCH(AY298,Tablas!$A$4:$A$8,0)))</f>
      </c>
      <c r="FA298" s="3">
        <f>IF(AZ298="",0,INDEX(Tablas!$B$4:$B$8,MATCH(AZ298,Tablas!$A$4:$A$8,0)))</f>
      </c>
      <c r="FB298" s="3">
        <f>IF(BA298="",0,INDEX(Tablas!$B$4:$B$8,MATCH(BA298,Tablas!$A$4:$A$8,0)))</f>
      </c>
      <c r="FC298" s="3">
        <f>IF(BB298="",0,INDEX(Tablas!$B$4:$B$8,MATCH(BB298,Tablas!$A$4:$A$8,0)))</f>
      </c>
      <c r="FD298" s="3">
        <f>IF(BC298="",0,INDEX(Tablas!$B$4:$B$8,MATCH(BC298,Tablas!$A$4:$A$8,0)))</f>
      </c>
      <c r="FE298" s="3">
        <f>IF(BD298="",0,INDEX(Tablas!$B$4:$B$8,MATCH(BD298,Tablas!$A$4:$A$8,0)))</f>
      </c>
      <c r="FF298" s="3">
        <f>IF(BE298="",0,INDEX(Tablas!$C$4:$C$8,MATCH(BE298,Tablas!$A$4:$A$8,0)))</f>
      </c>
      <c r="FG298" s="3">
        <f>IF(BF298="",0,INDEX(Tablas!$B$4:$B$8,MATCH(BF298,Tablas!$A$4:$A$8,0)))</f>
      </c>
      <c r="FH298" s="3">
        <f>IF(BG298="",0,INDEX(Tablas!$B$4:$B$8,MATCH(BG298,Tablas!$A$4:$A$8,0)))</f>
      </c>
      <c r="FI298" s="3">
        <f>IF(BH298="",0,INDEX(Tablas!$B$4:$B$8,MATCH(BH298,Tablas!$A$4:$A$8,0)))</f>
      </c>
      <c r="FJ298" s="3">
        <f>IF(BI298="",0,INDEX(Tablas!$C$4:$C$8,MATCH(BI298,Tablas!$A$4:$A$8,0)))</f>
      </c>
      <c r="FK298" s="3">
        <f>IF(BJ298="",0,INDEX(Tablas!$C$4:$C$8,MATCH(BJ298,Tablas!$A$4:$A$8,0)))</f>
      </c>
      <c r="FL298" s="3">
        <f>IF(BK298="",0,INDEX(Tablas!$C$4:$C$8,MATCH(BK298,Tablas!$A$4:$A$8,0)))</f>
      </c>
      <c r="FM298" s="3">
        <f>IF(BL298="",0,INDEX(Tablas!$C$4:$C$8,MATCH(BL298,Tablas!$A$4:$A$8,0)))</f>
      </c>
      <c r="FN298" s="3">
        <f>IF(BM298="",0,INDEX(Tablas!$C$4:$C$8,MATCH(BM298,Tablas!$A$4:$A$8,0)))</f>
      </c>
      <c r="FO298" s="3">
        <f>IF(BN298="",0,INDEX(Tablas!$C$4:$C$8,MATCH(BN298,Tablas!$A$4:$A$8,0)))</f>
      </c>
      <c r="FP298" s="3">
        <f>IF(BO298="",0,INDEX(Tablas!$C$4:$C$8,MATCH(BO298,Tablas!$A$4:$A$8,0)))</f>
      </c>
      <c r="FQ298" s="3">
        <f>IF(OR($B298&lt;&gt;"Sí",BP298=""),0,INDEX(Tablas!$C$4:$C$8,MATCH(BP298,Tablas!$A$4:$A$8,0)))</f>
      </c>
      <c r="FR298" s="3">
        <f>IF(OR($B298&lt;&gt;"Sí",BQ298=""),0,INDEX(Tablas!$C$4:$C$8,MATCH(BQ298,Tablas!$A$4:$A$8,0)))</f>
      </c>
      <c r="FS298" s="3">
        <f>IF(OR($B298&lt;&gt;"Sí",BR298=""),0,INDEX(Tablas!$C$4:$C$8,MATCH(BR298,Tablas!$A$4:$A$8,0)))</f>
      </c>
      <c r="FT298" s="3">
        <f>IF(OR($B298&lt;&gt;"Sí",BS298=""),0,INDEX(Tablas!$C$4:$C$8,MATCH(BS298,Tablas!$A$4:$A$8,0)))</f>
      </c>
      <c r="FU298" s="3">
        <f>IF(OR($C298&lt;&gt;"Sí",BT298=""),0,INDEX(Tablas!$C$4:$C$8,MATCH(BT298,Tablas!$A$4:$A$8,0)))</f>
      </c>
      <c r="FV298" s="3">
        <f>IF(OR($C298&lt;&gt;"Sí",BU298=""),0,INDEX(Tablas!$C$4:$C$8,MATCH(BU298,Tablas!$A$4:$A$8,0)))</f>
      </c>
      <c r="FW298" s="3">
        <f>IF(OR($C298&lt;&gt;"Sí",BV298=""),0,INDEX(Tablas!$C$4:$C$8,MATCH(BV298,Tablas!$A$4:$A$8,0)))</f>
      </c>
      <c r="FX298" s="3">
        <f>IF(OR($C298&lt;&gt;"Sí",BW298=""),0,INDEX(Tablas!$C$4:$C$8,MATCH(BW298,Tablas!$A$4:$A$8,0)))</f>
      </c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6">
        <f>IF(COUNTA($A299:$BW299)=0,"",SUM(DE299:FX299))</f>
      </c>
      <c r="BY299" s="6">
        <f>IF(BX299="","",IF(BX299&lt;Tablas!$C$11,"Nulo",IF(BX299&lt;Tablas!$D$11,"Bajo",IF(BX299&lt;Tablas!$E$11,"Medio",IF(BX299&lt;Tablas!$F$11,"Alto","Muy alto")))))</f>
      </c>
      <c r="BZ299" s="3">
        <f>IF($BX299="","",SUM(DE299,DG299,DF299,DH299,DI299))</f>
      </c>
      <c r="CA299" s="3">
        <f>IF(BZ299="","",IF(BZ299&lt;Tablas!$C$12,"Nulo",IF(BZ299&lt;Tablas!$D$12,"Bajo",IF(BZ299&lt;Tablas!$E$12,"Medio",IF(BZ299&lt;Tablas!$F$12,"Alto","Muy alto")))))</f>
      </c>
      <c r="CB299" s="3">
        <f>IF($BX299="","",SUM(DJ299,DP299,DK299,DL299,DM299,DN299,DO299,FQ299,FR299,FS299,FT299,DQ299,DR299,DS299,DT299,EC299,ED299,EE299,EF299,EA299,EB299,EG299,EH299,EM299,EN299))</f>
      </c>
      <c r="CC299" s="3">
        <f>IF(CB299="","",IF(CB299&lt;Tablas!$C$13,"Nulo",IF(CB299&lt;Tablas!$D$13,"Bajo",IF(CB299&lt;Tablas!$E$13,"Medio",IF(CB299&lt;Tablas!$F$13,"Alto","Muy alto")))))</f>
      </c>
      <c r="CD299" s="3">
        <f>IF($BX299="","",SUM(DU299,DV299,DW299,DX299,DY299,DZ299))</f>
      </c>
      <c r="CE299" s="3">
        <f>IF(CD299="","",IF(CD299&lt;Tablas!$C$14,"Nulo",IF(CD299&lt;Tablas!$D$14,"Bajo",IF(CD299&lt;Tablas!$E$14,"Medio",IF(CD299&lt;Tablas!$F$14,"Alto","Muy alto")))))</f>
      </c>
      <c r="CF299" s="3">
        <f>IF($BX299="","",SUM(EI299,EJ299,EK299,EL299,EO299,EP299,EQ299,ER299,ES299,ET299,EU299,EV299,EW299,EX299,FU299,FV299,FW299,FX299,FI299,FJ299,FK299,FL299,FM299,FN299,FO299,FP299))</f>
      </c>
      <c r="CG299" s="3">
        <f>IF(CF299="","",IF(CF299&lt;Tablas!$C$15,"Nulo",IF(CF299&lt;Tablas!$D$15,"Bajo",IF(CF299&lt;Tablas!$E$15,"Medio",IF(CF299&lt;Tablas!$F$15,"Alto","Muy alto")))))</f>
      </c>
      <c r="CH299" s="3">
        <f>IF($BX299="","",SUM(EY299,EZ299,FA299,FB299,FC299,FD299,FG299,FH299,FE299,FF299))</f>
      </c>
      <c r="CI299" s="3">
        <f>IF(CH299="","",IF(CH299&lt;Tablas!$C$16,"Nulo",IF(CH299&lt;Tablas!$D$16,"Bajo",IF(CH299&lt;Tablas!$E$16,"Medio",IF(CH299&lt;Tablas!$F$16,"Alto","Muy alto")))))</f>
      </c>
      <c r="CJ299" s="3">
        <f>IF($BX299="","",SUM(DE299,DG299,DF299,DH299,DI299))</f>
      </c>
      <c r="CK299" s="3">
        <f>IF(CJ299="","",IF(CJ299&lt;Tablas!$C$17,"Nulo",IF(CJ299&lt;Tablas!$D$17,"Bajo",IF(CJ299&lt;Tablas!$E$17,"Medio",IF(CJ299&lt;Tablas!$F$17,"Alto","Muy alto")))))</f>
      </c>
      <c r="CL299" s="3">
        <f>IF($BX299="","",SUM(DJ299,DP299,DK299,DL299,DM299,DN299,DO299,FQ299,FR299,FS299,FT299,DQ299,DR299,DS299,DT299))</f>
      </c>
      <c r="CM299" s="3">
        <f>IF(CL299="","",IF(CL299&lt;Tablas!$C$18,"Nulo",IF(CL299&lt;Tablas!$D$18,"Bajo",IF(CL299&lt;Tablas!$E$18,"Medio",IF(CL299&lt;Tablas!$F$18,"Alto","Muy alto")))))</f>
      </c>
      <c r="CN299" s="3">
        <f>IF($BX299="","",SUM(EC299,ED299,EE299,EF299,EA299,EB299,EG299,EH299,EM299,EN299))</f>
      </c>
      <c r="CO299" s="3">
        <f>IF(CN299="","",IF(CN299&lt;Tablas!$C$19,"Nulo",IF(CN299&lt;Tablas!$D$19,"Bajo",IF(CN299&lt;Tablas!$E$19,"Medio",IF(CN299&lt;Tablas!$F$19,"Alto","Muy alto")))))</f>
      </c>
      <c r="CP299" s="3">
        <f>IF($BX299="","",SUM(DU299,DV299))</f>
      </c>
      <c r="CQ299" s="3">
        <f>IF(CP299="","",IF(CP299&lt;Tablas!$C$20,"Nulo",IF(CP299&lt;Tablas!$D$20,"Bajo",IF(CP299&lt;Tablas!$E$20,"Medio",IF(CP299&lt;Tablas!$F$20,"Alto","Muy alto")))))</f>
      </c>
      <c r="CR299" s="3">
        <f>IF($BX299="","",SUM(DW299,DX299,DY299,DZ299))</f>
      </c>
      <c r="CS299" s="3">
        <f>IF(CR299="","",IF(CR299&lt;Tablas!$C$21,"Nulo",IF(CR299&lt;Tablas!$D$21,"Bajo",IF(CR299&lt;Tablas!$E$21,"Medio",IF(CR299&lt;Tablas!$F$21,"Alto","Muy alto")))))</f>
      </c>
      <c r="CT299" s="3">
        <f>IF($BX299="","",SUM(EI299,EJ299,EK299,EL299,EO299,EP299,EQ299,ER299,ES299))</f>
      </c>
      <c r="CU299" s="3">
        <f>IF(CT299="","",IF(CT299&lt;Tablas!$C$22,"Nulo",IF(CT299&lt;Tablas!$D$22,"Bajo",IF(CT299&lt;Tablas!$E$22,"Medio",IF(CT299&lt;Tablas!$F$22,"Alto","Muy alto")))))</f>
      </c>
      <c r="CV299" s="3">
        <f>IF($BX299="","",SUM(ET299,EU299,EV299,EW299,EX299,FU299,FV299,FW299,FX299))</f>
      </c>
      <c r="CW299" s="3">
        <f>IF(CV299="","",IF(CV299&lt;Tablas!$C$23,"Nulo",IF(CV299&lt;Tablas!$D$23,"Bajo",IF(CV299&lt;Tablas!$E$23,"Medio",IF(CV299&lt;Tablas!$F$23,"Alto","Muy alto")))))</f>
      </c>
      <c r="CX299" s="3">
        <f>IF($BX299="","",SUM(FI299,FJ299,FK299,FL299,FM299,FN299,FO299,FP299))</f>
      </c>
      <c r="CY299" s="3">
        <f>IF(CX299="","",IF(CX299&lt;Tablas!$C$24,"Nulo",IF(CX299&lt;Tablas!$D$24,"Bajo",IF(CX299&lt;Tablas!$E$24,"Medio",IF(CX299&lt;Tablas!$F$24,"Alto","Muy alto")))))</f>
      </c>
      <c r="CZ299" s="3">
        <f>IF($BX299="","",SUM(EY299,EZ299,FA299,FB299,FC299,FD299))</f>
      </c>
      <c r="DA299" s="3">
        <f>IF(CZ299="","",IF(CZ299&lt;Tablas!$C$25,"Nulo",IF(CZ299&lt;Tablas!$D$25,"Bajo",IF(CZ299&lt;Tablas!$E$25,"Medio",IF(CZ299&lt;Tablas!$F$25,"Alto","Muy alto")))))</f>
      </c>
      <c r="DB299" s="3">
        <f>IF($BX299="","",SUM(FG299,FH299,FE299,FF299))</f>
      </c>
      <c r="DC299" s="3">
        <f>IF(DB299="","",IF(DB299&lt;Tablas!$C$26,"Nulo",IF(DB299&lt;Tablas!$D$26,"Bajo",IF(DB299&lt;Tablas!$E$26,"Medio",IF(DB299&lt;Tablas!$F$26,"Alto","Muy alto")))))</f>
      </c>
      <c r="DD299" s="3">
        <f>IF($BX299="","",COUNTBLANK(D299:BO299)+IF($B299="Sí",COUNTBLANK(BP299:BS299),0)+IF($C299="Sí",COUNTBLANK(BT299:BW299),0)+IF($B299="",1,0)+IF($C299="",1,0))</f>
      </c>
      <c r="DE299" s="3">
        <f>IF(D299="",0,INDEX(Tablas!$B$4:$B$8,MATCH(D299,Tablas!$A$4:$A$8,0)))</f>
      </c>
      <c r="DF299" s="3">
        <f>IF(E299="",0,INDEX(Tablas!$C$4:$C$8,MATCH(E299,Tablas!$A$4:$A$8,0)))</f>
      </c>
      <c r="DG299" s="3">
        <f>IF(F299="",0,INDEX(Tablas!$C$4:$C$8,MATCH(F299,Tablas!$A$4:$A$8,0)))</f>
      </c>
      <c r="DH299" s="3">
        <f>IF(G299="",0,INDEX(Tablas!$B$4:$B$8,MATCH(G299,Tablas!$A$4:$A$8,0)))</f>
      </c>
      <c r="DI299" s="3">
        <f>IF(H299="",0,INDEX(Tablas!$C$4:$C$8,MATCH(H299,Tablas!$A$4:$A$8,0)))</f>
      </c>
      <c r="DJ299" s="3">
        <f>IF(I299="",0,INDEX(Tablas!$C$4:$C$8,MATCH(I299,Tablas!$A$4:$A$8,0)))</f>
      </c>
      <c r="DK299" s="3">
        <f>IF(J299="",0,INDEX(Tablas!$C$4:$C$8,MATCH(J299,Tablas!$A$4:$A$8,0)))</f>
      </c>
      <c r="DL299" s="3">
        <f>IF(K299="",0,INDEX(Tablas!$C$4:$C$8,MATCH(K299,Tablas!$A$4:$A$8,0)))</f>
      </c>
      <c r="DM299" s="3">
        <f>IF(L299="",0,INDEX(Tablas!$C$4:$C$8,MATCH(L299,Tablas!$A$4:$A$8,0)))</f>
      </c>
      <c r="DN299" s="3">
        <f>IF(M299="",0,INDEX(Tablas!$C$4:$C$8,MATCH(M299,Tablas!$A$4:$A$8,0)))</f>
      </c>
      <c r="DO299" s="3">
        <f>IF(N299="",0,INDEX(Tablas!$C$4:$C$8,MATCH(N299,Tablas!$A$4:$A$8,0)))</f>
      </c>
      <c r="DP299" s="3">
        <f>IF(O299="",0,INDEX(Tablas!$C$4:$C$8,MATCH(O299,Tablas!$A$4:$A$8,0)))</f>
      </c>
      <c r="DQ299" s="3">
        <f>IF(P299="",0,INDEX(Tablas!$C$4:$C$8,MATCH(P299,Tablas!$A$4:$A$8,0)))</f>
      </c>
      <c r="DR299" s="3">
        <f>IF(Q299="",0,INDEX(Tablas!$C$4:$C$8,MATCH(Q299,Tablas!$A$4:$A$8,0)))</f>
      </c>
      <c r="DS299" s="3">
        <f>IF(R299="",0,INDEX(Tablas!$C$4:$C$8,MATCH(R299,Tablas!$A$4:$A$8,0)))</f>
      </c>
      <c r="DT299" s="3">
        <f>IF(S299="",0,INDEX(Tablas!$C$4:$C$8,MATCH(S299,Tablas!$A$4:$A$8,0)))</f>
      </c>
      <c r="DU299" s="3">
        <f>IF(T299="",0,INDEX(Tablas!$C$4:$C$8,MATCH(T299,Tablas!$A$4:$A$8,0)))</f>
      </c>
      <c r="DV299" s="3">
        <f>IF(U299="",0,INDEX(Tablas!$C$4:$C$8,MATCH(U299,Tablas!$A$4:$A$8,0)))</f>
      </c>
      <c r="DW299" s="3">
        <f>IF(V299="",0,INDEX(Tablas!$C$4:$C$8,MATCH(V299,Tablas!$A$4:$A$8,0)))</f>
      </c>
      <c r="DX299" s="3">
        <f>IF(W299="",0,INDEX(Tablas!$C$4:$C$8,MATCH(W299,Tablas!$A$4:$A$8,0)))</f>
      </c>
      <c r="DY299" s="3">
        <f>IF(X299="",0,INDEX(Tablas!$C$4:$C$8,MATCH(X299,Tablas!$A$4:$A$8,0)))</f>
      </c>
      <c r="DZ299" s="3">
        <f>IF(Y299="",0,INDEX(Tablas!$C$4:$C$8,MATCH(Y299,Tablas!$A$4:$A$8,0)))</f>
      </c>
      <c r="EA299" s="3">
        <f>IF(Z299="",0,INDEX(Tablas!$B$4:$B$8,MATCH(Z299,Tablas!$A$4:$A$8,0)))</f>
      </c>
      <c r="EB299" s="3">
        <f>IF(AA299="",0,INDEX(Tablas!$B$4:$B$8,MATCH(AA299,Tablas!$A$4:$A$8,0)))</f>
      </c>
      <c r="EC299" s="3">
        <f>IF(AB299="",0,INDEX(Tablas!$B$4:$B$8,MATCH(AB299,Tablas!$A$4:$A$8,0)))</f>
      </c>
      <c r="ED299" s="3">
        <f>IF(AC299="",0,INDEX(Tablas!$B$4:$B$8,MATCH(AC299,Tablas!$A$4:$A$8,0)))</f>
      </c>
      <c r="EE299" s="3">
        <f>IF(AD299="",0,INDEX(Tablas!$B$4:$B$8,MATCH(AD299,Tablas!$A$4:$A$8,0)))</f>
      </c>
      <c r="EF299" s="3">
        <f>IF(AE299="",0,INDEX(Tablas!$B$4:$B$8,MATCH(AE299,Tablas!$A$4:$A$8,0)))</f>
      </c>
      <c r="EG299" s="3">
        <f>IF(AF299="",0,INDEX(Tablas!$C$4:$C$8,MATCH(AF299,Tablas!$A$4:$A$8,0)))</f>
      </c>
      <c r="EH299" s="3">
        <f>IF(AG299="",0,INDEX(Tablas!$B$4:$B$8,MATCH(AG299,Tablas!$A$4:$A$8,0)))</f>
      </c>
      <c r="EI299" s="3">
        <f>IF(AH299="",0,INDEX(Tablas!$B$4:$B$8,MATCH(AH299,Tablas!$A$4:$A$8,0)))</f>
      </c>
      <c r="EJ299" s="3">
        <f>IF(AI299="",0,INDEX(Tablas!$B$4:$B$8,MATCH(AI299,Tablas!$A$4:$A$8,0)))</f>
      </c>
      <c r="EK299" s="3">
        <f>IF(AJ299="",0,INDEX(Tablas!$B$4:$B$8,MATCH(AJ299,Tablas!$A$4:$A$8,0)))</f>
      </c>
      <c r="EL299" s="3">
        <f>IF(AK299="",0,INDEX(Tablas!$B$4:$B$8,MATCH(AK299,Tablas!$A$4:$A$8,0)))</f>
      </c>
      <c r="EM299" s="3">
        <f>IF(AL299="",0,INDEX(Tablas!$B$4:$B$8,MATCH(AL299,Tablas!$A$4:$A$8,0)))</f>
      </c>
      <c r="EN299" s="3">
        <f>IF(AM299="",0,INDEX(Tablas!$B$4:$B$8,MATCH(AM299,Tablas!$A$4:$A$8,0)))</f>
      </c>
      <c r="EO299" s="3">
        <f>IF(AN299="",0,INDEX(Tablas!$B$4:$B$8,MATCH(AN299,Tablas!$A$4:$A$8,0)))</f>
      </c>
      <c r="EP299" s="3">
        <f>IF(AO299="",0,INDEX(Tablas!$B$4:$B$8,MATCH(AO299,Tablas!$A$4:$A$8,0)))</f>
      </c>
      <c r="EQ299" s="3">
        <f>IF(AP299="",0,INDEX(Tablas!$B$4:$B$8,MATCH(AP299,Tablas!$A$4:$A$8,0)))</f>
      </c>
      <c r="ER299" s="3">
        <f>IF(AQ299="",0,INDEX(Tablas!$B$4:$B$8,MATCH(AQ299,Tablas!$A$4:$A$8,0)))</f>
      </c>
      <c r="ES299" s="3">
        <f>IF(AR299="",0,INDEX(Tablas!$B$4:$B$8,MATCH(AR299,Tablas!$A$4:$A$8,0)))</f>
      </c>
      <c r="ET299" s="3">
        <f>IF(AS299="",0,INDEX(Tablas!$B$4:$B$8,MATCH(AS299,Tablas!$A$4:$A$8,0)))</f>
      </c>
      <c r="EU299" s="3">
        <f>IF(AT299="",0,INDEX(Tablas!$B$4:$B$8,MATCH(AT299,Tablas!$A$4:$A$8,0)))</f>
      </c>
      <c r="EV299" s="3">
        <f>IF(AU299="",0,INDEX(Tablas!$B$4:$B$8,MATCH(AU299,Tablas!$A$4:$A$8,0)))</f>
      </c>
      <c r="EW299" s="3">
        <f>IF(AV299="",0,INDEX(Tablas!$B$4:$B$8,MATCH(AV299,Tablas!$A$4:$A$8,0)))</f>
      </c>
      <c r="EX299" s="3">
        <f>IF(AW299="",0,INDEX(Tablas!$B$4:$B$8,MATCH(AW299,Tablas!$A$4:$A$8,0)))</f>
      </c>
      <c r="EY299" s="3">
        <f>IF(AX299="",0,INDEX(Tablas!$B$4:$B$8,MATCH(AX299,Tablas!$A$4:$A$8,0)))</f>
      </c>
      <c r="EZ299" s="3">
        <f>IF(AY299="",0,INDEX(Tablas!$B$4:$B$8,MATCH(AY299,Tablas!$A$4:$A$8,0)))</f>
      </c>
      <c r="FA299" s="3">
        <f>IF(AZ299="",0,INDEX(Tablas!$B$4:$B$8,MATCH(AZ299,Tablas!$A$4:$A$8,0)))</f>
      </c>
      <c r="FB299" s="3">
        <f>IF(BA299="",0,INDEX(Tablas!$B$4:$B$8,MATCH(BA299,Tablas!$A$4:$A$8,0)))</f>
      </c>
      <c r="FC299" s="3">
        <f>IF(BB299="",0,INDEX(Tablas!$B$4:$B$8,MATCH(BB299,Tablas!$A$4:$A$8,0)))</f>
      </c>
      <c r="FD299" s="3">
        <f>IF(BC299="",0,INDEX(Tablas!$B$4:$B$8,MATCH(BC299,Tablas!$A$4:$A$8,0)))</f>
      </c>
      <c r="FE299" s="3">
        <f>IF(BD299="",0,INDEX(Tablas!$B$4:$B$8,MATCH(BD299,Tablas!$A$4:$A$8,0)))</f>
      </c>
      <c r="FF299" s="3">
        <f>IF(BE299="",0,INDEX(Tablas!$C$4:$C$8,MATCH(BE299,Tablas!$A$4:$A$8,0)))</f>
      </c>
      <c r="FG299" s="3">
        <f>IF(BF299="",0,INDEX(Tablas!$B$4:$B$8,MATCH(BF299,Tablas!$A$4:$A$8,0)))</f>
      </c>
      <c r="FH299" s="3">
        <f>IF(BG299="",0,INDEX(Tablas!$B$4:$B$8,MATCH(BG299,Tablas!$A$4:$A$8,0)))</f>
      </c>
      <c r="FI299" s="3">
        <f>IF(BH299="",0,INDEX(Tablas!$B$4:$B$8,MATCH(BH299,Tablas!$A$4:$A$8,0)))</f>
      </c>
      <c r="FJ299" s="3">
        <f>IF(BI299="",0,INDEX(Tablas!$C$4:$C$8,MATCH(BI299,Tablas!$A$4:$A$8,0)))</f>
      </c>
      <c r="FK299" s="3">
        <f>IF(BJ299="",0,INDEX(Tablas!$C$4:$C$8,MATCH(BJ299,Tablas!$A$4:$A$8,0)))</f>
      </c>
      <c r="FL299" s="3">
        <f>IF(BK299="",0,INDEX(Tablas!$C$4:$C$8,MATCH(BK299,Tablas!$A$4:$A$8,0)))</f>
      </c>
      <c r="FM299" s="3">
        <f>IF(BL299="",0,INDEX(Tablas!$C$4:$C$8,MATCH(BL299,Tablas!$A$4:$A$8,0)))</f>
      </c>
      <c r="FN299" s="3">
        <f>IF(BM299="",0,INDEX(Tablas!$C$4:$C$8,MATCH(BM299,Tablas!$A$4:$A$8,0)))</f>
      </c>
      <c r="FO299" s="3">
        <f>IF(BN299="",0,INDEX(Tablas!$C$4:$C$8,MATCH(BN299,Tablas!$A$4:$A$8,0)))</f>
      </c>
      <c r="FP299" s="3">
        <f>IF(BO299="",0,INDEX(Tablas!$C$4:$C$8,MATCH(BO299,Tablas!$A$4:$A$8,0)))</f>
      </c>
      <c r="FQ299" s="3">
        <f>IF(OR($B299&lt;&gt;"Sí",BP299=""),0,INDEX(Tablas!$C$4:$C$8,MATCH(BP299,Tablas!$A$4:$A$8,0)))</f>
      </c>
      <c r="FR299" s="3">
        <f>IF(OR($B299&lt;&gt;"Sí",BQ299=""),0,INDEX(Tablas!$C$4:$C$8,MATCH(BQ299,Tablas!$A$4:$A$8,0)))</f>
      </c>
      <c r="FS299" s="3">
        <f>IF(OR($B299&lt;&gt;"Sí",BR299=""),0,INDEX(Tablas!$C$4:$C$8,MATCH(BR299,Tablas!$A$4:$A$8,0)))</f>
      </c>
      <c r="FT299" s="3">
        <f>IF(OR($B299&lt;&gt;"Sí",BS299=""),0,INDEX(Tablas!$C$4:$C$8,MATCH(BS299,Tablas!$A$4:$A$8,0)))</f>
      </c>
      <c r="FU299" s="3">
        <f>IF(OR($C299&lt;&gt;"Sí",BT299=""),0,INDEX(Tablas!$C$4:$C$8,MATCH(BT299,Tablas!$A$4:$A$8,0)))</f>
      </c>
      <c r="FV299" s="3">
        <f>IF(OR($C299&lt;&gt;"Sí",BU299=""),0,INDEX(Tablas!$C$4:$C$8,MATCH(BU299,Tablas!$A$4:$A$8,0)))</f>
      </c>
      <c r="FW299" s="3">
        <f>IF(OR($C299&lt;&gt;"Sí",BV299=""),0,INDEX(Tablas!$C$4:$C$8,MATCH(BV299,Tablas!$A$4:$A$8,0)))</f>
      </c>
      <c r="FX299" s="3">
        <f>IF(OR($C299&lt;&gt;"Sí",BW299=""),0,INDEX(Tablas!$C$4:$C$8,MATCH(BW299,Tablas!$A$4:$A$8,0)))</f>
      </c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6">
        <f>IF(COUNTA($A300:$BW300)=0,"",SUM(DE300:FX300))</f>
      </c>
      <c r="BY300" s="6">
        <f>IF(BX300="","",IF(BX300&lt;Tablas!$C$11,"Nulo",IF(BX300&lt;Tablas!$D$11,"Bajo",IF(BX300&lt;Tablas!$E$11,"Medio",IF(BX300&lt;Tablas!$F$11,"Alto","Muy alto")))))</f>
      </c>
      <c r="BZ300" s="3">
        <f>IF($BX300="","",SUM(DE300,DG300,DF300,DH300,DI300))</f>
      </c>
      <c r="CA300" s="3">
        <f>IF(BZ300="","",IF(BZ300&lt;Tablas!$C$12,"Nulo",IF(BZ300&lt;Tablas!$D$12,"Bajo",IF(BZ300&lt;Tablas!$E$12,"Medio",IF(BZ300&lt;Tablas!$F$12,"Alto","Muy alto")))))</f>
      </c>
      <c r="CB300" s="3">
        <f>IF($BX300="","",SUM(DJ300,DP300,DK300,DL300,DM300,DN300,DO300,FQ300,FR300,FS300,FT300,DQ300,DR300,DS300,DT300,EC300,ED300,EE300,EF300,EA300,EB300,EG300,EH300,EM300,EN300))</f>
      </c>
      <c r="CC300" s="3">
        <f>IF(CB300="","",IF(CB300&lt;Tablas!$C$13,"Nulo",IF(CB300&lt;Tablas!$D$13,"Bajo",IF(CB300&lt;Tablas!$E$13,"Medio",IF(CB300&lt;Tablas!$F$13,"Alto","Muy alto")))))</f>
      </c>
      <c r="CD300" s="3">
        <f>IF($BX300="","",SUM(DU300,DV300,DW300,DX300,DY300,DZ300))</f>
      </c>
      <c r="CE300" s="3">
        <f>IF(CD300="","",IF(CD300&lt;Tablas!$C$14,"Nulo",IF(CD300&lt;Tablas!$D$14,"Bajo",IF(CD300&lt;Tablas!$E$14,"Medio",IF(CD300&lt;Tablas!$F$14,"Alto","Muy alto")))))</f>
      </c>
      <c r="CF300" s="3">
        <f>IF($BX300="","",SUM(EI300,EJ300,EK300,EL300,EO300,EP300,EQ300,ER300,ES300,ET300,EU300,EV300,EW300,EX300,FU300,FV300,FW300,FX300,FI300,FJ300,FK300,FL300,FM300,FN300,FO300,FP300))</f>
      </c>
      <c r="CG300" s="3">
        <f>IF(CF300="","",IF(CF300&lt;Tablas!$C$15,"Nulo",IF(CF300&lt;Tablas!$D$15,"Bajo",IF(CF300&lt;Tablas!$E$15,"Medio",IF(CF300&lt;Tablas!$F$15,"Alto","Muy alto")))))</f>
      </c>
      <c r="CH300" s="3">
        <f>IF($BX300="","",SUM(EY300,EZ300,FA300,FB300,FC300,FD300,FG300,FH300,FE300,FF300))</f>
      </c>
      <c r="CI300" s="3">
        <f>IF(CH300="","",IF(CH300&lt;Tablas!$C$16,"Nulo",IF(CH300&lt;Tablas!$D$16,"Bajo",IF(CH300&lt;Tablas!$E$16,"Medio",IF(CH300&lt;Tablas!$F$16,"Alto","Muy alto")))))</f>
      </c>
      <c r="CJ300" s="3">
        <f>IF($BX300="","",SUM(DE300,DG300,DF300,DH300,DI300))</f>
      </c>
      <c r="CK300" s="3">
        <f>IF(CJ300="","",IF(CJ300&lt;Tablas!$C$17,"Nulo",IF(CJ300&lt;Tablas!$D$17,"Bajo",IF(CJ300&lt;Tablas!$E$17,"Medio",IF(CJ300&lt;Tablas!$F$17,"Alto","Muy alto")))))</f>
      </c>
      <c r="CL300" s="3">
        <f>IF($BX300="","",SUM(DJ300,DP300,DK300,DL300,DM300,DN300,DO300,FQ300,FR300,FS300,FT300,DQ300,DR300,DS300,DT300))</f>
      </c>
      <c r="CM300" s="3">
        <f>IF(CL300="","",IF(CL300&lt;Tablas!$C$18,"Nulo",IF(CL300&lt;Tablas!$D$18,"Bajo",IF(CL300&lt;Tablas!$E$18,"Medio",IF(CL300&lt;Tablas!$F$18,"Alto","Muy alto")))))</f>
      </c>
      <c r="CN300" s="3">
        <f>IF($BX300="","",SUM(EC300,ED300,EE300,EF300,EA300,EB300,EG300,EH300,EM300,EN300))</f>
      </c>
      <c r="CO300" s="3">
        <f>IF(CN300="","",IF(CN300&lt;Tablas!$C$19,"Nulo",IF(CN300&lt;Tablas!$D$19,"Bajo",IF(CN300&lt;Tablas!$E$19,"Medio",IF(CN300&lt;Tablas!$F$19,"Alto","Muy alto")))))</f>
      </c>
      <c r="CP300" s="3">
        <f>IF($BX300="","",SUM(DU300,DV300))</f>
      </c>
      <c r="CQ300" s="3">
        <f>IF(CP300="","",IF(CP300&lt;Tablas!$C$20,"Nulo",IF(CP300&lt;Tablas!$D$20,"Bajo",IF(CP300&lt;Tablas!$E$20,"Medio",IF(CP300&lt;Tablas!$F$20,"Alto","Muy alto")))))</f>
      </c>
      <c r="CR300" s="3">
        <f>IF($BX300="","",SUM(DW300,DX300,DY300,DZ300))</f>
      </c>
      <c r="CS300" s="3">
        <f>IF(CR300="","",IF(CR300&lt;Tablas!$C$21,"Nulo",IF(CR300&lt;Tablas!$D$21,"Bajo",IF(CR300&lt;Tablas!$E$21,"Medio",IF(CR300&lt;Tablas!$F$21,"Alto","Muy alto")))))</f>
      </c>
      <c r="CT300" s="3">
        <f>IF($BX300="","",SUM(EI300,EJ300,EK300,EL300,EO300,EP300,EQ300,ER300,ES300))</f>
      </c>
      <c r="CU300" s="3">
        <f>IF(CT300="","",IF(CT300&lt;Tablas!$C$22,"Nulo",IF(CT300&lt;Tablas!$D$22,"Bajo",IF(CT300&lt;Tablas!$E$22,"Medio",IF(CT300&lt;Tablas!$F$22,"Alto","Muy alto")))))</f>
      </c>
      <c r="CV300" s="3">
        <f>IF($BX300="","",SUM(ET300,EU300,EV300,EW300,EX300,FU300,FV300,FW300,FX300))</f>
      </c>
      <c r="CW300" s="3">
        <f>IF(CV300="","",IF(CV300&lt;Tablas!$C$23,"Nulo",IF(CV300&lt;Tablas!$D$23,"Bajo",IF(CV300&lt;Tablas!$E$23,"Medio",IF(CV300&lt;Tablas!$F$23,"Alto","Muy alto")))))</f>
      </c>
      <c r="CX300" s="3">
        <f>IF($BX300="","",SUM(FI300,FJ300,FK300,FL300,FM300,FN300,FO300,FP300))</f>
      </c>
      <c r="CY300" s="3">
        <f>IF(CX300="","",IF(CX300&lt;Tablas!$C$24,"Nulo",IF(CX300&lt;Tablas!$D$24,"Bajo",IF(CX300&lt;Tablas!$E$24,"Medio",IF(CX300&lt;Tablas!$F$24,"Alto","Muy alto")))))</f>
      </c>
      <c r="CZ300" s="3">
        <f>IF($BX300="","",SUM(EY300,EZ300,FA300,FB300,FC300,FD300))</f>
      </c>
      <c r="DA300" s="3">
        <f>IF(CZ300="","",IF(CZ300&lt;Tablas!$C$25,"Nulo",IF(CZ300&lt;Tablas!$D$25,"Bajo",IF(CZ300&lt;Tablas!$E$25,"Medio",IF(CZ300&lt;Tablas!$F$25,"Alto","Muy alto")))))</f>
      </c>
      <c r="DB300" s="3">
        <f>IF($BX300="","",SUM(FG300,FH300,FE300,FF300))</f>
      </c>
      <c r="DC300" s="3">
        <f>IF(DB300="","",IF(DB300&lt;Tablas!$C$26,"Nulo",IF(DB300&lt;Tablas!$D$26,"Bajo",IF(DB300&lt;Tablas!$E$26,"Medio",IF(DB300&lt;Tablas!$F$26,"Alto","Muy alto")))))</f>
      </c>
      <c r="DD300" s="3">
        <f>IF($BX300="","",COUNTBLANK(D300:BO300)+IF($B300="Sí",COUNTBLANK(BP300:BS300),0)+IF($C300="Sí",COUNTBLANK(BT300:BW300),0)+IF($B300="",1,0)+IF($C300="",1,0))</f>
      </c>
      <c r="DE300" s="3">
        <f>IF(D300="",0,INDEX(Tablas!$B$4:$B$8,MATCH(D300,Tablas!$A$4:$A$8,0)))</f>
      </c>
      <c r="DF300" s="3">
        <f>IF(E300="",0,INDEX(Tablas!$C$4:$C$8,MATCH(E300,Tablas!$A$4:$A$8,0)))</f>
      </c>
      <c r="DG300" s="3">
        <f>IF(F300="",0,INDEX(Tablas!$C$4:$C$8,MATCH(F300,Tablas!$A$4:$A$8,0)))</f>
      </c>
      <c r="DH300" s="3">
        <f>IF(G300="",0,INDEX(Tablas!$B$4:$B$8,MATCH(G300,Tablas!$A$4:$A$8,0)))</f>
      </c>
      <c r="DI300" s="3">
        <f>IF(H300="",0,INDEX(Tablas!$C$4:$C$8,MATCH(H300,Tablas!$A$4:$A$8,0)))</f>
      </c>
      <c r="DJ300" s="3">
        <f>IF(I300="",0,INDEX(Tablas!$C$4:$C$8,MATCH(I300,Tablas!$A$4:$A$8,0)))</f>
      </c>
      <c r="DK300" s="3">
        <f>IF(J300="",0,INDEX(Tablas!$C$4:$C$8,MATCH(J300,Tablas!$A$4:$A$8,0)))</f>
      </c>
      <c r="DL300" s="3">
        <f>IF(K300="",0,INDEX(Tablas!$C$4:$C$8,MATCH(K300,Tablas!$A$4:$A$8,0)))</f>
      </c>
      <c r="DM300" s="3">
        <f>IF(L300="",0,INDEX(Tablas!$C$4:$C$8,MATCH(L300,Tablas!$A$4:$A$8,0)))</f>
      </c>
      <c r="DN300" s="3">
        <f>IF(M300="",0,INDEX(Tablas!$C$4:$C$8,MATCH(M300,Tablas!$A$4:$A$8,0)))</f>
      </c>
      <c r="DO300" s="3">
        <f>IF(N300="",0,INDEX(Tablas!$C$4:$C$8,MATCH(N300,Tablas!$A$4:$A$8,0)))</f>
      </c>
      <c r="DP300" s="3">
        <f>IF(O300="",0,INDEX(Tablas!$C$4:$C$8,MATCH(O300,Tablas!$A$4:$A$8,0)))</f>
      </c>
      <c r="DQ300" s="3">
        <f>IF(P300="",0,INDEX(Tablas!$C$4:$C$8,MATCH(P300,Tablas!$A$4:$A$8,0)))</f>
      </c>
      <c r="DR300" s="3">
        <f>IF(Q300="",0,INDEX(Tablas!$C$4:$C$8,MATCH(Q300,Tablas!$A$4:$A$8,0)))</f>
      </c>
      <c r="DS300" s="3">
        <f>IF(R300="",0,INDEX(Tablas!$C$4:$C$8,MATCH(R300,Tablas!$A$4:$A$8,0)))</f>
      </c>
      <c r="DT300" s="3">
        <f>IF(S300="",0,INDEX(Tablas!$C$4:$C$8,MATCH(S300,Tablas!$A$4:$A$8,0)))</f>
      </c>
      <c r="DU300" s="3">
        <f>IF(T300="",0,INDEX(Tablas!$C$4:$C$8,MATCH(T300,Tablas!$A$4:$A$8,0)))</f>
      </c>
      <c r="DV300" s="3">
        <f>IF(U300="",0,INDEX(Tablas!$C$4:$C$8,MATCH(U300,Tablas!$A$4:$A$8,0)))</f>
      </c>
      <c r="DW300" s="3">
        <f>IF(V300="",0,INDEX(Tablas!$C$4:$C$8,MATCH(V300,Tablas!$A$4:$A$8,0)))</f>
      </c>
      <c r="DX300" s="3">
        <f>IF(W300="",0,INDEX(Tablas!$C$4:$C$8,MATCH(W300,Tablas!$A$4:$A$8,0)))</f>
      </c>
      <c r="DY300" s="3">
        <f>IF(X300="",0,INDEX(Tablas!$C$4:$C$8,MATCH(X300,Tablas!$A$4:$A$8,0)))</f>
      </c>
      <c r="DZ300" s="3">
        <f>IF(Y300="",0,INDEX(Tablas!$C$4:$C$8,MATCH(Y300,Tablas!$A$4:$A$8,0)))</f>
      </c>
      <c r="EA300" s="3">
        <f>IF(Z300="",0,INDEX(Tablas!$B$4:$B$8,MATCH(Z300,Tablas!$A$4:$A$8,0)))</f>
      </c>
      <c r="EB300" s="3">
        <f>IF(AA300="",0,INDEX(Tablas!$B$4:$B$8,MATCH(AA300,Tablas!$A$4:$A$8,0)))</f>
      </c>
      <c r="EC300" s="3">
        <f>IF(AB300="",0,INDEX(Tablas!$B$4:$B$8,MATCH(AB300,Tablas!$A$4:$A$8,0)))</f>
      </c>
      <c r="ED300" s="3">
        <f>IF(AC300="",0,INDEX(Tablas!$B$4:$B$8,MATCH(AC300,Tablas!$A$4:$A$8,0)))</f>
      </c>
      <c r="EE300" s="3">
        <f>IF(AD300="",0,INDEX(Tablas!$B$4:$B$8,MATCH(AD300,Tablas!$A$4:$A$8,0)))</f>
      </c>
      <c r="EF300" s="3">
        <f>IF(AE300="",0,INDEX(Tablas!$B$4:$B$8,MATCH(AE300,Tablas!$A$4:$A$8,0)))</f>
      </c>
      <c r="EG300" s="3">
        <f>IF(AF300="",0,INDEX(Tablas!$C$4:$C$8,MATCH(AF300,Tablas!$A$4:$A$8,0)))</f>
      </c>
      <c r="EH300" s="3">
        <f>IF(AG300="",0,INDEX(Tablas!$B$4:$B$8,MATCH(AG300,Tablas!$A$4:$A$8,0)))</f>
      </c>
      <c r="EI300" s="3">
        <f>IF(AH300="",0,INDEX(Tablas!$B$4:$B$8,MATCH(AH300,Tablas!$A$4:$A$8,0)))</f>
      </c>
      <c r="EJ300" s="3">
        <f>IF(AI300="",0,INDEX(Tablas!$B$4:$B$8,MATCH(AI300,Tablas!$A$4:$A$8,0)))</f>
      </c>
      <c r="EK300" s="3">
        <f>IF(AJ300="",0,INDEX(Tablas!$B$4:$B$8,MATCH(AJ300,Tablas!$A$4:$A$8,0)))</f>
      </c>
      <c r="EL300" s="3">
        <f>IF(AK300="",0,INDEX(Tablas!$B$4:$B$8,MATCH(AK300,Tablas!$A$4:$A$8,0)))</f>
      </c>
      <c r="EM300" s="3">
        <f>IF(AL300="",0,INDEX(Tablas!$B$4:$B$8,MATCH(AL300,Tablas!$A$4:$A$8,0)))</f>
      </c>
      <c r="EN300" s="3">
        <f>IF(AM300="",0,INDEX(Tablas!$B$4:$B$8,MATCH(AM300,Tablas!$A$4:$A$8,0)))</f>
      </c>
      <c r="EO300" s="3">
        <f>IF(AN300="",0,INDEX(Tablas!$B$4:$B$8,MATCH(AN300,Tablas!$A$4:$A$8,0)))</f>
      </c>
      <c r="EP300" s="3">
        <f>IF(AO300="",0,INDEX(Tablas!$B$4:$B$8,MATCH(AO300,Tablas!$A$4:$A$8,0)))</f>
      </c>
      <c r="EQ300" s="3">
        <f>IF(AP300="",0,INDEX(Tablas!$B$4:$B$8,MATCH(AP300,Tablas!$A$4:$A$8,0)))</f>
      </c>
      <c r="ER300" s="3">
        <f>IF(AQ300="",0,INDEX(Tablas!$B$4:$B$8,MATCH(AQ300,Tablas!$A$4:$A$8,0)))</f>
      </c>
      <c r="ES300" s="3">
        <f>IF(AR300="",0,INDEX(Tablas!$B$4:$B$8,MATCH(AR300,Tablas!$A$4:$A$8,0)))</f>
      </c>
      <c r="ET300" s="3">
        <f>IF(AS300="",0,INDEX(Tablas!$B$4:$B$8,MATCH(AS300,Tablas!$A$4:$A$8,0)))</f>
      </c>
      <c r="EU300" s="3">
        <f>IF(AT300="",0,INDEX(Tablas!$B$4:$B$8,MATCH(AT300,Tablas!$A$4:$A$8,0)))</f>
      </c>
      <c r="EV300" s="3">
        <f>IF(AU300="",0,INDEX(Tablas!$B$4:$B$8,MATCH(AU300,Tablas!$A$4:$A$8,0)))</f>
      </c>
      <c r="EW300" s="3">
        <f>IF(AV300="",0,INDEX(Tablas!$B$4:$B$8,MATCH(AV300,Tablas!$A$4:$A$8,0)))</f>
      </c>
      <c r="EX300" s="3">
        <f>IF(AW300="",0,INDEX(Tablas!$B$4:$B$8,MATCH(AW300,Tablas!$A$4:$A$8,0)))</f>
      </c>
      <c r="EY300" s="3">
        <f>IF(AX300="",0,INDEX(Tablas!$B$4:$B$8,MATCH(AX300,Tablas!$A$4:$A$8,0)))</f>
      </c>
      <c r="EZ300" s="3">
        <f>IF(AY300="",0,INDEX(Tablas!$B$4:$B$8,MATCH(AY300,Tablas!$A$4:$A$8,0)))</f>
      </c>
      <c r="FA300" s="3">
        <f>IF(AZ300="",0,INDEX(Tablas!$B$4:$B$8,MATCH(AZ300,Tablas!$A$4:$A$8,0)))</f>
      </c>
      <c r="FB300" s="3">
        <f>IF(BA300="",0,INDEX(Tablas!$B$4:$B$8,MATCH(BA300,Tablas!$A$4:$A$8,0)))</f>
      </c>
      <c r="FC300" s="3">
        <f>IF(BB300="",0,INDEX(Tablas!$B$4:$B$8,MATCH(BB300,Tablas!$A$4:$A$8,0)))</f>
      </c>
      <c r="FD300" s="3">
        <f>IF(BC300="",0,INDEX(Tablas!$B$4:$B$8,MATCH(BC300,Tablas!$A$4:$A$8,0)))</f>
      </c>
      <c r="FE300" s="3">
        <f>IF(BD300="",0,INDEX(Tablas!$B$4:$B$8,MATCH(BD300,Tablas!$A$4:$A$8,0)))</f>
      </c>
      <c r="FF300" s="3">
        <f>IF(BE300="",0,INDEX(Tablas!$C$4:$C$8,MATCH(BE300,Tablas!$A$4:$A$8,0)))</f>
      </c>
      <c r="FG300" s="3">
        <f>IF(BF300="",0,INDEX(Tablas!$B$4:$B$8,MATCH(BF300,Tablas!$A$4:$A$8,0)))</f>
      </c>
      <c r="FH300" s="3">
        <f>IF(BG300="",0,INDEX(Tablas!$B$4:$B$8,MATCH(BG300,Tablas!$A$4:$A$8,0)))</f>
      </c>
      <c r="FI300" s="3">
        <f>IF(BH300="",0,INDEX(Tablas!$B$4:$B$8,MATCH(BH300,Tablas!$A$4:$A$8,0)))</f>
      </c>
      <c r="FJ300" s="3">
        <f>IF(BI300="",0,INDEX(Tablas!$C$4:$C$8,MATCH(BI300,Tablas!$A$4:$A$8,0)))</f>
      </c>
      <c r="FK300" s="3">
        <f>IF(BJ300="",0,INDEX(Tablas!$C$4:$C$8,MATCH(BJ300,Tablas!$A$4:$A$8,0)))</f>
      </c>
      <c r="FL300" s="3">
        <f>IF(BK300="",0,INDEX(Tablas!$C$4:$C$8,MATCH(BK300,Tablas!$A$4:$A$8,0)))</f>
      </c>
      <c r="FM300" s="3">
        <f>IF(BL300="",0,INDEX(Tablas!$C$4:$C$8,MATCH(BL300,Tablas!$A$4:$A$8,0)))</f>
      </c>
      <c r="FN300" s="3">
        <f>IF(BM300="",0,INDEX(Tablas!$C$4:$C$8,MATCH(BM300,Tablas!$A$4:$A$8,0)))</f>
      </c>
      <c r="FO300" s="3">
        <f>IF(BN300="",0,INDEX(Tablas!$C$4:$C$8,MATCH(BN300,Tablas!$A$4:$A$8,0)))</f>
      </c>
      <c r="FP300" s="3">
        <f>IF(BO300="",0,INDEX(Tablas!$C$4:$C$8,MATCH(BO300,Tablas!$A$4:$A$8,0)))</f>
      </c>
      <c r="FQ300" s="3">
        <f>IF(OR($B300&lt;&gt;"Sí",BP300=""),0,INDEX(Tablas!$C$4:$C$8,MATCH(BP300,Tablas!$A$4:$A$8,0)))</f>
      </c>
      <c r="FR300" s="3">
        <f>IF(OR($B300&lt;&gt;"Sí",BQ300=""),0,INDEX(Tablas!$C$4:$C$8,MATCH(BQ300,Tablas!$A$4:$A$8,0)))</f>
      </c>
      <c r="FS300" s="3">
        <f>IF(OR($B300&lt;&gt;"Sí",BR300=""),0,INDEX(Tablas!$C$4:$C$8,MATCH(BR300,Tablas!$A$4:$A$8,0)))</f>
      </c>
      <c r="FT300" s="3">
        <f>IF(OR($B300&lt;&gt;"Sí",BS300=""),0,INDEX(Tablas!$C$4:$C$8,MATCH(BS300,Tablas!$A$4:$A$8,0)))</f>
      </c>
      <c r="FU300" s="3">
        <f>IF(OR($C300&lt;&gt;"Sí",BT300=""),0,INDEX(Tablas!$C$4:$C$8,MATCH(BT300,Tablas!$A$4:$A$8,0)))</f>
      </c>
      <c r="FV300" s="3">
        <f>IF(OR($C300&lt;&gt;"Sí",BU300=""),0,INDEX(Tablas!$C$4:$C$8,MATCH(BU300,Tablas!$A$4:$A$8,0)))</f>
      </c>
      <c r="FW300" s="3">
        <f>IF(OR($C300&lt;&gt;"Sí",BV300=""),0,INDEX(Tablas!$C$4:$C$8,MATCH(BV300,Tablas!$A$4:$A$8,0)))</f>
      </c>
      <c r="FX300" s="3">
        <f>IF(OR($C300&lt;&gt;"Sí",BW300=""),0,INDEX(Tablas!$C$4:$C$8,MATCH(BW300,Tablas!$A$4:$A$8,0)))</f>
      </c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6">
        <f>IF(COUNTA($A301:$BW301)=0,"",SUM(DE301:FX301))</f>
      </c>
      <c r="BY301" s="6">
        <f>IF(BX301="","",IF(BX301&lt;Tablas!$C$11,"Nulo",IF(BX301&lt;Tablas!$D$11,"Bajo",IF(BX301&lt;Tablas!$E$11,"Medio",IF(BX301&lt;Tablas!$F$11,"Alto","Muy alto")))))</f>
      </c>
      <c r="BZ301" s="3">
        <f>IF($BX301="","",SUM(DE301,DG301,DF301,DH301,DI301))</f>
      </c>
      <c r="CA301" s="3">
        <f>IF(BZ301="","",IF(BZ301&lt;Tablas!$C$12,"Nulo",IF(BZ301&lt;Tablas!$D$12,"Bajo",IF(BZ301&lt;Tablas!$E$12,"Medio",IF(BZ301&lt;Tablas!$F$12,"Alto","Muy alto")))))</f>
      </c>
      <c r="CB301" s="3">
        <f>IF($BX301="","",SUM(DJ301,DP301,DK301,DL301,DM301,DN301,DO301,FQ301,FR301,FS301,FT301,DQ301,DR301,DS301,DT301,EC301,ED301,EE301,EF301,EA301,EB301,EG301,EH301,EM301,EN301))</f>
      </c>
      <c r="CC301" s="3">
        <f>IF(CB301="","",IF(CB301&lt;Tablas!$C$13,"Nulo",IF(CB301&lt;Tablas!$D$13,"Bajo",IF(CB301&lt;Tablas!$E$13,"Medio",IF(CB301&lt;Tablas!$F$13,"Alto","Muy alto")))))</f>
      </c>
      <c r="CD301" s="3">
        <f>IF($BX301="","",SUM(DU301,DV301,DW301,DX301,DY301,DZ301))</f>
      </c>
      <c r="CE301" s="3">
        <f>IF(CD301="","",IF(CD301&lt;Tablas!$C$14,"Nulo",IF(CD301&lt;Tablas!$D$14,"Bajo",IF(CD301&lt;Tablas!$E$14,"Medio",IF(CD301&lt;Tablas!$F$14,"Alto","Muy alto")))))</f>
      </c>
      <c r="CF301" s="3">
        <f>IF($BX301="","",SUM(EI301,EJ301,EK301,EL301,EO301,EP301,EQ301,ER301,ES301,ET301,EU301,EV301,EW301,EX301,FU301,FV301,FW301,FX301,FI301,FJ301,FK301,FL301,FM301,FN301,FO301,FP301))</f>
      </c>
      <c r="CG301" s="3">
        <f>IF(CF301="","",IF(CF301&lt;Tablas!$C$15,"Nulo",IF(CF301&lt;Tablas!$D$15,"Bajo",IF(CF301&lt;Tablas!$E$15,"Medio",IF(CF301&lt;Tablas!$F$15,"Alto","Muy alto")))))</f>
      </c>
      <c r="CH301" s="3">
        <f>IF($BX301="","",SUM(EY301,EZ301,FA301,FB301,FC301,FD301,FG301,FH301,FE301,FF301))</f>
      </c>
      <c r="CI301" s="3">
        <f>IF(CH301="","",IF(CH301&lt;Tablas!$C$16,"Nulo",IF(CH301&lt;Tablas!$D$16,"Bajo",IF(CH301&lt;Tablas!$E$16,"Medio",IF(CH301&lt;Tablas!$F$16,"Alto","Muy alto")))))</f>
      </c>
      <c r="CJ301" s="3">
        <f>IF($BX301="","",SUM(DE301,DG301,DF301,DH301,DI301))</f>
      </c>
      <c r="CK301" s="3">
        <f>IF(CJ301="","",IF(CJ301&lt;Tablas!$C$17,"Nulo",IF(CJ301&lt;Tablas!$D$17,"Bajo",IF(CJ301&lt;Tablas!$E$17,"Medio",IF(CJ301&lt;Tablas!$F$17,"Alto","Muy alto")))))</f>
      </c>
      <c r="CL301" s="3">
        <f>IF($BX301="","",SUM(DJ301,DP301,DK301,DL301,DM301,DN301,DO301,FQ301,FR301,FS301,FT301,DQ301,DR301,DS301,DT301))</f>
      </c>
      <c r="CM301" s="3">
        <f>IF(CL301="","",IF(CL301&lt;Tablas!$C$18,"Nulo",IF(CL301&lt;Tablas!$D$18,"Bajo",IF(CL301&lt;Tablas!$E$18,"Medio",IF(CL301&lt;Tablas!$F$18,"Alto","Muy alto")))))</f>
      </c>
      <c r="CN301" s="3">
        <f>IF($BX301="","",SUM(EC301,ED301,EE301,EF301,EA301,EB301,EG301,EH301,EM301,EN301))</f>
      </c>
      <c r="CO301" s="3">
        <f>IF(CN301="","",IF(CN301&lt;Tablas!$C$19,"Nulo",IF(CN301&lt;Tablas!$D$19,"Bajo",IF(CN301&lt;Tablas!$E$19,"Medio",IF(CN301&lt;Tablas!$F$19,"Alto","Muy alto")))))</f>
      </c>
      <c r="CP301" s="3">
        <f>IF($BX301="","",SUM(DU301,DV301))</f>
      </c>
      <c r="CQ301" s="3">
        <f>IF(CP301="","",IF(CP301&lt;Tablas!$C$20,"Nulo",IF(CP301&lt;Tablas!$D$20,"Bajo",IF(CP301&lt;Tablas!$E$20,"Medio",IF(CP301&lt;Tablas!$F$20,"Alto","Muy alto")))))</f>
      </c>
      <c r="CR301" s="3">
        <f>IF($BX301="","",SUM(DW301,DX301,DY301,DZ301))</f>
      </c>
      <c r="CS301" s="3">
        <f>IF(CR301="","",IF(CR301&lt;Tablas!$C$21,"Nulo",IF(CR301&lt;Tablas!$D$21,"Bajo",IF(CR301&lt;Tablas!$E$21,"Medio",IF(CR301&lt;Tablas!$F$21,"Alto","Muy alto")))))</f>
      </c>
      <c r="CT301" s="3">
        <f>IF($BX301="","",SUM(EI301,EJ301,EK301,EL301,EO301,EP301,EQ301,ER301,ES301))</f>
      </c>
      <c r="CU301" s="3">
        <f>IF(CT301="","",IF(CT301&lt;Tablas!$C$22,"Nulo",IF(CT301&lt;Tablas!$D$22,"Bajo",IF(CT301&lt;Tablas!$E$22,"Medio",IF(CT301&lt;Tablas!$F$22,"Alto","Muy alto")))))</f>
      </c>
      <c r="CV301" s="3">
        <f>IF($BX301="","",SUM(ET301,EU301,EV301,EW301,EX301,FU301,FV301,FW301,FX301))</f>
      </c>
      <c r="CW301" s="3">
        <f>IF(CV301="","",IF(CV301&lt;Tablas!$C$23,"Nulo",IF(CV301&lt;Tablas!$D$23,"Bajo",IF(CV301&lt;Tablas!$E$23,"Medio",IF(CV301&lt;Tablas!$F$23,"Alto","Muy alto")))))</f>
      </c>
      <c r="CX301" s="3">
        <f>IF($BX301="","",SUM(FI301,FJ301,FK301,FL301,FM301,FN301,FO301,FP301))</f>
      </c>
      <c r="CY301" s="3">
        <f>IF(CX301="","",IF(CX301&lt;Tablas!$C$24,"Nulo",IF(CX301&lt;Tablas!$D$24,"Bajo",IF(CX301&lt;Tablas!$E$24,"Medio",IF(CX301&lt;Tablas!$F$24,"Alto","Muy alto")))))</f>
      </c>
      <c r="CZ301" s="3">
        <f>IF($BX301="","",SUM(EY301,EZ301,FA301,FB301,FC301,FD301))</f>
      </c>
      <c r="DA301" s="3">
        <f>IF(CZ301="","",IF(CZ301&lt;Tablas!$C$25,"Nulo",IF(CZ301&lt;Tablas!$D$25,"Bajo",IF(CZ301&lt;Tablas!$E$25,"Medio",IF(CZ301&lt;Tablas!$F$25,"Alto","Muy alto")))))</f>
      </c>
      <c r="DB301" s="3">
        <f>IF($BX301="","",SUM(FG301,FH301,FE301,FF301))</f>
      </c>
      <c r="DC301" s="3">
        <f>IF(DB301="","",IF(DB301&lt;Tablas!$C$26,"Nulo",IF(DB301&lt;Tablas!$D$26,"Bajo",IF(DB301&lt;Tablas!$E$26,"Medio",IF(DB301&lt;Tablas!$F$26,"Alto","Muy alto")))))</f>
      </c>
      <c r="DD301" s="3">
        <f>IF($BX301="","",COUNTBLANK(D301:BO301)+IF($B301="Sí",COUNTBLANK(BP301:BS301),0)+IF($C301="Sí",COUNTBLANK(BT301:BW301),0)+IF($B301="",1,0)+IF($C301="",1,0))</f>
      </c>
      <c r="DE301" s="3">
        <f>IF(D301="",0,INDEX(Tablas!$B$4:$B$8,MATCH(D301,Tablas!$A$4:$A$8,0)))</f>
      </c>
      <c r="DF301" s="3">
        <f>IF(E301="",0,INDEX(Tablas!$C$4:$C$8,MATCH(E301,Tablas!$A$4:$A$8,0)))</f>
      </c>
      <c r="DG301" s="3">
        <f>IF(F301="",0,INDEX(Tablas!$C$4:$C$8,MATCH(F301,Tablas!$A$4:$A$8,0)))</f>
      </c>
      <c r="DH301" s="3">
        <f>IF(G301="",0,INDEX(Tablas!$B$4:$B$8,MATCH(G301,Tablas!$A$4:$A$8,0)))</f>
      </c>
      <c r="DI301" s="3">
        <f>IF(H301="",0,INDEX(Tablas!$C$4:$C$8,MATCH(H301,Tablas!$A$4:$A$8,0)))</f>
      </c>
      <c r="DJ301" s="3">
        <f>IF(I301="",0,INDEX(Tablas!$C$4:$C$8,MATCH(I301,Tablas!$A$4:$A$8,0)))</f>
      </c>
      <c r="DK301" s="3">
        <f>IF(J301="",0,INDEX(Tablas!$C$4:$C$8,MATCH(J301,Tablas!$A$4:$A$8,0)))</f>
      </c>
      <c r="DL301" s="3">
        <f>IF(K301="",0,INDEX(Tablas!$C$4:$C$8,MATCH(K301,Tablas!$A$4:$A$8,0)))</f>
      </c>
      <c r="DM301" s="3">
        <f>IF(L301="",0,INDEX(Tablas!$C$4:$C$8,MATCH(L301,Tablas!$A$4:$A$8,0)))</f>
      </c>
      <c r="DN301" s="3">
        <f>IF(M301="",0,INDEX(Tablas!$C$4:$C$8,MATCH(M301,Tablas!$A$4:$A$8,0)))</f>
      </c>
      <c r="DO301" s="3">
        <f>IF(N301="",0,INDEX(Tablas!$C$4:$C$8,MATCH(N301,Tablas!$A$4:$A$8,0)))</f>
      </c>
      <c r="DP301" s="3">
        <f>IF(O301="",0,INDEX(Tablas!$C$4:$C$8,MATCH(O301,Tablas!$A$4:$A$8,0)))</f>
      </c>
      <c r="DQ301" s="3">
        <f>IF(P301="",0,INDEX(Tablas!$C$4:$C$8,MATCH(P301,Tablas!$A$4:$A$8,0)))</f>
      </c>
      <c r="DR301" s="3">
        <f>IF(Q301="",0,INDEX(Tablas!$C$4:$C$8,MATCH(Q301,Tablas!$A$4:$A$8,0)))</f>
      </c>
      <c r="DS301" s="3">
        <f>IF(R301="",0,INDEX(Tablas!$C$4:$C$8,MATCH(R301,Tablas!$A$4:$A$8,0)))</f>
      </c>
      <c r="DT301" s="3">
        <f>IF(S301="",0,INDEX(Tablas!$C$4:$C$8,MATCH(S301,Tablas!$A$4:$A$8,0)))</f>
      </c>
      <c r="DU301" s="3">
        <f>IF(T301="",0,INDEX(Tablas!$C$4:$C$8,MATCH(T301,Tablas!$A$4:$A$8,0)))</f>
      </c>
      <c r="DV301" s="3">
        <f>IF(U301="",0,INDEX(Tablas!$C$4:$C$8,MATCH(U301,Tablas!$A$4:$A$8,0)))</f>
      </c>
      <c r="DW301" s="3">
        <f>IF(V301="",0,INDEX(Tablas!$C$4:$C$8,MATCH(V301,Tablas!$A$4:$A$8,0)))</f>
      </c>
      <c r="DX301" s="3">
        <f>IF(W301="",0,INDEX(Tablas!$C$4:$C$8,MATCH(W301,Tablas!$A$4:$A$8,0)))</f>
      </c>
      <c r="DY301" s="3">
        <f>IF(X301="",0,INDEX(Tablas!$C$4:$C$8,MATCH(X301,Tablas!$A$4:$A$8,0)))</f>
      </c>
      <c r="DZ301" s="3">
        <f>IF(Y301="",0,INDEX(Tablas!$C$4:$C$8,MATCH(Y301,Tablas!$A$4:$A$8,0)))</f>
      </c>
      <c r="EA301" s="3">
        <f>IF(Z301="",0,INDEX(Tablas!$B$4:$B$8,MATCH(Z301,Tablas!$A$4:$A$8,0)))</f>
      </c>
      <c r="EB301" s="3">
        <f>IF(AA301="",0,INDEX(Tablas!$B$4:$B$8,MATCH(AA301,Tablas!$A$4:$A$8,0)))</f>
      </c>
      <c r="EC301" s="3">
        <f>IF(AB301="",0,INDEX(Tablas!$B$4:$B$8,MATCH(AB301,Tablas!$A$4:$A$8,0)))</f>
      </c>
      <c r="ED301" s="3">
        <f>IF(AC301="",0,INDEX(Tablas!$B$4:$B$8,MATCH(AC301,Tablas!$A$4:$A$8,0)))</f>
      </c>
      <c r="EE301" s="3">
        <f>IF(AD301="",0,INDEX(Tablas!$B$4:$B$8,MATCH(AD301,Tablas!$A$4:$A$8,0)))</f>
      </c>
      <c r="EF301" s="3">
        <f>IF(AE301="",0,INDEX(Tablas!$B$4:$B$8,MATCH(AE301,Tablas!$A$4:$A$8,0)))</f>
      </c>
      <c r="EG301" s="3">
        <f>IF(AF301="",0,INDEX(Tablas!$C$4:$C$8,MATCH(AF301,Tablas!$A$4:$A$8,0)))</f>
      </c>
      <c r="EH301" s="3">
        <f>IF(AG301="",0,INDEX(Tablas!$B$4:$B$8,MATCH(AG301,Tablas!$A$4:$A$8,0)))</f>
      </c>
      <c r="EI301" s="3">
        <f>IF(AH301="",0,INDEX(Tablas!$B$4:$B$8,MATCH(AH301,Tablas!$A$4:$A$8,0)))</f>
      </c>
      <c r="EJ301" s="3">
        <f>IF(AI301="",0,INDEX(Tablas!$B$4:$B$8,MATCH(AI301,Tablas!$A$4:$A$8,0)))</f>
      </c>
      <c r="EK301" s="3">
        <f>IF(AJ301="",0,INDEX(Tablas!$B$4:$B$8,MATCH(AJ301,Tablas!$A$4:$A$8,0)))</f>
      </c>
      <c r="EL301" s="3">
        <f>IF(AK301="",0,INDEX(Tablas!$B$4:$B$8,MATCH(AK301,Tablas!$A$4:$A$8,0)))</f>
      </c>
      <c r="EM301" s="3">
        <f>IF(AL301="",0,INDEX(Tablas!$B$4:$B$8,MATCH(AL301,Tablas!$A$4:$A$8,0)))</f>
      </c>
      <c r="EN301" s="3">
        <f>IF(AM301="",0,INDEX(Tablas!$B$4:$B$8,MATCH(AM301,Tablas!$A$4:$A$8,0)))</f>
      </c>
      <c r="EO301" s="3">
        <f>IF(AN301="",0,INDEX(Tablas!$B$4:$B$8,MATCH(AN301,Tablas!$A$4:$A$8,0)))</f>
      </c>
      <c r="EP301" s="3">
        <f>IF(AO301="",0,INDEX(Tablas!$B$4:$B$8,MATCH(AO301,Tablas!$A$4:$A$8,0)))</f>
      </c>
      <c r="EQ301" s="3">
        <f>IF(AP301="",0,INDEX(Tablas!$B$4:$B$8,MATCH(AP301,Tablas!$A$4:$A$8,0)))</f>
      </c>
      <c r="ER301" s="3">
        <f>IF(AQ301="",0,INDEX(Tablas!$B$4:$B$8,MATCH(AQ301,Tablas!$A$4:$A$8,0)))</f>
      </c>
      <c r="ES301" s="3">
        <f>IF(AR301="",0,INDEX(Tablas!$B$4:$B$8,MATCH(AR301,Tablas!$A$4:$A$8,0)))</f>
      </c>
      <c r="ET301" s="3">
        <f>IF(AS301="",0,INDEX(Tablas!$B$4:$B$8,MATCH(AS301,Tablas!$A$4:$A$8,0)))</f>
      </c>
      <c r="EU301" s="3">
        <f>IF(AT301="",0,INDEX(Tablas!$B$4:$B$8,MATCH(AT301,Tablas!$A$4:$A$8,0)))</f>
      </c>
      <c r="EV301" s="3">
        <f>IF(AU301="",0,INDEX(Tablas!$B$4:$B$8,MATCH(AU301,Tablas!$A$4:$A$8,0)))</f>
      </c>
      <c r="EW301" s="3">
        <f>IF(AV301="",0,INDEX(Tablas!$B$4:$B$8,MATCH(AV301,Tablas!$A$4:$A$8,0)))</f>
      </c>
      <c r="EX301" s="3">
        <f>IF(AW301="",0,INDEX(Tablas!$B$4:$B$8,MATCH(AW301,Tablas!$A$4:$A$8,0)))</f>
      </c>
      <c r="EY301" s="3">
        <f>IF(AX301="",0,INDEX(Tablas!$B$4:$B$8,MATCH(AX301,Tablas!$A$4:$A$8,0)))</f>
      </c>
      <c r="EZ301" s="3">
        <f>IF(AY301="",0,INDEX(Tablas!$B$4:$B$8,MATCH(AY301,Tablas!$A$4:$A$8,0)))</f>
      </c>
      <c r="FA301" s="3">
        <f>IF(AZ301="",0,INDEX(Tablas!$B$4:$B$8,MATCH(AZ301,Tablas!$A$4:$A$8,0)))</f>
      </c>
      <c r="FB301" s="3">
        <f>IF(BA301="",0,INDEX(Tablas!$B$4:$B$8,MATCH(BA301,Tablas!$A$4:$A$8,0)))</f>
      </c>
      <c r="FC301" s="3">
        <f>IF(BB301="",0,INDEX(Tablas!$B$4:$B$8,MATCH(BB301,Tablas!$A$4:$A$8,0)))</f>
      </c>
      <c r="FD301" s="3">
        <f>IF(BC301="",0,INDEX(Tablas!$B$4:$B$8,MATCH(BC301,Tablas!$A$4:$A$8,0)))</f>
      </c>
      <c r="FE301" s="3">
        <f>IF(BD301="",0,INDEX(Tablas!$B$4:$B$8,MATCH(BD301,Tablas!$A$4:$A$8,0)))</f>
      </c>
      <c r="FF301" s="3">
        <f>IF(BE301="",0,INDEX(Tablas!$C$4:$C$8,MATCH(BE301,Tablas!$A$4:$A$8,0)))</f>
      </c>
      <c r="FG301" s="3">
        <f>IF(BF301="",0,INDEX(Tablas!$B$4:$B$8,MATCH(BF301,Tablas!$A$4:$A$8,0)))</f>
      </c>
      <c r="FH301" s="3">
        <f>IF(BG301="",0,INDEX(Tablas!$B$4:$B$8,MATCH(BG301,Tablas!$A$4:$A$8,0)))</f>
      </c>
      <c r="FI301" s="3">
        <f>IF(BH301="",0,INDEX(Tablas!$B$4:$B$8,MATCH(BH301,Tablas!$A$4:$A$8,0)))</f>
      </c>
      <c r="FJ301" s="3">
        <f>IF(BI301="",0,INDEX(Tablas!$C$4:$C$8,MATCH(BI301,Tablas!$A$4:$A$8,0)))</f>
      </c>
      <c r="FK301" s="3">
        <f>IF(BJ301="",0,INDEX(Tablas!$C$4:$C$8,MATCH(BJ301,Tablas!$A$4:$A$8,0)))</f>
      </c>
      <c r="FL301" s="3">
        <f>IF(BK301="",0,INDEX(Tablas!$C$4:$C$8,MATCH(BK301,Tablas!$A$4:$A$8,0)))</f>
      </c>
      <c r="FM301" s="3">
        <f>IF(BL301="",0,INDEX(Tablas!$C$4:$C$8,MATCH(BL301,Tablas!$A$4:$A$8,0)))</f>
      </c>
      <c r="FN301" s="3">
        <f>IF(BM301="",0,INDEX(Tablas!$C$4:$C$8,MATCH(BM301,Tablas!$A$4:$A$8,0)))</f>
      </c>
      <c r="FO301" s="3">
        <f>IF(BN301="",0,INDEX(Tablas!$C$4:$C$8,MATCH(BN301,Tablas!$A$4:$A$8,0)))</f>
      </c>
      <c r="FP301" s="3">
        <f>IF(BO301="",0,INDEX(Tablas!$C$4:$C$8,MATCH(BO301,Tablas!$A$4:$A$8,0)))</f>
      </c>
      <c r="FQ301" s="3">
        <f>IF(OR($B301&lt;&gt;"Sí",BP301=""),0,INDEX(Tablas!$C$4:$C$8,MATCH(BP301,Tablas!$A$4:$A$8,0)))</f>
      </c>
      <c r="FR301" s="3">
        <f>IF(OR($B301&lt;&gt;"Sí",BQ301=""),0,INDEX(Tablas!$C$4:$C$8,MATCH(BQ301,Tablas!$A$4:$A$8,0)))</f>
      </c>
      <c r="FS301" s="3">
        <f>IF(OR($B301&lt;&gt;"Sí",BR301=""),0,INDEX(Tablas!$C$4:$C$8,MATCH(BR301,Tablas!$A$4:$A$8,0)))</f>
      </c>
      <c r="FT301" s="3">
        <f>IF(OR($B301&lt;&gt;"Sí",BS301=""),0,INDEX(Tablas!$C$4:$C$8,MATCH(BS301,Tablas!$A$4:$A$8,0)))</f>
      </c>
      <c r="FU301" s="3">
        <f>IF(OR($C301&lt;&gt;"Sí",BT301=""),0,INDEX(Tablas!$C$4:$C$8,MATCH(BT301,Tablas!$A$4:$A$8,0)))</f>
      </c>
      <c r="FV301" s="3">
        <f>IF(OR($C301&lt;&gt;"Sí",BU301=""),0,INDEX(Tablas!$C$4:$C$8,MATCH(BU301,Tablas!$A$4:$A$8,0)))</f>
      </c>
      <c r="FW301" s="3">
        <f>IF(OR($C301&lt;&gt;"Sí",BV301=""),0,INDEX(Tablas!$C$4:$C$8,MATCH(BV301,Tablas!$A$4:$A$8,0)))</f>
      </c>
      <c r="FX301" s="3">
        <f>IF(OR($C301&lt;&gt;"Sí",BW301=""),0,INDEX(Tablas!$C$4:$C$8,MATCH(BW301,Tablas!$A$4:$A$8,0)))</f>
      </c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6">
        <f>IF(COUNTA($A302:$BW302)=0,"",SUM(DE302:FX302))</f>
      </c>
      <c r="BY302" s="6">
        <f>IF(BX302="","",IF(BX302&lt;Tablas!$C$11,"Nulo",IF(BX302&lt;Tablas!$D$11,"Bajo",IF(BX302&lt;Tablas!$E$11,"Medio",IF(BX302&lt;Tablas!$F$11,"Alto","Muy alto")))))</f>
      </c>
      <c r="BZ302" s="3">
        <f>IF($BX302="","",SUM(DE302,DG302,DF302,DH302,DI302))</f>
      </c>
      <c r="CA302" s="3">
        <f>IF(BZ302="","",IF(BZ302&lt;Tablas!$C$12,"Nulo",IF(BZ302&lt;Tablas!$D$12,"Bajo",IF(BZ302&lt;Tablas!$E$12,"Medio",IF(BZ302&lt;Tablas!$F$12,"Alto","Muy alto")))))</f>
      </c>
      <c r="CB302" s="3">
        <f>IF($BX302="","",SUM(DJ302,DP302,DK302,DL302,DM302,DN302,DO302,FQ302,FR302,FS302,FT302,DQ302,DR302,DS302,DT302,EC302,ED302,EE302,EF302,EA302,EB302,EG302,EH302,EM302,EN302))</f>
      </c>
      <c r="CC302" s="3">
        <f>IF(CB302="","",IF(CB302&lt;Tablas!$C$13,"Nulo",IF(CB302&lt;Tablas!$D$13,"Bajo",IF(CB302&lt;Tablas!$E$13,"Medio",IF(CB302&lt;Tablas!$F$13,"Alto","Muy alto")))))</f>
      </c>
      <c r="CD302" s="3">
        <f>IF($BX302="","",SUM(DU302,DV302,DW302,DX302,DY302,DZ302))</f>
      </c>
      <c r="CE302" s="3">
        <f>IF(CD302="","",IF(CD302&lt;Tablas!$C$14,"Nulo",IF(CD302&lt;Tablas!$D$14,"Bajo",IF(CD302&lt;Tablas!$E$14,"Medio",IF(CD302&lt;Tablas!$F$14,"Alto","Muy alto")))))</f>
      </c>
      <c r="CF302" s="3">
        <f>IF($BX302="","",SUM(EI302,EJ302,EK302,EL302,EO302,EP302,EQ302,ER302,ES302,ET302,EU302,EV302,EW302,EX302,FU302,FV302,FW302,FX302,FI302,FJ302,FK302,FL302,FM302,FN302,FO302,FP302))</f>
      </c>
      <c r="CG302" s="3">
        <f>IF(CF302="","",IF(CF302&lt;Tablas!$C$15,"Nulo",IF(CF302&lt;Tablas!$D$15,"Bajo",IF(CF302&lt;Tablas!$E$15,"Medio",IF(CF302&lt;Tablas!$F$15,"Alto","Muy alto")))))</f>
      </c>
      <c r="CH302" s="3">
        <f>IF($BX302="","",SUM(EY302,EZ302,FA302,FB302,FC302,FD302,FG302,FH302,FE302,FF302))</f>
      </c>
      <c r="CI302" s="3">
        <f>IF(CH302="","",IF(CH302&lt;Tablas!$C$16,"Nulo",IF(CH302&lt;Tablas!$D$16,"Bajo",IF(CH302&lt;Tablas!$E$16,"Medio",IF(CH302&lt;Tablas!$F$16,"Alto","Muy alto")))))</f>
      </c>
      <c r="CJ302" s="3">
        <f>IF($BX302="","",SUM(DE302,DG302,DF302,DH302,DI302))</f>
      </c>
      <c r="CK302" s="3">
        <f>IF(CJ302="","",IF(CJ302&lt;Tablas!$C$17,"Nulo",IF(CJ302&lt;Tablas!$D$17,"Bajo",IF(CJ302&lt;Tablas!$E$17,"Medio",IF(CJ302&lt;Tablas!$F$17,"Alto","Muy alto")))))</f>
      </c>
      <c r="CL302" s="3">
        <f>IF($BX302="","",SUM(DJ302,DP302,DK302,DL302,DM302,DN302,DO302,FQ302,FR302,FS302,FT302,DQ302,DR302,DS302,DT302))</f>
      </c>
      <c r="CM302" s="3">
        <f>IF(CL302="","",IF(CL302&lt;Tablas!$C$18,"Nulo",IF(CL302&lt;Tablas!$D$18,"Bajo",IF(CL302&lt;Tablas!$E$18,"Medio",IF(CL302&lt;Tablas!$F$18,"Alto","Muy alto")))))</f>
      </c>
      <c r="CN302" s="3">
        <f>IF($BX302="","",SUM(EC302,ED302,EE302,EF302,EA302,EB302,EG302,EH302,EM302,EN302))</f>
      </c>
      <c r="CO302" s="3">
        <f>IF(CN302="","",IF(CN302&lt;Tablas!$C$19,"Nulo",IF(CN302&lt;Tablas!$D$19,"Bajo",IF(CN302&lt;Tablas!$E$19,"Medio",IF(CN302&lt;Tablas!$F$19,"Alto","Muy alto")))))</f>
      </c>
      <c r="CP302" s="3">
        <f>IF($BX302="","",SUM(DU302,DV302))</f>
      </c>
      <c r="CQ302" s="3">
        <f>IF(CP302="","",IF(CP302&lt;Tablas!$C$20,"Nulo",IF(CP302&lt;Tablas!$D$20,"Bajo",IF(CP302&lt;Tablas!$E$20,"Medio",IF(CP302&lt;Tablas!$F$20,"Alto","Muy alto")))))</f>
      </c>
      <c r="CR302" s="3">
        <f>IF($BX302="","",SUM(DW302,DX302,DY302,DZ302))</f>
      </c>
      <c r="CS302" s="3">
        <f>IF(CR302="","",IF(CR302&lt;Tablas!$C$21,"Nulo",IF(CR302&lt;Tablas!$D$21,"Bajo",IF(CR302&lt;Tablas!$E$21,"Medio",IF(CR302&lt;Tablas!$F$21,"Alto","Muy alto")))))</f>
      </c>
      <c r="CT302" s="3">
        <f>IF($BX302="","",SUM(EI302,EJ302,EK302,EL302,EO302,EP302,EQ302,ER302,ES302))</f>
      </c>
      <c r="CU302" s="3">
        <f>IF(CT302="","",IF(CT302&lt;Tablas!$C$22,"Nulo",IF(CT302&lt;Tablas!$D$22,"Bajo",IF(CT302&lt;Tablas!$E$22,"Medio",IF(CT302&lt;Tablas!$F$22,"Alto","Muy alto")))))</f>
      </c>
      <c r="CV302" s="3">
        <f>IF($BX302="","",SUM(ET302,EU302,EV302,EW302,EX302,FU302,FV302,FW302,FX302))</f>
      </c>
      <c r="CW302" s="3">
        <f>IF(CV302="","",IF(CV302&lt;Tablas!$C$23,"Nulo",IF(CV302&lt;Tablas!$D$23,"Bajo",IF(CV302&lt;Tablas!$E$23,"Medio",IF(CV302&lt;Tablas!$F$23,"Alto","Muy alto")))))</f>
      </c>
      <c r="CX302" s="3">
        <f>IF($BX302="","",SUM(FI302,FJ302,FK302,FL302,FM302,FN302,FO302,FP302))</f>
      </c>
      <c r="CY302" s="3">
        <f>IF(CX302="","",IF(CX302&lt;Tablas!$C$24,"Nulo",IF(CX302&lt;Tablas!$D$24,"Bajo",IF(CX302&lt;Tablas!$E$24,"Medio",IF(CX302&lt;Tablas!$F$24,"Alto","Muy alto")))))</f>
      </c>
      <c r="CZ302" s="3">
        <f>IF($BX302="","",SUM(EY302,EZ302,FA302,FB302,FC302,FD302))</f>
      </c>
      <c r="DA302" s="3">
        <f>IF(CZ302="","",IF(CZ302&lt;Tablas!$C$25,"Nulo",IF(CZ302&lt;Tablas!$D$25,"Bajo",IF(CZ302&lt;Tablas!$E$25,"Medio",IF(CZ302&lt;Tablas!$F$25,"Alto","Muy alto")))))</f>
      </c>
      <c r="DB302" s="3">
        <f>IF($BX302="","",SUM(FG302,FH302,FE302,FF302))</f>
      </c>
      <c r="DC302" s="3">
        <f>IF(DB302="","",IF(DB302&lt;Tablas!$C$26,"Nulo",IF(DB302&lt;Tablas!$D$26,"Bajo",IF(DB302&lt;Tablas!$E$26,"Medio",IF(DB302&lt;Tablas!$F$26,"Alto","Muy alto")))))</f>
      </c>
      <c r="DD302" s="3">
        <f>IF($BX302="","",COUNTBLANK(D302:BO302)+IF($B302="Sí",COUNTBLANK(BP302:BS302),0)+IF($C302="Sí",COUNTBLANK(BT302:BW302),0)+IF($B302="",1,0)+IF($C302="",1,0))</f>
      </c>
      <c r="DE302" s="3">
        <f>IF(D302="",0,INDEX(Tablas!$B$4:$B$8,MATCH(D302,Tablas!$A$4:$A$8,0)))</f>
      </c>
      <c r="DF302" s="3">
        <f>IF(E302="",0,INDEX(Tablas!$C$4:$C$8,MATCH(E302,Tablas!$A$4:$A$8,0)))</f>
      </c>
      <c r="DG302" s="3">
        <f>IF(F302="",0,INDEX(Tablas!$C$4:$C$8,MATCH(F302,Tablas!$A$4:$A$8,0)))</f>
      </c>
      <c r="DH302" s="3">
        <f>IF(G302="",0,INDEX(Tablas!$B$4:$B$8,MATCH(G302,Tablas!$A$4:$A$8,0)))</f>
      </c>
      <c r="DI302" s="3">
        <f>IF(H302="",0,INDEX(Tablas!$C$4:$C$8,MATCH(H302,Tablas!$A$4:$A$8,0)))</f>
      </c>
      <c r="DJ302" s="3">
        <f>IF(I302="",0,INDEX(Tablas!$C$4:$C$8,MATCH(I302,Tablas!$A$4:$A$8,0)))</f>
      </c>
      <c r="DK302" s="3">
        <f>IF(J302="",0,INDEX(Tablas!$C$4:$C$8,MATCH(J302,Tablas!$A$4:$A$8,0)))</f>
      </c>
      <c r="DL302" s="3">
        <f>IF(K302="",0,INDEX(Tablas!$C$4:$C$8,MATCH(K302,Tablas!$A$4:$A$8,0)))</f>
      </c>
      <c r="DM302" s="3">
        <f>IF(L302="",0,INDEX(Tablas!$C$4:$C$8,MATCH(L302,Tablas!$A$4:$A$8,0)))</f>
      </c>
      <c r="DN302" s="3">
        <f>IF(M302="",0,INDEX(Tablas!$C$4:$C$8,MATCH(M302,Tablas!$A$4:$A$8,0)))</f>
      </c>
      <c r="DO302" s="3">
        <f>IF(N302="",0,INDEX(Tablas!$C$4:$C$8,MATCH(N302,Tablas!$A$4:$A$8,0)))</f>
      </c>
      <c r="DP302" s="3">
        <f>IF(O302="",0,INDEX(Tablas!$C$4:$C$8,MATCH(O302,Tablas!$A$4:$A$8,0)))</f>
      </c>
      <c r="DQ302" s="3">
        <f>IF(P302="",0,INDEX(Tablas!$C$4:$C$8,MATCH(P302,Tablas!$A$4:$A$8,0)))</f>
      </c>
      <c r="DR302" s="3">
        <f>IF(Q302="",0,INDEX(Tablas!$C$4:$C$8,MATCH(Q302,Tablas!$A$4:$A$8,0)))</f>
      </c>
      <c r="DS302" s="3">
        <f>IF(R302="",0,INDEX(Tablas!$C$4:$C$8,MATCH(R302,Tablas!$A$4:$A$8,0)))</f>
      </c>
      <c r="DT302" s="3">
        <f>IF(S302="",0,INDEX(Tablas!$C$4:$C$8,MATCH(S302,Tablas!$A$4:$A$8,0)))</f>
      </c>
      <c r="DU302" s="3">
        <f>IF(T302="",0,INDEX(Tablas!$C$4:$C$8,MATCH(T302,Tablas!$A$4:$A$8,0)))</f>
      </c>
      <c r="DV302" s="3">
        <f>IF(U302="",0,INDEX(Tablas!$C$4:$C$8,MATCH(U302,Tablas!$A$4:$A$8,0)))</f>
      </c>
      <c r="DW302" s="3">
        <f>IF(V302="",0,INDEX(Tablas!$C$4:$C$8,MATCH(V302,Tablas!$A$4:$A$8,0)))</f>
      </c>
      <c r="DX302" s="3">
        <f>IF(W302="",0,INDEX(Tablas!$C$4:$C$8,MATCH(W302,Tablas!$A$4:$A$8,0)))</f>
      </c>
      <c r="DY302" s="3">
        <f>IF(X302="",0,INDEX(Tablas!$C$4:$C$8,MATCH(X302,Tablas!$A$4:$A$8,0)))</f>
      </c>
      <c r="DZ302" s="3">
        <f>IF(Y302="",0,INDEX(Tablas!$C$4:$C$8,MATCH(Y302,Tablas!$A$4:$A$8,0)))</f>
      </c>
      <c r="EA302" s="3">
        <f>IF(Z302="",0,INDEX(Tablas!$B$4:$B$8,MATCH(Z302,Tablas!$A$4:$A$8,0)))</f>
      </c>
      <c r="EB302" s="3">
        <f>IF(AA302="",0,INDEX(Tablas!$B$4:$B$8,MATCH(AA302,Tablas!$A$4:$A$8,0)))</f>
      </c>
      <c r="EC302" s="3">
        <f>IF(AB302="",0,INDEX(Tablas!$B$4:$B$8,MATCH(AB302,Tablas!$A$4:$A$8,0)))</f>
      </c>
      <c r="ED302" s="3">
        <f>IF(AC302="",0,INDEX(Tablas!$B$4:$B$8,MATCH(AC302,Tablas!$A$4:$A$8,0)))</f>
      </c>
      <c r="EE302" s="3">
        <f>IF(AD302="",0,INDEX(Tablas!$B$4:$B$8,MATCH(AD302,Tablas!$A$4:$A$8,0)))</f>
      </c>
      <c r="EF302" s="3">
        <f>IF(AE302="",0,INDEX(Tablas!$B$4:$B$8,MATCH(AE302,Tablas!$A$4:$A$8,0)))</f>
      </c>
      <c r="EG302" s="3">
        <f>IF(AF302="",0,INDEX(Tablas!$C$4:$C$8,MATCH(AF302,Tablas!$A$4:$A$8,0)))</f>
      </c>
      <c r="EH302" s="3">
        <f>IF(AG302="",0,INDEX(Tablas!$B$4:$B$8,MATCH(AG302,Tablas!$A$4:$A$8,0)))</f>
      </c>
      <c r="EI302" s="3">
        <f>IF(AH302="",0,INDEX(Tablas!$B$4:$B$8,MATCH(AH302,Tablas!$A$4:$A$8,0)))</f>
      </c>
      <c r="EJ302" s="3">
        <f>IF(AI302="",0,INDEX(Tablas!$B$4:$B$8,MATCH(AI302,Tablas!$A$4:$A$8,0)))</f>
      </c>
      <c r="EK302" s="3">
        <f>IF(AJ302="",0,INDEX(Tablas!$B$4:$B$8,MATCH(AJ302,Tablas!$A$4:$A$8,0)))</f>
      </c>
      <c r="EL302" s="3">
        <f>IF(AK302="",0,INDEX(Tablas!$B$4:$B$8,MATCH(AK302,Tablas!$A$4:$A$8,0)))</f>
      </c>
      <c r="EM302" s="3">
        <f>IF(AL302="",0,INDEX(Tablas!$B$4:$B$8,MATCH(AL302,Tablas!$A$4:$A$8,0)))</f>
      </c>
      <c r="EN302" s="3">
        <f>IF(AM302="",0,INDEX(Tablas!$B$4:$B$8,MATCH(AM302,Tablas!$A$4:$A$8,0)))</f>
      </c>
      <c r="EO302" s="3">
        <f>IF(AN302="",0,INDEX(Tablas!$B$4:$B$8,MATCH(AN302,Tablas!$A$4:$A$8,0)))</f>
      </c>
      <c r="EP302" s="3">
        <f>IF(AO302="",0,INDEX(Tablas!$B$4:$B$8,MATCH(AO302,Tablas!$A$4:$A$8,0)))</f>
      </c>
      <c r="EQ302" s="3">
        <f>IF(AP302="",0,INDEX(Tablas!$B$4:$B$8,MATCH(AP302,Tablas!$A$4:$A$8,0)))</f>
      </c>
      <c r="ER302" s="3">
        <f>IF(AQ302="",0,INDEX(Tablas!$B$4:$B$8,MATCH(AQ302,Tablas!$A$4:$A$8,0)))</f>
      </c>
      <c r="ES302" s="3">
        <f>IF(AR302="",0,INDEX(Tablas!$B$4:$B$8,MATCH(AR302,Tablas!$A$4:$A$8,0)))</f>
      </c>
      <c r="ET302" s="3">
        <f>IF(AS302="",0,INDEX(Tablas!$B$4:$B$8,MATCH(AS302,Tablas!$A$4:$A$8,0)))</f>
      </c>
      <c r="EU302" s="3">
        <f>IF(AT302="",0,INDEX(Tablas!$B$4:$B$8,MATCH(AT302,Tablas!$A$4:$A$8,0)))</f>
      </c>
      <c r="EV302" s="3">
        <f>IF(AU302="",0,INDEX(Tablas!$B$4:$B$8,MATCH(AU302,Tablas!$A$4:$A$8,0)))</f>
      </c>
      <c r="EW302" s="3">
        <f>IF(AV302="",0,INDEX(Tablas!$B$4:$B$8,MATCH(AV302,Tablas!$A$4:$A$8,0)))</f>
      </c>
      <c r="EX302" s="3">
        <f>IF(AW302="",0,INDEX(Tablas!$B$4:$B$8,MATCH(AW302,Tablas!$A$4:$A$8,0)))</f>
      </c>
      <c r="EY302" s="3">
        <f>IF(AX302="",0,INDEX(Tablas!$B$4:$B$8,MATCH(AX302,Tablas!$A$4:$A$8,0)))</f>
      </c>
      <c r="EZ302" s="3">
        <f>IF(AY302="",0,INDEX(Tablas!$B$4:$B$8,MATCH(AY302,Tablas!$A$4:$A$8,0)))</f>
      </c>
      <c r="FA302" s="3">
        <f>IF(AZ302="",0,INDEX(Tablas!$B$4:$B$8,MATCH(AZ302,Tablas!$A$4:$A$8,0)))</f>
      </c>
      <c r="FB302" s="3">
        <f>IF(BA302="",0,INDEX(Tablas!$B$4:$B$8,MATCH(BA302,Tablas!$A$4:$A$8,0)))</f>
      </c>
      <c r="FC302" s="3">
        <f>IF(BB302="",0,INDEX(Tablas!$B$4:$B$8,MATCH(BB302,Tablas!$A$4:$A$8,0)))</f>
      </c>
      <c r="FD302" s="3">
        <f>IF(BC302="",0,INDEX(Tablas!$B$4:$B$8,MATCH(BC302,Tablas!$A$4:$A$8,0)))</f>
      </c>
      <c r="FE302" s="3">
        <f>IF(BD302="",0,INDEX(Tablas!$B$4:$B$8,MATCH(BD302,Tablas!$A$4:$A$8,0)))</f>
      </c>
      <c r="FF302" s="3">
        <f>IF(BE302="",0,INDEX(Tablas!$C$4:$C$8,MATCH(BE302,Tablas!$A$4:$A$8,0)))</f>
      </c>
      <c r="FG302" s="3">
        <f>IF(BF302="",0,INDEX(Tablas!$B$4:$B$8,MATCH(BF302,Tablas!$A$4:$A$8,0)))</f>
      </c>
      <c r="FH302" s="3">
        <f>IF(BG302="",0,INDEX(Tablas!$B$4:$B$8,MATCH(BG302,Tablas!$A$4:$A$8,0)))</f>
      </c>
      <c r="FI302" s="3">
        <f>IF(BH302="",0,INDEX(Tablas!$B$4:$B$8,MATCH(BH302,Tablas!$A$4:$A$8,0)))</f>
      </c>
      <c r="FJ302" s="3">
        <f>IF(BI302="",0,INDEX(Tablas!$C$4:$C$8,MATCH(BI302,Tablas!$A$4:$A$8,0)))</f>
      </c>
      <c r="FK302" s="3">
        <f>IF(BJ302="",0,INDEX(Tablas!$C$4:$C$8,MATCH(BJ302,Tablas!$A$4:$A$8,0)))</f>
      </c>
      <c r="FL302" s="3">
        <f>IF(BK302="",0,INDEX(Tablas!$C$4:$C$8,MATCH(BK302,Tablas!$A$4:$A$8,0)))</f>
      </c>
      <c r="FM302" s="3">
        <f>IF(BL302="",0,INDEX(Tablas!$C$4:$C$8,MATCH(BL302,Tablas!$A$4:$A$8,0)))</f>
      </c>
      <c r="FN302" s="3">
        <f>IF(BM302="",0,INDEX(Tablas!$C$4:$C$8,MATCH(BM302,Tablas!$A$4:$A$8,0)))</f>
      </c>
      <c r="FO302" s="3">
        <f>IF(BN302="",0,INDEX(Tablas!$C$4:$C$8,MATCH(BN302,Tablas!$A$4:$A$8,0)))</f>
      </c>
      <c r="FP302" s="3">
        <f>IF(BO302="",0,INDEX(Tablas!$C$4:$C$8,MATCH(BO302,Tablas!$A$4:$A$8,0)))</f>
      </c>
      <c r="FQ302" s="3">
        <f>IF(OR($B302&lt;&gt;"Sí",BP302=""),0,INDEX(Tablas!$C$4:$C$8,MATCH(BP302,Tablas!$A$4:$A$8,0)))</f>
      </c>
      <c r="FR302" s="3">
        <f>IF(OR($B302&lt;&gt;"Sí",BQ302=""),0,INDEX(Tablas!$C$4:$C$8,MATCH(BQ302,Tablas!$A$4:$A$8,0)))</f>
      </c>
      <c r="FS302" s="3">
        <f>IF(OR($B302&lt;&gt;"Sí",BR302=""),0,INDEX(Tablas!$C$4:$C$8,MATCH(BR302,Tablas!$A$4:$A$8,0)))</f>
      </c>
      <c r="FT302" s="3">
        <f>IF(OR($B302&lt;&gt;"Sí",BS302=""),0,INDEX(Tablas!$C$4:$C$8,MATCH(BS302,Tablas!$A$4:$A$8,0)))</f>
      </c>
      <c r="FU302" s="3">
        <f>IF(OR($C302&lt;&gt;"Sí",BT302=""),0,INDEX(Tablas!$C$4:$C$8,MATCH(BT302,Tablas!$A$4:$A$8,0)))</f>
      </c>
      <c r="FV302" s="3">
        <f>IF(OR($C302&lt;&gt;"Sí",BU302=""),0,INDEX(Tablas!$C$4:$C$8,MATCH(BU302,Tablas!$A$4:$A$8,0)))</f>
      </c>
      <c r="FW302" s="3">
        <f>IF(OR($C302&lt;&gt;"Sí",BV302=""),0,INDEX(Tablas!$C$4:$C$8,MATCH(BV302,Tablas!$A$4:$A$8,0)))</f>
      </c>
      <c r="FX302" s="3">
        <f>IF(OR($C302&lt;&gt;"Sí",BW302=""),0,INDEX(Tablas!$C$4:$C$8,MATCH(BW302,Tablas!$A$4:$A$8,0)))</f>
      </c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6">
        <f>IF(COUNTA($A303:$BW303)=0,"",SUM(DE303:FX303))</f>
      </c>
      <c r="BY303" s="6">
        <f>IF(BX303="","",IF(BX303&lt;Tablas!$C$11,"Nulo",IF(BX303&lt;Tablas!$D$11,"Bajo",IF(BX303&lt;Tablas!$E$11,"Medio",IF(BX303&lt;Tablas!$F$11,"Alto","Muy alto")))))</f>
      </c>
      <c r="BZ303" s="3">
        <f>IF($BX303="","",SUM(DE303,DG303,DF303,DH303,DI303))</f>
      </c>
      <c r="CA303" s="3">
        <f>IF(BZ303="","",IF(BZ303&lt;Tablas!$C$12,"Nulo",IF(BZ303&lt;Tablas!$D$12,"Bajo",IF(BZ303&lt;Tablas!$E$12,"Medio",IF(BZ303&lt;Tablas!$F$12,"Alto","Muy alto")))))</f>
      </c>
      <c r="CB303" s="3">
        <f>IF($BX303="","",SUM(DJ303,DP303,DK303,DL303,DM303,DN303,DO303,FQ303,FR303,FS303,FT303,DQ303,DR303,DS303,DT303,EC303,ED303,EE303,EF303,EA303,EB303,EG303,EH303,EM303,EN303))</f>
      </c>
      <c r="CC303" s="3">
        <f>IF(CB303="","",IF(CB303&lt;Tablas!$C$13,"Nulo",IF(CB303&lt;Tablas!$D$13,"Bajo",IF(CB303&lt;Tablas!$E$13,"Medio",IF(CB303&lt;Tablas!$F$13,"Alto","Muy alto")))))</f>
      </c>
      <c r="CD303" s="3">
        <f>IF($BX303="","",SUM(DU303,DV303,DW303,DX303,DY303,DZ303))</f>
      </c>
      <c r="CE303" s="3">
        <f>IF(CD303="","",IF(CD303&lt;Tablas!$C$14,"Nulo",IF(CD303&lt;Tablas!$D$14,"Bajo",IF(CD303&lt;Tablas!$E$14,"Medio",IF(CD303&lt;Tablas!$F$14,"Alto","Muy alto")))))</f>
      </c>
      <c r="CF303" s="3">
        <f>IF($BX303="","",SUM(EI303,EJ303,EK303,EL303,EO303,EP303,EQ303,ER303,ES303,ET303,EU303,EV303,EW303,EX303,FU303,FV303,FW303,FX303,FI303,FJ303,FK303,FL303,FM303,FN303,FO303,FP303))</f>
      </c>
      <c r="CG303" s="3">
        <f>IF(CF303="","",IF(CF303&lt;Tablas!$C$15,"Nulo",IF(CF303&lt;Tablas!$D$15,"Bajo",IF(CF303&lt;Tablas!$E$15,"Medio",IF(CF303&lt;Tablas!$F$15,"Alto","Muy alto")))))</f>
      </c>
      <c r="CH303" s="3">
        <f>IF($BX303="","",SUM(EY303,EZ303,FA303,FB303,FC303,FD303,FG303,FH303,FE303,FF303))</f>
      </c>
      <c r="CI303" s="3">
        <f>IF(CH303="","",IF(CH303&lt;Tablas!$C$16,"Nulo",IF(CH303&lt;Tablas!$D$16,"Bajo",IF(CH303&lt;Tablas!$E$16,"Medio",IF(CH303&lt;Tablas!$F$16,"Alto","Muy alto")))))</f>
      </c>
      <c r="CJ303" s="3">
        <f>IF($BX303="","",SUM(DE303,DG303,DF303,DH303,DI303))</f>
      </c>
      <c r="CK303" s="3">
        <f>IF(CJ303="","",IF(CJ303&lt;Tablas!$C$17,"Nulo",IF(CJ303&lt;Tablas!$D$17,"Bajo",IF(CJ303&lt;Tablas!$E$17,"Medio",IF(CJ303&lt;Tablas!$F$17,"Alto","Muy alto")))))</f>
      </c>
      <c r="CL303" s="3">
        <f>IF($BX303="","",SUM(DJ303,DP303,DK303,DL303,DM303,DN303,DO303,FQ303,FR303,FS303,FT303,DQ303,DR303,DS303,DT303))</f>
      </c>
      <c r="CM303" s="3">
        <f>IF(CL303="","",IF(CL303&lt;Tablas!$C$18,"Nulo",IF(CL303&lt;Tablas!$D$18,"Bajo",IF(CL303&lt;Tablas!$E$18,"Medio",IF(CL303&lt;Tablas!$F$18,"Alto","Muy alto")))))</f>
      </c>
      <c r="CN303" s="3">
        <f>IF($BX303="","",SUM(EC303,ED303,EE303,EF303,EA303,EB303,EG303,EH303,EM303,EN303))</f>
      </c>
      <c r="CO303" s="3">
        <f>IF(CN303="","",IF(CN303&lt;Tablas!$C$19,"Nulo",IF(CN303&lt;Tablas!$D$19,"Bajo",IF(CN303&lt;Tablas!$E$19,"Medio",IF(CN303&lt;Tablas!$F$19,"Alto","Muy alto")))))</f>
      </c>
      <c r="CP303" s="3">
        <f>IF($BX303="","",SUM(DU303,DV303))</f>
      </c>
      <c r="CQ303" s="3">
        <f>IF(CP303="","",IF(CP303&lt;Tablas!$C$20,"Nulo",IF(CP303&lt;Tablas!$D$20,"Bajo",IF(CP303&lt;Tablas!$E$20,"Medio",IF(CP303&lt;Tablas!$F$20,"Alto","Muy alto")))))</f>
      </c>
      <c r="CR303" s="3">
        <f>IF($BX303="","",SUM(DW303,DX303,DY303,DZ303))</f>
      </c>
      <c r="CS303" s="3">
        <f>IF(CR303="","",IF(CR303&lt;Tablas!$C$21,"Nulo",IF(CR303&lt;Tablas!$D$21,"Bajo",IF(CR303&lt;Tablas!$E$21,"Medio",IF(CR303&lt;Tablas!$F$21,"Alto","Muy alto")))))</f>
      </c>
      <c r="CT303" s="3">
        <f>IF($BX303="","",SUM(EI303,EJ303,EK303,EL303,EO303,EP303,EQ303,ER303,ES303))</f>
      </c>
      <c r="CU303" s="3">
        <f>IF(CT303="","",IF(CT303&lt;Tablas!$C$22,"Nulo",IF(CT303&lt;Tablas!$D$22,"Bajo",IF(CT303&lt;Tablas!$E$22,"Medio",IF(CT303&lt;Tablas!$F$22,"Alto","Muy alto")))))</f>
      </c>
      <c r="CV303" s="3">
        <f>IF($BX303="","",SUM(ET303,EU303,EV303,EW303,EX303,FU303,FV303,FW303,FX303))</f>
      </c>
      <c r="CW303" s="3">
        <f>IF(CV303="","",IF(CV303&lt;Tablas!$C$23,"Nulo",IF(CV303&lt;Tablas!$D$23,"Bajo",IF(CV303&lt;Tablas!$E$23,"Medio",IF(CV303&lt;Tablas!$F$23,"Alto","Muy alto")))))</f>
      </c>
      <c r="CX303" s="3">
        <f>IF($BX303="","",SUM(FI303,FJ303,FK303,FL303,FM303,FN303,FO303,FP303))</f>
      </c>
      <c r="CY303" s="3">
        <f>IF(CX303="","",IF(CX303&lt;Tablas!$C$24,"Nulo",IF(CX303&lt;Tablas!$D$24,"Bajo",IF(CX303&lt;Tablas!$E$24,"Medio",IF(CX303&lt;Tablas!$F$24,"Alto","Muy alto")))))</f>
      </c>
      <c r="CZ303" s="3">
        <f>IF($BX303="","",SUM(EY303,EZ303,FA303,FB303,FC303,FD303))</f>
      </c>
      <c r="DA303" s="3">
        <f>IF(CZ303="","",IF(CZ303&lt;Tablas!$C$25,"Nulo",IF(CZ303&lt;Tablas!$D$25,"Bajo",IF(CZ303&lt;Tablas!$E$25,"Medio",IF(CZ303&lt;Tablas!$F$25,"Alto","Muy alto")))))</f>
      </c>
      <c r="DB303" s="3">
        <f>IF($BX303="","",SUM(FG303,FH303,FE303,FF303))</f>
      </c>
      <c r="DC303" s="3">
        <f>IF(DB303="","",IF(DB303&lt;Tablas!$C$26,"Nulo",IF(DB303&lt;Tablas!$D$26,"Bajo",IF(DB303&lt;Tablas!$E$26,"Medio",IF(DB303&lt;Tablas!$F$26,"Alto","Muy alto")))))</f>
      </c>
      <c r="DD303" s="3">
        <f>IF($BX303="","",COUNTBLANK(D303:BO303)+IF($B303="Sí",COUNTBLANK(BP303:BS303),0)+IF($C303="Sí",COUNTBLANK(BT303:BW303),0)+IF($B303="",1,0)+IF($C303="",1,0))</f>
      </c>
      <c r="DE303" s="3">
        <f>IF(D303="",0,INDEX(Tablas!$B$4:$B$8,MATCH(D303,Tablas!$A$4:$A$8,0)))</f>
      </c>
      <c r="DF303" s="3">
        <f>IF(E303="",0,INDEX(Tablas!$C$4:$C$8,MATCH(E303,Tablas!$A$4:$A$8,0)))</f>
      </c>
      <c r="DG303" s="3">
        <f>IF(F303="",0,INDEX(Tablas!$C$4:$C$8,MATCH(F303,Tablas!$A$4:$A$8,0)))</f>
      </c>
      <c r="DH303" s="3">
        <f>IF(G303="",0,INDEX(Tablas!$B$4:$B$8,MATCH(G303,Tablas!$A$4:$A$8,0)))</f>
      </c>
      <c r="DI303" s="3">
        <f>IF(H303="",0,INDEX(Tablas!$C$4:$C$8,MATCH(H303,Tablas!$A$4:$A$8,0)))</f>
      </c>
      <c r="DJ303" s="3">
        <f>IF(I303="",0,INDEX(Tablas!$C$4:$C$8,MATCH(I303,Tablas!$A$4:$A$8,0)))</f>
      </c>
      <c r="DK303" s="3">
        <f>IF(J303="",0,INDEX(Tablas!$C$4:$C$8,MATCH(J303,Tablas!$A$4:$A$8,0)))</f>
      </c>
      <c r="DL303" s="3">
        <f>IF(K303="",0,INDEX(Tablas!$C$4:$C$8,MATCH(K303,Tablas!$A$4:$A$8,0)))</f>
      </c>
      <c r="DM303" s="3">
        <f>IF(L303="",0,INDEX(Tablas!$C$4:$C$8,MATCH(L303,Tablas!$A$4:$A$8,0)))</f>
      </c>
      <c r="DN303" s="3">
        <f>IF(M303="",0,INDEX(Tablas!$C$4:$C$8,MATCH(M303,Tablas!$A$4:$A$8,0)))</f>
      </c>
      <c r="DO303" s="3">
        <f>IF(N303="",0,INDEX(Tablas!$C$4:$C$8,MATCH(N303,Tablas!$A$4:$A$8,0)))</f>
      </c>
      <c r="DP303" s="3">
        <f>IF(O303="",0,INDEX(Tablas!$C$4:$C$8,MATCH(O303,Tablas!$A$4:$A$8,0)))</f>
      </c>
      <c r="DQ303" s="3">
        <f>IF(P303="",0,INDEX(Tablas!$C$4:$C$8,MATCH(P303,Tablas!$A$4:$A$8,0)))</f>
      </c>
      <c r="DR303" s="3">
        <f>IF(Q303="",0,INDEX(Tablas!$C$4:$C$8,MATCH(Q303,Tablas!$A$4:$A$8,0)))</f>
      </c>
      <c r="DS303" s="3">
        <f>IF(R303="",0,INDEX(Tablas!$C$4:$C$8,MATCH(R303,Tablas!$A$4:$A$8,0)))</f>
      </c>
      <c r="DT303" s="3">
        <f>IF(S303="",0,INDEX(Tablas!$C$4:$C$8,MATCH(S303,Tablas!$A$4:$A$8,0)))</f>
      </c>
      <c r="DU303" s="3">
        <f>IF(T303="",0,INDEX(Tablas!$C$4:$C$8,MATCH(T303,Tablas!$A$4:$A$8,0)))</f>
      </c>
      <c r="DV303" s="3">
        <f>IF(U303="",0,INDEX(Tablas!$C$4:$C$8,MATCH(U303,Tablas!$A$4:$A$8,0)))</f>
      </c>
      <c r="DW303" s="3">
        <f>IF(V303="",0,INDEX(Tablas!$C$4:$C$8,MATCH(V303,Tablas!$A$4:$A$8,0)))</f>
      </c>
      <c r="DX303" s="3">
        <f>IF(W303="",0,INDEX(Tablas!$C$4:$C$8,MATCH(W303,Tablas!$A$4:$A$8,0)))</f>
      </c>
      <c r="DY303" s="3">
        <f>IF(X303="",0,INDEX(Tablas!$C$4:$C$8,MATCH(X303,Tablas!$A$4:$A$8,0)))</f>
      </c>
      <c r="DZ303" s="3">
        <f>IF(Y303="",0,INDEX(Tablas!$C$4:$C$8,MATCH(Y303,Tablas!$A$4:$A$8,0)))</f>
      </c>
      <c r="EA303" s="3">
        <f>IF(Z303="",0,INDEX(Tablas!$B$4:$B$8,MATCH(Z303,Tablas!$A$4:$A$8,0)))</f>
      </c>
      <c r="EB303" s="3">
        <f>IF(AA303="",0,INDEX(Tablas!$B$4:$B$8,MATCH(AA303,Tablas!$A$4:$A$8,0)))</f>
      </c>
      <c r="EC303" s="3">
        <f>IF(AB303="",0,INDEX(Tablas!$B$4:$B$8,MATCH(AB303,Tablas!$A$4:$A$8,0)))</f>
      </c>
      <c r="ED303" s="3">
        <f>IF(AC303="",0,INDEX(Tablas!$B$4:$B$8,MATCH(AC303,Tablas!$A$4:$A$8,0)))</f>
      </c>
      <c r="EE303" s="3">
        <f>IF(AD303="",0,INDEX(Tablas!$B$4:$B$8,MATCH(AD303,Tablas!$A$4:$A$8,0)))</f>
      </c>
      <c r="EF303" s="3">
        <f>IF(AE303="",0,INDEX(Tablas!$B$4:$B$8,MATCH(AE303,Tablas!$A$4:$A$8,0)))</f>
      </c>
      <c r="EG303" s="3">
        <f>IF(AF303="",0,INDEX(Tablas!$C$4:$C$8,MATCH(AF303,Tablas!$A$4:$A$8,0)))</f>
      </c>
      <c r="EH303" s="3">
        <f>IF(AG303="",0,INDEX(Tablas!$B$4:$B$8,MATCH(AG303,Tablas!$A$4:$A$8,0)))</f>
      </c>
      <c r="EI303" s="3">
        <f>IF(AH303="",0,INDEX(Tablas!$B$4:$B$8,MATCH(AH303,Tablas!$A$4:$A$8,0)))</f>
      </c>
      <c r="EJ303" s="3">
        <f>IF(AI303="",0,INDEX(Tablas!$B$4:$B$8,MATCH(AI303,Tablas!$A$4:$A$8,0)))</f>
      </c>
      <c r="EK303" s="3">
        <f>IF(AJ303="",0,INDEX(Tablas!$B$4:$B$8,MATCH(AJ303,Tablas!$A$4:$A$8,0)))</f>
      </c>
      <c r="EL303" s="3">
        <f>IF(AK303="",0,INDEX(Tablas!$B$4:$B$8,MATCH(AK303,Tablas!$A$4:$A$8,0)))</f>
      </c>
      <c r="EM303" s="3">
        <f>IF(AL303="",0,INDEX(Tablas!$B$4:$B$8,MATCH(AL303,Tablas!$A$4:$A$8,0)))</f>
      </c>
      <c r="EN303" s="3">
        <f>IF(AM303="",0,INDEX(Tablas!$B$4:$B$8,MATCH(AM303,Tablas!$A$4:$A$8,0)))</f>
      </c>
      <c r="EO303" s="3">
        <f>IF(AN303="",0,INDEX(Tablas!$B$4:$B$8,MATCH(AN303,Tablas!$A$4:$A$8,0)))</f>
      </c>
      <c r="EP303" s="3">
        <f>IF(AO303="",0,INDEX(Tablas!$B$4:$B$8,MATCH(AO303,Tablas!$A$4:$A$8,0)))</f>
      </c>
      <c r="EQ303" s="3">
        <f>IF(AP303="",0,INDEX(Tablas!$B$4:$B$8,MATCH(AP303,Tablas!$A$4:$A$8,0)))</f>
      </c>
      <c r="ER303" s="3">
        <f>IF(AQ303="",0,INDEX(Tablas!$B$4:$B$8,MATCH(AQ303,Tablas!$A$4:$A$8,0)))</f>
      </c>
      <c r="ES303" s="3">
        <f>IF(AR303="",0,INDEX(Tablas!$B$4:$B$8,MATCH(AR303,Tablas!$A$4:$A$8,0)))</f>
      </c>
      <c r="ET303" s="3">
        <f>IF(AS303="",0,INDEX(Tablas!$B$4:$B$8,MATCH(AS303,Tablas!$A$4:$A$8,0)))</f>
      </c>
      <c r="EU303" s="3">
        <f>IF(AT303="",0,INDEX(Tablas!$B$4:$B$8,MATCH(AT303,Tablas!$A$4:$A$8,0)))</f>
      </c>
      <c r="EV303" s="3">
        <f>IF(AU303="",0,INDEX(Tablas!$B$4:$B$8,MATCH(AU303,Tablas!$A$4:$A$8,0)))</f>
      </c>
      <c r="EW303" s="3">
        <f>IF(AV303="",0,INDEX(Tablas!$B$4:$B$8,MATCH(AV303,Tablas!$A$4:$A$8,0)))</f>
      </c>
      <c r="EX303" s="3">
        <f>IF(AW303="",0,INDEX(Tablas!$B$4:$B$8,MATCH(AW303,Tablas!$A$4:$A$8,0)))</f>
      </c>
      <c r="EY303" s="3">
        <f>IF(AX303="",0,INDEX(Tablas!$B$4:$B$8,MATCH(AX303,Tablas!$A$4:$A$8,0)))</f>
      </c>
      <c r="EZ303" s="3">
        <f>IF(AY303="",0,INDEX(Tablas!$B$4:$B$8,MATCH(AY303,Tablas!$A$4:$A$8,0)))</f>
      </c>
      <c r="FA303" s="3">
        <f>IF(AZ303="",0,INDEX(Tablas!$B$4:$B$8,MATCH(AZ303,Tablas!$A$4:$A$8,0)))</f>
      </c>
      <c r="FB303" s="3">
        <f>IF(BA303="",0,INDEX(Tablas!$B$4:$B$8,MATCH(BA303,Tablas!$A$4:$A$8,0)))</f>
      </c>
      <c r="FC303" s="3">
        <f>IF(BB303="",0,INDEX(Tablas!$B$4:$B$8,MATCH(BB303,Tablas!$A$4:$A$8,0)))</f>
      </c>
      <c r="FD303" s="3">
        <f>IF(BC303="",0,INDEX(Tablas!$B$4:$B$8,MATCH(BC303,Tablas!$A$4:$A$8,0)))</f>
      </c>
      <c r="FE303" s="3">
        <f>IF(BD303="",0,INDEX(Tablas!$B$4:$B$8,MATCH(BD303,Tablas!$A$4:$A$8,0)))</f>
      </c>
      <c r="FF303" s="3">
        <f>IF(BE303="",0,INDEX(Tablas!$C$4:$C$8,MATCH(BE303,Tablas!$A$4:$A$8,0)))</f>
      </c>
      <c r="FG303" s="3">
        <f>IF(BF303="",0,INDEX(Tablas!$B$4:$B$8,MATCH(BF303,Tablas!$A$4:$A$8,0)))</f>
      </c>
      <c r="FH303" s="3">
        <f>IF(BG303="",0,INDEX(Tablas!$B$4:$B$8,MATCH(BG303,Tablas!$A$4:$A$8,0)))</f>
      </c>
      <c r="FI303" s="3">
        <f>IF(BH303="",0,INDEX(Tablas!$B$4:$B$8,MATCH(BH303,Tablas!$A$4:$A$8,0)))</f>
      </c>
      <c r="FJ303" s="3">
        <f>IF(BI303="",0,INDEX(Tablas!$C$4:$C$8,MATCH(BI303,Tablas!$A$4:$A$8,0)))</f>
      </c>
      <c r="FK303" s="3">
        <f>IF(BJ303="",0,INDEX(Tablas!$C$4:$C$8,MATCH(BJ303,Tablas!$A$4:$A$8,0)))</f>
      </c>
      <c r="FL303" s="3">
        <f>IF(BK303="",0,INDEX(Tablas!$C$4:$C$8,MATCH(BK303,Tablas!$A$4:$A$8,0)))</f>
      </c>
      <c r="FM303" s="3">
        <f>IF(BL303="",0,INDEX(Tablas!$C$4:$C$8,MATCH(BL303,Tablas!$A$4:$A$8,0)))</f>
      </c>
      <c r="FN303" s="3">
        <f>IF(BM303="",0,INDEX(Tablas!$C$4:$C$8,MATCH(BM303,Tablas!$A$4:$A$8,0)))</f>
      </c>
      <c r="FO303" s="3">
        <f>IF(BN303="",0,INDEX(Tablas!$C$4:$C$8,MATCH(BN303,Tablas!$A$4:$A$8,0)))</f>
      </c>
      <c r="FP303" s="3">
        <f>IF(BO303="",0,INDEX(Tablas!$C$4:$C$8,MATCH(BO303,Tablas!$A$4:$A$8,0)))</f>
      </c>
      <c r="FQ303" s="3">
        <f>IF(OR($B303&lt;&gt;"Sí",BP303=""),0,INDEX(Tablas!$C$4:$C$8,MATCH(BP303,Tablas!$A$4:$A$8,0)))</f>
      </c>
      <c r="FR303" s="3">
        <f>IF(OR($B303&lt;&gt;"Sí",BQ303=""),0,INDEX(Tablas!$C$4:$C$8,MATCH(BQ303,Tablas!$A$4:$A$8,0)))</f>
      </c>
      <c r="FS303" s="3">
        <f>IF(OR($B303&lt;&gt;"Sí",BR303=""),0,INDEX(Tablas!$C$4:$C$8,MATCH(BR303,Tablas!$A$4:$A$8,0)))</f>
      </c>
      <c r="FT303" s="3">
        <f>IF(OR($B303&lt;&gt;"Sí",BS303=""),0,INDEX(Tablas!$C$4:$C$8,MATCH(BS303,Tablas!$A$4:$A$8,0)))</f>
      </c>
      <c r="FU303" s="3">
        <f>IF(OR($C303&lt;&gt;"Sí",BT303=""),0,INDEX(Tablas!$C$4:$C$8,MATCH(BT303,Tablas!$A$4:$A$8,0)))</f>
      </c>
      <c r="FV303" s="3">
        <f>IF(OR($C303&lt;&gt;"Sí",BU303=""),0,INDEX(Tablas!$C$4:$C$8,MATCH(BU303,Tablas!$A$4:$A$8,0)))</f>
      </c>
      <c r="FW303" s="3">
        <f>IF(OR($C303&lt;&gt;"Sí",BV303=""),0,INDEX(Tablas!$C$4:$C$8,MATCH(BV303,Tablas!$A$4:$A$8,0)))</f>
      </c>
      <c r="FX303" s="3">
        <f>IF(OR($C303&lt;&gt;"Sí",BW303=""),0,INDEX(Tablas!$C$4:$C$8,MATCH(BW303,Tablas!$A$4:$A$8,0)))</f>
      </c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6">
        <f>IF(COUNTA($A304:$BW304)=0,"",SUM(DE304:FX304))</f>
      </c>
      <c r="BY304" s="6">
        <f>IF(BX304="","",IF(BX304&lt;Tablas!$C$11,"Nulo",IF(BX304&lt;Tablas!$D$11,"Bajo",IF(BX304&lt;Tablas!$E$11,"Medio",IF(BX304&lt;Tablas!$F$11,"Alto","Muy alto")))))</f>
      </c>
      <c r="BZ304" s="3">
        <f>IF($BX304="","",SUM(DE304,DG304,DF304,DH304,DI304))</f>
      </c>
      <c r="CA304" s="3">
        <f>IF(BZ304="","",IF(BZ304&lt;Tablas!$C$12,"Nulo",IF(BZ304&lt;Tablas!$D$12,"Bajo",IF(BZ304&lt;Tablas!$E$12,"Medio",IF(BZ304&lt;Tablas!$F$12,"Alto","Muy alto")))))</f>
      </c>
      <c r="CB304" s="3">
        <f>IF($BX304="","",SUM(DJ304,DP304,DK304,DL304,DM304,DN304,DO304,FQ304,FR304,FS304,FT304,DQ304,DR304,DS304,DT304,EC304,ED304,EE304,EF304,EA304,EB304,EG304,EH304,EM304,EN304))</f>
      </c>
      <c r="CC304" s="3">
        <f>IF(CB304="","",IF(CB304&lt;Tablas!$C$13,"Nulo",IF(CB304&lt;Tablas!$D$13,"Bajo",IF(CB304&lt;Tablas!$E$13,"Medio",IF(CB304&lt;Tablas!$F$13,"Alto","Muy alto")))))</f>
      </c>
      <c r="CD304" s="3">
        <f>IF($BX304="","",SUM(DU304,DV304,DW304,DX304,DY304,DZ304))</f>
      </c>
      <c r="CE304" s="3">
        <f>IF(CD304="","",IF(CD304&lt;Tablas!$C$14,"Nulo",IF(CD304&lt;Tablas!$D$14,"Bajo",IF(CD304&lt;Tablas!$E$14,"Medio",IF(CD304&lt;Tablas!$F$14,"Alto","Muy alto")))))</f>
      </c>
      <c r="CF304" s="3">
        <f>IF($BX304="","",SUM(EI304,EJ304,EK304,EL304,EO304,EP304,EQ304,ER304,ES304,ET304,EU304,EV304,EW304,EX304,FU304,FV304,FW304,FX304,FI304,FJ304,FK304,FL304,FM304,FN304,FO304,FP304))</f>
      </c>
      <c r="CG304" s="3">
        <f>IF(CF304="","",IF(CF304&lt;Tablas!$C$15,"Nulo",IF(CF304&lt;Tablas!$D$15,"Bajo",IF(CF304&lt;Tablas!$E$15,"Medio",IF(CF304&lt;Tablas!$F$15,"Alto","Muy alto")))))</f>
      </c>
      <c r="CH304" s="3">
        <f>IF($BX304="","",SUM(EY304,EZ304,FA304,FB304,FC304,FD304,FG304,FH304,FE304,FF304))</f>
      </c>
      <c r="CI304" s="3">
        <f>IF(CH304="","",IF(CH304&lt;Tablas!$C$16,"Nulo",IF(CH304&lt;Tablas!$D$16,"Bajo",IF(CH304&lt;Tablas!$E$16,"Medio",IF(CH304&lt;Tablas!$F$16,"Alto","Muy alto")))))</f>
      </c>
      <c r="CJ304" s="3">
        <f>IF($BX304="","",SUM(DE304,DG304,DF304,DH304,DI304))</f>
      </c>
      <c r="CK304" s="3">
        <f>IF(CJ304="","",IF(CJ304&lt;Tablas!$C$17,"Nulo",IF(CJ304&lt;Tablas!$D$17,"Bajo",IF(CJ304&lt;Tablas!$E$17,"Medio",IF(CJ304&lt;Tablas!$F$17,"Alto","Muy alto")))))</f>
      </c>
      <c r="CL304" s="3">
        <f>IF($BX304="","",SUM(DJ304,DP304,DK304,DL304,DM304,DN304,DO304,FQ304,FR304,FS304,FT304,DQ304,DR304,DS304,DT304))</f>
      </c>
      <c r="CM304" s="3">
        <f>IF(CL304="","",IF(CL304&lt;Tablas!$C$18,"Nulo",IF(CL304&lt;Tablas!$D$18,"Bajo",IF(CL304&lt;Tablas!$E$18,"Medio",IF(CL304&lt;Tablas!$F$18,"Alto","Muy alto")))))</f>
      </c>
      <c r="CN304" s="3">
        <f>IF($BX304="","",SUM(EC304,ED304,EE304,EF304,EA304,EB304,EG304,EH304,EM304,EN304))</f>
      </c>
      <c r="CO304" s="3">
        <f>IF(CN304="","",IF(CN304&lt;Tablas!$C$19,"Nulo",IF(CN304&lt;Tablas!$D$19,"Bajo",IF(CN304&lt;Tablas!$E$19,"Medio",IF(CN304&lt;Tablas!$F$19,"Alto","Muy alto")))))</f>
      </c>
      <c r="CP304" s="3">
        <f>IF($BX304="","",SUM(DU304,DV304))</f>
      </c>
      <c r="CQ304" s="3">
        <f>IF(CP304="","",IF(CP304&lt;Tablas!$C$20,"Nulo",IF(CP304&lt;Tablas!$D$20,"Bajo",IF(CP304&lt;Tablas!$E$20,"Medio",IF(CP304&lt;Tablas!$F$20,"Alto","Muy alto")))))</f>
      </c>
      <c r="CR304" s="3">
        <f>IF($BX304="","",SUM(DW304,DX304,DY304,DZ304))</f>
      </c>
      <c r="CS304" s="3">
        <f>IF(CR304="","",IF(CR304&lt;Tablas!$C$21,"Nulo",IF(CR304&lt;Tablas!$D$21,"Bajo",IF(CR304&lt;Tablas!$E$21,"Medio",IF(CR304&lt;Tablas!$F$21,"Alto","Muy alto")))))</f>
      </c>
      <c r="CT304" s="3">
        <f>IF($BX304="","",SUM(EI304,EJ304,EK304,EL304,EO304,EP304,EQ304,ER304,ES304))</f>
      </c>
      <c r="CU304" s="3">
        <f>IF(CT304="","",IF(CT304&lt;Tablas!$C$22,"Nulo",IF(CT304&lt;Tablas!$D$22,"Bajo",IF(CT304&lt;Tablas!$E$22,"Medio",IF(CT304&lt;Tablas!$F$22,"Alto","Muy alto")))))</f>
      </c>
      <c r="CV304" s="3">
        <f>IF($BX304="","",SUM(ET304,EU304,EV304,EW304,EX304,FU304,FV304,FW304,FX304))</f>
      </c>
      <c r="CW304" s="3">
        <f>IF(CV304="","",IF(CV304&lt;Tablas!$C$23,"Nulo",IF(CV304&lt;Tablas!$D$23,"Bajo",IF(CV304&lt;Tablas!$E$23,"Medio",IF(CV304&lt;Tablas!$F$23,"Alto","Muy alto")))))</f>
      </c>
      <c r="CX304" s="3">
        <f>IF($BX304="","",SUM(FI304,FJ304,FK304,FL304,FM304,FN304,FO304,FP304))</f>
      </c>
      <c r="CY304" s="3">
        <f>IF(CX304="","",IF(CX304&lt;Tablas!$C$24,"Nulo",IF(CX304&lt;Tablas!$D$24,"Bajo",IF(CX304&lt;Tablas!$E$24,"Medio",IF(CX304&lt;Tablas!$F$24,"Alto","Muy alto")))))</f>
      </c>
      <c r="CZ304" s="3">
        <f>IF($BX304="","",SUM(EY304,EZ304,FA304,FB304,FC304,FD304))</f>
      </c>
      <c r="DA304" s="3">
        <f>IF(CZ304="","",IF(CZ304&lt;Tablas!$C$25,"Nulo",IF(CZ304&lt;Tablas!$D$25,"Bajo",IF(CZ304&lt;Tablas!$E$25,"Medio",IF(CZ304&lt;Tablas!$F$25,"Alto","Muy alto")))))</f>
      </c>
      <c r="DB304" s="3">
        <f>IF($BX304="","",SUM(FG304,FH304,FE304,FF304))</f>
      </c>
      <c r="DC304" s="3">
        <f>IF(DB304="","",IF(DB304&lt;Tablas!$C$26,"Nulo",IF(DB304&lt;Tablas!$D$26,"Bajo",IF(DB304&lt;Tablas!$E$26,"Medio",IF(DB304&lt;Tablas!$F$26,"Alto","Muy alto")))))</f>
      </c>
      <c r="DD304" s="3">
        <f>IF($BX304="","",COUNTBLANK(D304:BO304)+IF($B304="Sí",COUNTBLANK(BP304:BS304),0)+IF($C304="Sí",COUNTBLANK(BT304:BW304),0)+IF($B304="",1,0)+IF($C304="",1,0))</f>
      </c>
      <c r="DE304" s="3">
        <f>IF(D304="",0,INDEX(Tablas!$B$4:$B$8,MATCH(D304,Tablas!$A$4:$A$8,0)))</f>
      </c>
      <c r="DF304" s="3">
        <f>IF(E304="",0,INDEX(Tablas!$C$4:$C$8,MATCH(E304,Tablas!$A$4:$A$8,0)))</f>
      </c>
      <c r="DG304" s="3">
        <f>IF(F304="",0,INDEX(Tablas!$C$4:$C$8,MATCH(F304,Tablas!$A$4:$A$8,0)))</f>
      </c>
      <c r="DH304" s="3">
        <f>IF(G304="",0,INDEX(Tablas!$B$4:$B$8,MATCH(G304,Tablas!$A$4:$A$8,0)))</f>
      </c>
      <c r="DI304" s="3">
        <f>IF(H304="",0,INDEX(Tablas!$C$4:$C$8,MATCH(H304,Tablas!$A$4:$A$8,0)))</f>
      </c>
      <c r="DJ304" s="3">
        <f>IF(I304="",0,INDEX(Tablas!$C$4:$C$8,MATCH(I304,Tablas!$A$4:$A$8,0)))</f>
      </c>
      <c r="DK304" s="3">
        <f>IF(J304="",0,INDEX(Tablas!$C$4:$C$8,MATCH(J304,Tablas!$A$4:$A$8,0)))</f>
      </c>
      <c r="DL304" s="3">
        <f>IF(K304="",0,INDEX(Tablas!$C$4:$C$8,MATCH(K304,Tablas!$A$4:$A$8,0)))</f>
      </c>
      <c r="DM304" s="3">
        <f>IF(L304="",0,INDEX(Tablas!$C$4:$C$8,MATCH(L304,Tablas!$A$4:$A$8,0)))</f>
      </c>
      <c r="DN304" s="3">
        <f>IF(M304="",0,INDEX(Tablas!$C$4:$C$8,MATCH(M304,Tablas!$A$4:$A$8,0)))</f>
      </c>
      <c r="DO304" s="3">
        <f>IF(N304="",0,INDEX(Tablas!$C$4:$C$8,MATCH(N304,Tablas!$A$4:$A$8,0)))</f>
      </c>
      <c r="DP304" s="3">
        <f>IF(O304="",0,INDEX(Tablas!$C$4:$C$8,MATCH(O304,Tablas!$A$4:$A$8,0)))</f>
      </c>
      <c r="DQ304" s="3">
        <f>IF(P304="",0,INDEX(Tablas!$C$4:$C$8,MATCH(P304,Tablas!$A$4:$A$8,0)))</f>
      </c>
      <c r="DR304" s="3">
        <f>IF(Q304="",0,INDEX(Tablas!$C$4:$C$8,MATCH(Q304,Tablas!$A$4:$A$8,0)))</f>
      </c>
      <c r="DS304" s="3">
        <f>IF(R304="",0,INDEX(Tablas!$C$4:$C$8,MATCH(R304,Tablas!$A$4:$A$8,0)))</f>
      </c>
      <c r="DT304" s="3">
        <f>IF(S304="",0,INDEX(Tablas!$C$4:$C$8,MATCH(S304,Tablas!$A$4:$A$8,0)))</f>
      </c>
      <c r="DU304" s="3">
        <f>IF(T304="",0,INDEX(Tablas!$C$4:$C$8,MATCH(T304,Tablas!$A$4:$A$8,0)))</f>
      </c>
      <c r="DV304" s="3">
        <f>IF(U304="",0,INDEX(Tablas!$C$4:$C$8,MATCH(U304,Tablas!$A$4:$A$8,0)))</f>
      </c>
      <c r="DW304" s="3">
        <f>IF(V304="",0,INDEX(Tablas!$C$4:$C$8,MATCH(V304,Tablas!$A$4:$A$8,0)))</f>
      </c>
      <c r="DX304" s="3">
        <f>IF(W304="",0,INDEX(Tablas!$C$4:$C$8,MATCH(W304,Tablas!$A$4:$A$8,0)))</f>
      </c>
      <c r="DY304" s="3">
        <f>IF(X304="",0,INDEX(Tablas!$C$4:$C$8,MATCH(X304,Tablas!$A$4:$A$8,0)))</f>
      </c>
      <c r="DZ304" s="3">
        <f>IF(Y304="",0,INDEX(Tablas!$C$4:$C$8,MATCH(Y304,Tablas!$A$4:$A$8,0)))</f>
      </c>
      <c r="EA304" s="3">
        <f>IF(Z304="",0,INDEX(Tablas!$B$4:$B$8,MATCH(Z304,Tablas!$A$4:$A$8,0)))</f>
      </c>
      <c r="EB304" s="3">
        <f>IF(AA304="",0,INDEX(Tablas!$B$4:$B$8,MATCH(AA304,Tablas!$A$4:$A$8,0)))</f>
      </c>
      <c r="EC304" s="3">
        <f>IF(AB304="",0,INDEX(Tablas!$B$4:$B$8,MATCH(AB304,Tablas!$A$4:$A$8,0)))</f>
      </c>
      <c r="ED304" s="3">
        <f>IF(AC304="",0,INDEX(Tablas!$B$4:$B$8,MATCH(AC304,Tablas!$A$4:$A$8,0)))</f>
      </c>
      <c r="EE304" s="3">
        <f>IF(AD304="",0,INDEX(Tablas!$B$4:$B$8,MATCH(AD304,Tablas!$A$4:$A$8,0)))</f>
      </c>
      <c r="EF304" s="3">
        <f>IF(AE304="",0,INDEX(Tablas!$B$4:$B$8,MATCH(AE304,Tablas!$A$4:$A$8,0)))</f>
      </c>
      <c r="EG304" s="3">
        <f>IF(AF304="",0,INDEX(Tablas!$C$4:$C$8,MATCH(AF304,Tablas!$A$4:$A$8,0)))</f>
      </c>
      <c r="EH304" s="3">
        <f>IF(AG304="",0,INDEX(Tablas!$B$4:$B$8,MATCH(AG304,Tablas!$A$4:$A$8,0)))</f>
      </c>
      <c r="EI304" s="3">
        <f>IF(AH304="",0,INDEX(Tablas!$B$4:$B$8,MATCH(AH304,Tablas!$A$4:$A$8,0)))</f>
      </c>
      <c r="EJ304" s="3">
        <f>IF(AI304="",0,INDEX(Tablas!$B$4:$B$8,MATCH(AI304,Tablas!$A$4:$A$8,0)))</f>
      </c>
      <c r="EK304" s="3">
        <f>IF(AJ304="",0,INDEX(Tablas!$B$4:$B$8,MATCH(AJ304,Tablas!$A$4:$A$8,0)))</f>
      </c>
      <c r="EL304" s="3">
        <f>IF(AK304="",0,INDEX(Tablas!$B$4:$B$8,MATCH(AK304,Tablas!$A$4:$A$8,0)))</f>
      </c>
      <c r="EM304" s="3">
        <f>IF(AL304="",0,INDEX(Tablas!$B$4:$B$8,MATCH(AL304,Tablas!$A$4:$A$8,0)))</f>
      </c>
      <c r="EN304" s="3">
        <f>IF(AM304="",0,INDEX(Tablas!$B$4:$B$8,MATCH(AM304,Tablas!$A$4:$A$8,0)))</f>
      </c>
      <c r="EO304" s="3">
        <f>IF(AN304="",0,INDEX(Tablas!$B$4:$B$8,MATCH(AN304,Tablas!$A$4:$A$8,0)))</f>
      </c>
      <c r="EP304" s="3">
        <f>IF(AO304="",0,INDEX(Tablas!$B$4:$B$8,MATCH(AO304,Tablas!$A$4:$A$8,0)))</f>
      </c>
      <c r="EQ304" s="3">
        <f>IF(AP304="",0,INDEX(Tablas!$B$4:$B$8,MATCH(AP304,Tablas!$A$4:$A$8,0)))</f>
      </c>
      <c r="ER304" s="3">
        <f>IF(AQ304="",0,INDEX(Tablas!$B$4:$B$8,MATCH(AQ304,Tablas!$A$4:$A$8,0)))</f>
      </c>
      <c r="ES304" s="3">
        <f>IF(AR304="",0,INDEX(Tablas!$B$4:$B$8,MATCH(AR304,Tablas!$A$4:$A$8,0)))</f>
      </c>
      <c r="ET304" s="3">
        <f>IF(AS304="",0,INDEX(Tablas!$B$4:$B$8,MATCH(AS304,Tablas!$A$4:$A$8,0)))</f>
      </c>
      <c r="EU304" s="3">
        <f>IF(AT304="",0,INDEX(Tablas!$B$4:$B$8,MATCH(AT304,Tablas!$A$4:$A$8,0)))</f>
      </c>
      <c r="EV304" s="3">
        <f>IF(AU304="",0,INDEX(Tablas!$B$4:$B$8,MATCH(AU304,Tablas!$A$4:$A$8,0)))</f>
      </c>
      <c r="EW304" s="3">
        <f>IF(AV304="",0,INDEX(Tablas!$B$4:$B$8,MATCH(AV304,Tablas!$A$4:$A$8,0)))</f>
      </c>
      <c r="EX304" s="3">
        <f>IF(AW304="",0,INDEX(Tablas!$B$4:$B$8,MATCH(AW304,Tablas!$A$4:$A$8,0)))</f>
      </c>
      <c r="EY304" s="3">
        <f>IF(AX304="",0,INDEX(Tablas!$B$4:$B$8,MATCH(AX304,Tablas!$A$4:$A$8,0)))</f>
      </c>
      <c r="EZ304" s="3">
        <f>IF(AY304="",0,INDEX(Tablas!$B$4:$B$8,MATCH(AY304,Tablas!$A$4:$A$8,0)))</f>
      </c>
      <c r="FA304" s="3">
        <f>IF(AZ304="",0,INDEX(Tablas!$B$4:$B$8,MATCH(AZ304,Tablas!$A$4:$A$8,0)))</f>
      </c>
      <c r="FB304" s="3">
        <f>IF(BA304="",0,INDEX(Tablas!$B$4:$B$8,MATCH(BA304,Tablas!$A$4:$A$8,0)))</f>
      </c>
      <c r="FC304" s="3">
        <f>IF(BB304="",0,INDEX(Tablas!$B$4:$B$8,MATCH(BB304,Tablas!$A$4:$A$8,0)))</f>
      </c>
      <c r="FD304" s="3">
        <f>IF(BC304="",0,INDEX(Tablas!$B$4:$B$8,MATCH(BC304,Tablas!$A$4:$A$8,0)))</f>
      </c>
      <c r="FE304" s="3">
        <f>IF(BD304="",0,INDEX(Tablas!$B$4:$B$8,MATCH(BD304,Tablas!$A$4:$A$8,0)))</f>
      </c>
      <c r="FF304" s="3">
        <f>IF(BE304="",0,INDEX(Tablas!$C$4:$C$8,MATCH(BE304,Tablas!$A$4:$A$8,0)))</f>
      </c>
      <c r="FG304" s="3">
        <f>IF(BF304="",0,INDEX(Tablas!$B$4:$B$8,MATCH(BF304,Tablas!$A$4:$A$8,0)))</f>
      </c>
      <c r="FH304" s="3">
        <f>IF(BG304="",0,INDEX(Tablas!$B$4:$B$8,MATCH(BG304,Tablas!$A$4:$A$8,0)))</f>
      </c>
      <c r="FI304" s="3">
        <f>IF(BH304="",0,INDEX(Tablas!$B$4:$B$8,MATCH(BH304,Tablas!$A$4:$A$8,0)))</f>
      </c>
      <c r="FJ304" s="3">
        <f>IF(BI304="",0,INDEX(Tablas!$C$4:$C$8,MATCH(BI304,Tablas!$A$4:$A$8,0)))</f>
      </c>
      <c r="FK304" s="3">
        <f>IF(BJ304="",0,INDEX(Tablas!$C$4:$C$8,MATCH(BJ304,Tablas!$A$4:$A$8,0)))</f>
      </c>
      <c r="FL304" s="3">
        <f>IF(BK304="",0,INDEX(Tablas!$C$4:$C$8,MATCH(BK304,Tablas!$A$4:$A$8,0)))</f>
      </c>
      <c r="FM304" s="3">
        <f>IF(BL304="",0,INDEX(Tablas!$C$4:$C$8,MATCH(BL304,Tablas!$A$4:$A$8,0)))</f>
      </c>
      <c r="FN304" s="3">
        <f>IF(BM304="",0,INDEX(Tablas!$C$4:$C$8,MATCH(BM304,Tablas!$A$4:$A$8,0)))</f>
      </c>
      <c r="FO304" s="3">
        <f>IF(BN304="",0,INDEX(Tablas!$C$4:$C$8,MATCH(BN304,Tablas!$A$4:$A$8,0)))</f>
      </c>
      <c r="FP304" s="3">
        <f>IF(BO304="",0,INDEX(Tablas!$C$4:$C$8,MATCH(BO304,Tablas!$A$4:$A$8,0)))</f>
      </c>
      <c r="FQ304" s="3">
        <f>IF(OR($B304&lt;&gt;"Sí",BP304=""),0,INDEX(Tablas!$C$4:$C$8,MATCH(BP304,Tablas!$A$4:$A$8,0)))</f>
      </c>
      <c r="FR304" s="3">
        <f>IF(OR($B304&lt;&gt;"Sí",BQ304=""),0,INDEX(Tablas!$C$4:$C$8,MATCH(BQ304,Tablas!$A$4:$A$8,0)))</f>
      </c>
      <c r="FS304" s="3">
        <f>IF(OR($B304&lt;&gt;"Sí",BR304=""),0,INDEX(Tablas!$C$4:$C$8,MATCH(BR304,Tablas!$A$4:$A$8,0)))</f>
      </c>
      <c r="FT304" s="3">
        <f>IF(OR($B304&lt;&gt;"Sí",BS304=""),0,INDEX(Tablas!$C$4:$C$8,MATCH(BS304,Tablas!$A$4:$A$8,0)))</f>
      </c>
      <c r="FU304" s="3">
        <f>IF(OR($C304&lt;&gt;"Sí",BT304=""),0,INDEX(Tablas!$C$4:$C$8,MATCH(BT304,Tablas!$A$4:$A$8,0)))</f>
      </c>
      <c r="FV304" s="3">
        <f>IF(OR($C304&lt;&gt;"Sí",BU304=""),0,INDEX(Tablas!$C$4:$C$8,MATCH(BU304,Tablas!$A$4:$A$8,0)))</f>
      </c>
      <c r="FW304" s="3">
        <f>IF(OR($C304&lt;&gt;"Sí",BV304=""),0,INDEX(Tablas!$C$4:$C$8,MATCH(BV304,Tablas!$A$4:$A$8,0)))</f>
      </c>
      <c r="FX304" s="3">
        <f>IF(OR($C304&lt;&gt;"Sí",BW304=""),0,INDEX(Tablas!$C$4:$C$8,MATCH(BW304,Tablas!$A$4:$A$8,0)))</f>
      </c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6">
        <f>IF(COUNTA($A305:$BW305)=0,"",SUM(DE305:FX305))</f>
      </c>
      <c r="BY305" s="6">
        <f>IF(BX305="","",IF(BX305&lt;Tablas!$C$11,"Nulo",IF(BX305&lt;Tablas!$D$11,"Bajo",IF(BX305&lt;Tablas!$E$11,"Medio",IF(BX305&lt;Tablas!$F$11,"Alto","Muy alto")))))</f>
      </c>
      <c r="BZ305" s="3">
        <f>IF($BX305="","",SUM(DE305,DG305,DF305,DH305,DI305))</f>
      </c>
      <c r="CA305" s="3">
        <f>IF(BZ305="","",IF(BZ305&lt;Tablas!$C$12,"Nulo",IF(BZ305&lt;Tablas!$D$12,"Bajo",IF(BZ305&lt;Tablas!$E$12,"Medio",IF(BZ305&lt;Tablas!$F$12,"Alto","Muy alto")))))</f>
      </c>
      <c r="CB305" s="3">
        <f>IF($BX305="","",SUM(DJ305,DP305,DK305,DL305,DM305,DN305,DO305,FQ305,FR305,FS305,FT305,DQ305,DR305,DS305,DT305,EC305,ED305,EE305,EF305,EA305,EB305,EG305,EH305,EM305,EN305))</f>
      </c>
      <c r="CC305" s="3">
        <f>IF(CB305="","",IF(CB305&lt;Tablas!$C$13,"Nulo",IF(CB305&lt;Tablas!$D$13,"Bajo",IF(CB305&lt;Tablas!$E$13,"Medio",IF(CB305&lt;Tablas!$F$13,"Alto","Muy alto")))))</f>
      </c>
      <c r="CD305" s="3">
        <f>IF($BX305="","",SUM(DU305,DV305,DW305,DX305,DY305,DZ305))</f>
      </c>
      <c r="CE305" s="3">
        <f>IF(CD305="","",IF(CD305&lt;Tablas!$C$14,"Nulo",IF(CD305&lt;Tablas!$D$14,"Bajo",IF(CD305&lt;Tablas!$E$14,"Medio",IF(CD305&lt;Tablas!$F$14,"Alto","Muy alto")))))</f>
      </c>
      <c r="CF305" s="3">
        <f>IF($BX305="","",SUM(EI305,EJ305,EK305,EL305,EO305,EP305,EQ305,ER305,ES305,ET305,EU305,EV305,EW305,EX305,FU305,FV305,FW305,FX305,FI305,FJ305,FK305,FL305,FM305,FN305,FO305,FP305))</f>
      </c>
      <c r="CG305" s="3">
        <f>IF(CF305="","",IF(CF305&lt;Tablas!$C$15,"Nulo",IF(CF305&lt;Tablas!$D$15,"Bajo",IF(CF305&lt;Tablas!$E$15,"Medio",IF(CF305&lt;Tablas!$F$15,"Alto","Muy alto")))))</f>
      </c>
      <c r="CH305" s="3">
        <f>IF($BX305="","",SUM(EY305,EZ305,FA305,FB305,FC305,FD305,FG305,FH305,FE305,FF305))</f>
      </c>
      <c r="CI305" s="3">
        <f>IF(CH305="","",IF(CH305&lt;Tablas!$C$16,"Nulo",IF(CH305&lt;Tablas!$D$16,"Bajo",IF(CH305&lt;Tablas!$E$16,"Medio",IF(CH305&lt;Tablas!$F$16,"Alto","Muy alto")))))</f>
      </c>
      <c r="CJ305" s="3">
        <f>IF($BX305="","",SUM(DE305,DG305,DF305,DH305,DI305))</f>
      </c>
      <c r="CK305" s="3">
        <f>IF(CJ305="","",IF(CJ305&lt;Tablas!$C$17,"Nulo",IF(CJ305&lt;Tablas!$D$17,"Bajo",IF(CJ305&lt;Tablas!$E$17,"Medio",IF(CJ305&lt;Tablas!$F$17,"Alto","Muy alto")))))</f>
      </c>
      <c r="CL305" s="3">
        <f>IF($BX305="","",SUM(DJ305,DP305,DK305,DL305,DM305,DN305,DO305,FQ305,FR305,FS305,FT305,DQ305,DR305,DS305,DT305))</f>
      </c>
      <c r="CM305" s="3">
        <f>IF(CL305="","",IF(CL305&lt;Tablas!$C$18,"Nulo",IF(CL305&lt;Tablas!$D$18,"Bajo",IF(CL305&lt;Tablas!$E$18,"Medio",IF(CL305&lt;Tablas!$F$18,"Alto","Muy alto")))))</f>
      </c>
      <c r="CN305" s="3">
        <f>IF($BX305="","",SUM(EC305,ED305,EE305,EF305,EA305,EB305,EG305,EH305,EM305,EN305))</f>
      </c>
      <c r="CO305" s="3">
        <f>IF(CN305="","",IF(CN305&lt;Tablas!$C$19,"Nulo",IF(CN305&lt;Tablas!$D$19,"Bajo",IF(CN305&lt;Tablas!$E$19,"Medio",IF(CN305&lt;Tablas!$F$19,"Alto","Muy alto")))))</f>
      </c>
      <c r="CP305" s="3">
        <f>IF($BX305="","",SUM(DU305,DV305))</f>
      </c>
      <c r="CQ305" s="3">
        <f>IF(CP305="","",IF(CP305&lt;Tablas!$C$20,"Nulo",IF(CP305&lt;Tablas!$D$20,"Bajo",IF(CP305&lt;Tablas!$E$20,"Medio",IF(CP305&lt;Tablas!$F$20,"Alto","Muy alto")))))</f>
      </c>
      <c r="CR305" s="3">
        <f>IF($BX305="","",SUM(DW305,DX305,DY305,DZ305))</f>
      </c>
      <c r="CS305" s="3">
        <f>IF(CR305="","",IF(CR305&lt;Tablas!$C$21,"Nulo",IF(CR305&lt;Tablas!$D$21,"Bajo",IF(CR305&lt;Tablas!$E$21,"Medio",IF(CR305&lt;Tablas!$F$21,"Alto","Muy alto")))))</f>
      </c>
      <c r="CT305" s="3">
        <f>IF($BX305="","",SUM(EI305,EJ305,EK305,EL305,EO305,EP305,EQ305,ER305,ES305))</f>
      </c>
      <c r="CU305" s="3">
        <f>IF(CT305="","",IF(CT305&lt;Tablas!$C$22,"Nulo",IF(CT305&lt;Tablas!$D$22,"Bajo",IF(CT305&lt;Tablas!$E$22,"Medio",IF(CT305&lt;Tablas!$F$22,"Alto","Muy alto")))))</f>
      </c>
      <c r="CV305" s="3">
        <f>IF($BX305="","",SUM(ET305,EU305,EV305,EW305,EX305,FU305,FV305,FW305,FX305))</f>
      </c>
      <c r="CW305" s="3">
        <f>IF(CV305="","",IF(CV305&lt;Tablas!$C$23,"Nulo",IF(CV305&lt;Tablas!$D$23,"Bajo",IF(CV305&lt;Tablas!$E$23,"Medio",IF(CV305&lt;Tablas!$F$23,"Alto","Muy alto")))))</f>
      </c>
      <c r="CX305" s="3">
        <f>IF($BX305="","",SUM(FI305,FJ305,FK305,FL305,FM305,FN305,FO305,FP305))</f>
      </c>
      <c r="CY305" s="3">
        <f>IF(CX305="","",IF(CX305&lt;Tablas!$C$24,"Nulo",IF(CX305&lt;Tablas!$D$24,"Bajo",IF(CX305&lt;Tablas!$E$24,"Medio",IF(CX305&lt;Tablas!$F$24,"Alto","Muy alto")))))</f>
      </c>
      <c r="CZ305" s="3">
        <f>IF($BX305="","",SUM(EY305,EZ305,FA305,FB305,FC305,FD305))</f>
      </c>
      <c r="DA305" s="3">
        <f>IF(CZ305="","",IF(CZ305&lt;Tablas!$C$25,"Nulo",IF(CZ305&lt;Tablas!$D$25,"Bajo",IF(CZ305&lt;Tablas!$E$25,"Medio",IF(CZ305&lt;Tablas!$F$25,"Alto","Muy alto")))))</f>
      </c>
      <c r="DB305" s="3">
        <f>IF($BX305="","",SUM(FG305,FH305,FE305,FF305))</f>
      </c>
      <c r="DC305" s="3">
        <f>IF(DB305="","",IF(DB305&lt;Tablas!$C$26,"Nulo",IF(DB305&lt;Tablas!$D$26,"Bajo",IF(DB305&lt;Tablas!$E$26,"Medio",IF(DB305&lt;Tablas!$F$26,"Alto","Muy alto")))))</f>
      </c>
      <c r="DD305" s="3">
        <f>IF($BX305="","",COUNTBLANK(D305:BO305)+IF($B305="Sí",COUNTBLANK(BP305:BS305),0)+IF($C305="Sí",COUNTBLANK(BT305:BW305),0)+IF($B305="",1,0)+IF($C305="",1,0))</f>
      </c>
      <c r="DE305" s="3">
        <f>IF(D305="",0,INDEX(Tablas!$B$4:$B$8,MATCH(D305,Tablas!$A$4:$A$8,0)))</f>
      </c>
      <c r="DF305" s="3">
        <f>IF(E305="",0,INDEX(Tablas!$C$4:$C$8,MATCH(E305,Tablas!$A$4:$A$8,0)))</f>
      </c>
      <c r="DG305" s="3">
        <f>IF(F305="",0,INDEX(Tablas!$C$4:$C$8,MATCH(F305,Tablas!$A$4:$A$8,0)))</f>
      </c>
      <c r="DH305" s="3">
        <f>IF(G305="",0,INDEX(Tablas!$B$4:$B$8,MATCH(G305,Tablas!$A$4:$A$8,0)))</f>
      </c>
      <c r="DI305" s="3">
        <f>IF(H305="",0,INDEX(Tablas!$C$4:$C$8,MATCH(H305,Tablas!$A$4:$A$8,0)))</f>
      </c>
      <c r="DJ305" s="3">
        <f>IF(I305="",0,INDEX(Tablas!$C$4:$C$8,MATCH(I305,Tablas!$A$4:$A$8,0)))</f>
      </c>
      <c r="DK305" s="3">
        <f>IF(J305="",0,INDEX(Tablas!$C$4:$C$8,MATCH(J305,Tablas!$A$4:$A$8,0)))</f>
      </c>
      <c r="DL305" s="3">
        <f>IF(K305="",0,INDEX(Tablas!$C$4:$C$8,MATCH(K305,Tablas!$A$4:$A$8,0)))</f>
      </c>
      <c r="DM305" s="3">
        <f>IF(L305="",0,INDEX(Tablas!$C$4:$C$8,MATCH(L305,Tablas!$A$4:$A$8,0)))</f>
      </c>
      <c r="DN305" s="3">
        <f>IF(M305="",0,INDEX(Tablas!$C$4:$C$8,MATCH(M305,Tablas!$A$4:$A$8,0)))</f>
      </c>
      <c r="DO305" s="3">
        <f>IF(N305="",0,INDEX(Tablas!$C$4:$C$8,MATCH(N305,Tablas!$A$4:$A$8,0)))</f>
      </c>
      <c r="DP305" s="3">
        <f>IF(O305="",0,INDEX(Tablas!$C$4:$C$8,MATCH(O305,Tablas!$A$4:$A$8,0)))</f>
      </c>
      <c r="DQ305" s="3">
        <f>IF(P305="",0,INDEX(Tablas!$C$4:$C$8,MATCH(P305,Tablas!$A$4:$A$8,0)))</f>
      </c>
      <c r="DR305" s="3">
        <f>IF(Q305="",0,INDEX(Tablas!$C$4:$C$8,MATCH(Q305,Tablas!$A$4:$A$8,0)))</f>
      </c>
      <c r="DS305" s="3">
        <f>IF(R305="",0,INDEX(Tablas!$C$4:$C$8,MATCH(R305,Tablas!$A$4:$A$8,0)))</f>
      </c>
      <c r="DT305" s="3">
        <f>IF(S305="",0,INDEX(Tablas!$C$4:$C$8,MATCH(S305,Tablas!$A$4:$A$8,0)))</f>
      </c>
      <c r="DU305" s="3">
        <f>IF(T305="",0,INDEX(Tablas!$C$4:$C$8,MATCH(T305,Tablas!$A$4:$A$8,0)))</f>
      </c>
      <c r="DV305" s="3">
        <f>IF(U305="",0,INDEX(Tablas!$C$4:$C$8,MATCH(U305,Tablas!$A$4:$A$8,0)))</f>
      </c>
      <c r="DW305" s="3">
        <f>IF(V305="",0,INDEX(Tablas!$C$4:$C$8,MATCH(V305,Tablas!$A$4:$A$8,0)))</f>
      </c>
      <c r="DX305" s="3">
        <f>IF(W305="",0,INDEX(Tablas!$C$4:$C$8,MATCH(W305,Tablas!$A$4:$A$8,0)))</f>
      </c>
      <c r="DY305" s="3">
        <f>IF(X305="",0,INDEX(Tablas!$C$4:$C$8,MATCH(X305,Tablas!$A$4:$A$8,0)))</f>
      </c>
      <c r="DZ305" s="3">
        <f>IF(Y305="",0,INDEX(Tablas!$C$4:$C$8,MATCH(Y305,Tablas!$A$4:$A$8,0)))</f>
      </c>
      <c r="EA305" s="3">
        <f>IF(Z305="",0,INDEX(Tablas!$B$4:$B$8,MATCH(Z305,Tablas!$A$4:$A$8,0)))</f>
      </c>
      <c r="EB305" s="3">
        <f>IF(AA305="",0,INDEX(Tablas!$B$4:$B$8,MATCH(AA305,Tablas!$A$4:$A$8,0)))</f>
      </c>
      <c r="EC305" s="3">
        <f>IF(AB305="",0,INDEX(Tablas!$B$4:$B$8,MATCH(AB305,Tablas!$A$4:$A$8,0)))</f>
      </c>
      <c r="ED305" s="3">
        <f>IF(AC305="",0,INDEX(Tablas!$B$4:$B$8,MATCH(AC305,Tablas!$A$4:$A$8,0)))</f>
      </c>
      <c r="EE305" s="3">
        <f>IF(AD305="",0,INDEX(Tablas!$B$4:$B$8,MATCH(AD305,Tablas!$A$4:$A$8,0)))</f>
      </c>
      <c r="EF305" s="3">
        <f>IF(AE305="",0,INDEX(Tablas!$B$4:$B$8,MATCH(AE305,Tablas!$A$4:$A$8,0)))</f>
      </c>
      <c r="EG305" s="3">
        <f>IF(AF305="",0,INDEX(Tablas!$C$4:$C$8,MATCH(AF305,Tablas!$A$4:$A$8,0)))</f>
      </c>
      <c r="EH305" s="3">
        <f>IF(AG305="",0,INDEX(Tablas!$B$4:$B$8,MATCH(AG305,Tablas!$A$4:$A$8,0)))</f>
      </c>
      <c r="EI305" s="3">
        <f>IF(AH305="",0,INDEX(Tablas!$B$4:$B$8,MATCH(AH305,Tablas!$A$4:$A$8,0)))</f>
      </c>
      <c r="EJ305" s="3">
        <f>IF(AI305="",0,INDEX(Tablas!$B$4:$B$8,MATCH(AI305,Tablas!$A$4:$A$8,0)))</f>
      </c>
      <c r="EK305" s="3">
        <f>IF(AJ305="",0,INDEX(Tablas!$B$4:$B$8,MATCH(AJ305,Tablas!$A$4:$A$8,0)))</f>
      </c>
      <c r="EL305" s="3">
        <f>IF(AK305="",0,INDEX(Tablas!$B$4:$B$8,MATCH(AK305,Tablas!$A$4:$A$8,0)))</f>
      </c>
      <c r="EM305" s="3">
        <f>IF(AL305="",0,INDEX(Tablas!$B$4:$B$8,MATCH(AL305,Tablas!$A$4:$A$8,0)))</f>
      </c>
      <c r="EN305" s="3">
        <f>IF(AM305="",0,INDEX(Tablas!$B$4:$B$8,MATCH(AM305,Tablas!$A$4:$A$8,0)))</f>
      </c>
      <c r="EO305" s="3">
        <f>IF(AN305="",0,INDEX(Tablas!$B$4:$B$8,MATCH(AN305,Tablas!$A$4:$A$8,0)))</f>
      </c>
      <c r="EP305" s="3">
        <f>IF(AO305="",0,INDEX(Tablas!$B$4:$B$8,MATCH(AO305,Tablas!$A$4:$A$8,0)))</f>
      </c>
      <c r="EQ305" s="3">
        <f>IF(AP305="",0,INDEX(Tablas!$B$4:$B$8,MATCH(AP305,Tablas!$A$4:$A$8,0)))</f>
      </c>
      <c r="ER305" s="3">
        <f>IF(AQ305="",0,INDEX(Tablas!$B$4:$B$8,MATCH(AQ305,Tablas!$A$4:$A$8,0)))</f>
      </c>
      <c r="ES305" s="3">
        <f>IF(AR305="",0,INDEX(Tablas!$B$4:$B$8,MATCH(AR305,Tablas!$A$4:$A$8,0)))</f>
      </c>
      <c r="ET305" s="3">
        <f>IF(AS305="",0,INDEX(Tablas!$B$4:$B$8,MATCH(AS305,Tablas!$A$4:$A$8,0)))</f>
      </c>
      <c r="EU305" s="3">
        <f>IF(AT305="",0,INDEX(Tablas!$B$4:$B$8,MATCH(AT305,Tablas!$A$4:$A$8,0)))</f>
      </c>
      <c r="EV305" s="3">
        <f>IF(AU305="",0,INDEX(Tablas!$B$4:$B$8,MATCH(AU305,Tablas!$A$4:$A$8,0)))</f>
      </c>
      <c r="EW305" s="3">
        <f>IF(AV305="",0,INDEX(Tablas!$B$4:$B$8,MATCH(AV305,Tablas!$A$4:$A$8,0)))</f>
      </c>
      <c r="EX305" s="3">
        <f>IF(AW305="",0,INDEX(Tablas!$B$4:$B$8,MATCH(AW305,Tablas!$A$4:$A$8,0)))</f>
      </c>
      <c r="EY305" s="3">
        <f>IF(AX305="",0,INDEX(Tablas!$B$4:$B$8,MATCH(AX305,Tablas!$A$4:$A$8,0)))</f>
      </c>
      <c r="EZ305" s="3">
        <f>IF(AY305="",0,INDEX(Tablas!$B$4:$B$8,MATCH(AY305,Tablas!$A$4:$A$8,0)))</f>
      </c>
      <c r="FA305" s="3">
        <f>IF(AZ305="",0,INDEX(Tablas!$B$4:$B$8,MATCH(AZ305,Tablas!$A$4:$A$8,0)))</f>
      </c>
      <c r="FB305" s="3">
        <f>IF(BA305="",0,INDEX(Tablas!$B$4:$B$8,MATCH(BA305,Tablas!$A$4:$A$8,0)))</f>
      </c>
      <c r="FC305" s="3">
        <f>IF(BB305="",0,INDEX(Tablas!$B$4:$B$8,MATCH(BB305,Tablas!$A$4:$A$8,0)))</f>
      </c>
      <c r="FD305" s="3">
        <f>IF(BC305="",0,INDEX(Tablas!$B$4:$B$8,MATCH(BC305,Tablas!$A$4:$A$8,0)))</f>
      </c>
      <c r="FE305" s="3">
        <f>IF(BD305="",0,INDEX(Tablas!$B$4:$B$8,MATCH(BD305,Tablas!$A$4:$A$8,0)))</f>
      </c>
      <c r="FF305" s="3">
        <f>IF(BE305="",0,INDEX(Tablas!$C$4:$C$8,MATCH(BE305,Tablas!$A$4:$A$8,0)))</f>
      </c>
      <c r="FG305" s="3">
        <f>IF(BF305="",0,INDEX(Tablas!$B$4:$B$8,MATCH(BF305,Tablas!$A$4:$A$8,0)))</f>
      </c>
      <c r="FH305" s="3">
        <f>IF(BG305="",0,INDEX(Tablas!$B$4:$B$8,MATCH(BG305,Tablas!$A$4:$A$8,0)))</f>
      </c>
      <c r="FI305" s="3">
        <f>IF(BH305="",0,INDEX(Tablas!$B$4:$B$8,MATCH(BH305,Tablas!$A$4:$A$8,0)))</f>
      </c>
      <c r="FJ305" s="3">
        <f>IF(BI305="",0,INDEX(Tablas!$C$4:$C$8,MATCH(BI305,Tablas!$A$4:$A$8,0)))</f>
      </c>
      <c r="FK305" s="3">
        <f>IF(BJ305="",0,INDEX(Tablas!$C$4:$C$8,MATCH(BJ305,Tablas!$A$4:$A$8,0)))</f>
      </c>
      <c r="FL305" s="3">
        <f>IF(BK305="",0,INDEX(Tablas!$C$4:$C$8,MATCH(BK305,Tablas!$A$4:$A$8,0)))</f>
      </c>
      <c r="FM305" s="3">
        <f>IF(BL305="",0,INDEX(Tablas!$C$4:$C$8,MATCH(BL305,Tablas!$A$4:$A$8,0)))</f>
      </c>
      <c r="FN305" s="3">
        <f>IF(BM305="",0,INDEX(Tablas!$C$4:$C$8,MATCH(BM305,Tablas!$A$4:$A$8,0)))</f>
      </c>
      <c r="FO305" s="3">
        <f>IF(BN305="",0,INDEX(Tablas!$C$4:$C$8,MATCH(BN305,Tablas!$A$4:$A$8,0)))</f>
      </c>
      <c r="FP305" s="3">
        <f>IF(BO305="",0,INDEX(Tablas!$C$4:$C$8,MATCH(BO305,Tablas!$A$4:$A$8,0)))</f>
      </c>
      <c r="FQ305" s="3">
        <f>IF(OR($B305&lt;&gt;"Sí",BP305=""),0,INDEX(Tablas!$C$4:$C$8,MATCH(BP305,Tablas!$A$4:$A$8,0)))</f>
      </c>
      <c r="FR305" s="3">
        <f>IF(OR($B305&lt;&gt;"Sí",BQ305=""),0,INDEX(Tablas!$C$4:$C$8,MATCH(BQ305,Tablas!$A$4:$A$8,0)))</f>
      </c>
      <c r="FS305" s="3">
        <f>IF(OR($B305&lt;&gt;"Sí",BR305=""),0,INDEX(Tablas!$C$4:$C$8,MATCH(BR305,Tablas!$A$4:$A$8,0)))</f>
      </c>
      <c r="FT305" s="3">
        <f>IF(OR($B305&lt;&gt;"Sí",BS305=""),0,INDEX(Tablas!$C$4:$C$8,MATCH(BS305,Tablas!$A$4:$A$8,0)))</f>
      </c>
      <c r="FU305" s="3">
        <f>IF(OR($C305&lt;&gt;"Sí",BT305=""),0,INDEX(Tablas!$C$4:$C$8,MATCH(BT305,Tablas!$A$4:$A$8,0)))</f>
      </c>
      <c r="FV305" s="3">
        <f>IF(OR($C305&lt;&gt;"Sí",BU305=""),0,INDEX(Tablas!$C$4:$C$8,MATCH(BU305,Tablas!$A$4:$A$8,0)))</f>
      </c>
      <c r="FW305" s="3">
        <f>IF(OR($C305&lt;&gt;"Sí",BV305=""),0,INDEX(Tablas!$C$4:$C$8,MATCH(BV305,Tablas!$A$4:$A$8,0)))</f>
      </c>
      <c r="FX305" s="3">
        <f>IF(OR($C305&lt;&gt;"Sí",BW305=""),0,INDEX(Tablas!$C$4:$C$8,MATCH(BW305,Tablas!$A$4:$A$8,0)))</f>
      </c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6">
        <f>IF(COUNTA($A306:$BW306)=0,"",SUM(DE306:FX306))</f>
      </c>
      <c r="BY306" s="6">
        <f>IF(BX306="","",IF(BX306&lt;Tablas!$C$11,"Nulo",IF(BX306&lt;Tablas!$D$11,"Bajo",IF(BX306&lt;Tablas!$E$11,"Medio",IF(BX306&lt;Tablas!$F$11,"Alto","Muy alto")))))</f>
      </c>
      <c r="BZ306" s="3">
        <f>IF($BX306="","",SUM(DE306,DG306,DF306,DH306,DI306))</f>
      </c>
      <c r="CA306" s="3">
        <f>IF(BZ306="","",IF(BZ306&lt;Tablas!$C$12,"Nulo",IF(BZ306&lt;Tablas!$D$12,"Bajo",IF(BZ306&lt;Tablas!$E$12,"Medio",IF(BZ306&lt;Tablas!$F$12,"Alto","Muy alto")))))</f>
      </c>
      <c r="CB306" s="3">
        <f>IF($BX306="","",SUM(DJ306,DP306,DK306,DL306,DM306,DN306,DO306,FQ306,FR306,FS306,FT306,DQ306,DR306,DS306,DT306,EC306,ED306,EE306,EF306,EA306,EB306,EG306,EH306,EM306,EN306))</f>
      </c>
      <c r="CC306" s="3">
        <f>IF(CB306="","",IF(CB306&lt;Tablas!$C$13,"Nulo",IF(CB306&lt;Tablas!$D$13,"Bajo",IF(CB306&lt;Tablas!$E$13,"Medio",IF(CB306&lt;Tablas!$F$13,"Alto","Muy alto")))))</f>
      </c>
      <c r="CD306" s="3">
        <f>IF($BX306="","",SUM(DU306,DV306,DW306,DX306,DY306,DZ306))</f>
      </c>
      <c r="CE306" s="3">
        <f>IF(CD306="","",IF(CD306&lt;Tablas!$C$14,"Nulo",IF(CD306&lt;Tablas!$D$14,"Bajo",IF(CD306&lt;Tablas!$E$14,"Medio",IF(CD306&lt;Tablas!$F$14,"Alto","Muy alto")))))</f>
      </c>
      <c r="CF306" s="3">
        <f>IF($BX306="","",SUM(EI306,EJ306,EK306,EL306,EO306,EP306,EQ306,ER306,ES306,ET306,EU306,EV306,EW306,EX306,FU306,FV306,FW306,FX306,FI306,FJ306,FK306,FL306,FM306,FN306,FO306,FP306))</f>
      </c>
      <c r="CG306" s="3">
        <f>IF(CF306="","",IF(CF306&lt;Tablas!$C$15,"Nulo",IF(CF306&lt;Tablas!$D$15,"Bajo",IF(CF306&lt;Tablas!$E$15,"Medio",IF(CF306&lt;Tablas!$F$15,"Alto","Muy alto")))))</f>
      </c>
      <c r="CH306" s="3">
        <f>IF($BX306="","",SUM(EY306,EZ306,FA306,FB306,FC306,FD306,FG306,FH306,FE306,FF306))</f>
      </c>
      <c r="CI306" s="3">
        <f>IF(CH306="","",IF(CH306&lt;Tablas!$C$16,"Nulo",IF(CH306&lt;Tablas!$D$16,"Bajo",IF(CH306&lt;Tablas!$E$16,"Medio",IF(CH306&lt;Tablas!$F$16,"Alto","Muy alto")))))</f>
      </c>
      <c r="CJ306" s="3">
        <f>IF($BX306="","",SUM(DE306,DG306,DF306,DH306,DI306))</f>
      </c>
      <c r="CK306" s="3">
        <f>IF(CJ306="","",IF(CJ306&lt;Tablas!$C$17,"Nulo",IF(CJ306&lt;Tablas!$D$17,"Bajo",IF(CJ306&lt;Tablas!$E$17,"Medio",IF(CJ306&lt;Tablas!$F$17,"Alto","Muy alto")))))</f>
      </c>
      <c r="CL306" s="3">
        <f>IF($BX306="","",SUM(DJ306,DP306,DK306,DL306,DM306,DN306,DO306,FQ306,FR306,FS306,FT306,DQ306,DR306,DS306,DT306))</f>
      </c>
      <c r="CM306" s="3">
        <f>IF(CL306="","",IF(CL306&lt;Tablas!$C$18,"Nulo",IF(CL306&lt;Tablas!$D$18,"Bajo",IF(CL306&lt;Tablas!$E$18,"Medio",IF(CL306&lt;Tablas!$F$18,"Alto","Muy alto")))))</f>
      </c>
      <c r="CN306" s="3">
        <f>IF($BX306="","",SUM(EC306,ED306,EE306,EF306,EA306,EB306,EG306,EH306,EM306,EN306))</f>
      </c>
      <c r="CO306" s="3">
        <f>IF(CN306="","",IF(CN306&lt;Tablas!$C$19,"Nulo",IF(CN306&lt;Tablas!$D$19,"Bajo",IF(CN306&lt;Tablas!$E$19,"Medio",IF(CN306&lt;Tablas!$F$19,"Alto","Muy alto")))))</f>
      </c>
      <c r="CP306" s="3">
        <f>IF($BX306="","",SUM(DU306,DV306))</f>
      </c>
      <c r="CQ306" s="3">
        <f>IF(CP306="","",IF(CP306&lt;Tablas!$C$20,"Nulo",IF(CP306&lt;Tablas!$D$20,"Bajo",IF(CP306&lt;Tablas!$E$20,"Medio",IF(CP306&lt;Tablas!$F$20,"Alto","Muy alto")))))</f>
      </c>
      <c r="CR306" s="3">
        <f>IF($BX306="","",SUM(DW306,DX306,DY306,DZ306))</f>
      </c>
      <c r="CS306" s="3">
        <f>IF(CR306="","",IF(CR306&lt;Tablas!$C$21,"Nulo",IF(CR306&lt;Tablas!$D$21,"Bajo",IF(CR306&lt;Tablas!$E$21,"Medio",IF(CR306&lt;Tablas!$F$21,"Alto","Muy alto")))))</f>
      </c>
      <c r="CT306" s="3">
        <f>IF($BX306="","",SUM(EI306,EJ306,EK306,EL306,EO306,EP306,EQ306,ER306,ES306))</f>
      </c>
      <c r="CU306" s="3">
        <f>IF(CT306="","",IF(CT306&lt;Tablas!$C$22,"Nulo",IF(CT306&lt;Tablas!$D$22,"Bajo",IF(CT306&lt;Tablas!$E$22,"Medio",IF(CT306&lt;Tablas!$F$22,"Alto","Muy alto")))))</f>
      </c>
      <c r="CV306" s="3">
        <f>IF($BX306="","",SUM(ET306,EU306,EV306,EW306,EX306,FU306,FV306,FW306,FX306))</f>
      </c>
      <c r="CW306" s="3">
        <f>IF(CV306="","",IF(CV306&lt;Tablas!$C$23,"Nulo",IF(CV306&lt;Tablas!$D$23,"Bajo",IF(CV306&lt;Tablas!$E$23,"Medio",IF(CV306&lt;Tablas!$F$23,"Alto","Muy alto")))))</f>
      </c>
      <c r="CX306" s="3">
        <f>IF($BX306="","",SUM(FI306,FJ306,FK306,FL306,FM306,FN306,FO306,FP306))</f>
      </c>
      <c r="CY306" s="3">
        <f>IF(CX306="","",IF(CX306&lt;Tablas!$C$24,"Nulo",IF(CX306&lt;Tablas!$D$24,"Bajo",IF(CX306&lt;Tablas!$E$24,"Medio",IF(CX306&lt;Tablas!$F$24,"Alto","Muy alto")))))</f>
      </c>
      <c r="CZ306" s="3">
        <f>IF($BX306="","",SUM(EY306,EZ306,FA306,FB306,FC306,FD306))</f>
      </c>
      <c r="DA306" s="3">
        <f>IF(CZ306="","",IF(CZ306&lt;Tablas!$C$25,"Nulo",IF(CZ306&lt;Tablas!$D$25,"Bajo",IF(CZ306&lt;Tablas!$E$25,"Medio",IF(CZ306&lt;Tablas!$F$25,"Alto","Muy alto")))))</f>
      </c>
      <c r="DB306" s="3">
        <f>IF($BX306="","",SUM(FG306,FH306,FE306,FF306))</f>
      </c>
      <c r="DC306" s="3">
        <f>IF(DB306="","",IF(DB306&lt;Tablas!$C$26,"Nulo",IF(DB306&lt;Tablas!$D$26,"Bajo",IF(DB306&lt;Tablas!$E$26,"Medio",IF(DB306&lt;Tablas!$F$26,"Alto","Muy alto")))))</f>
      </c>
      <c r="DD306" s="3">
        <f>IF($BX306="","",COUNTBLANK(D306:BO306)+IF($B306="Sí",COUNTBLANK(BP306:BS306),0)+IF($C306="Sí",COUNTBLANK(BT306:BW306),0)+IF($B306="",1,0)+IF($C306="",1,0))</f>
      </c>
      <c r="DE306" s="3">
        <f>IF(D306="",0,INDEX(Tablas!$B$4:$B$8,MATCH(D306,Tablas!$A$4:$A$8,0)))</f>
      </c>
      <c r="DF306" s="3">
        <f>IF(E306="",0,INDEX(Tablas!$C$4:$C$8,MATCH(E306,Tablas!$A$4:$A$8,0)))</f>
      </c>
      <c r="DG306" s="3">
        <f>IF(F306="",0,INDEX(Tablas!$C$4:$C$8,MATCH(F306,Tablas!$A$4:$A$8,0)))</f>
      </c>
      <c r="DH306" s="3">
        <f>IF(G306="",0,INDEX(Tablas!$B$4:$B$8,MATCH(G306,Tablas!$A$4:$A$8,0)))</f>
      </c>
      <c r="DI306" s="3">
        <f>IF(H306="",0,INDEX(Tablas!$C$4:$C$8,MATCH(H306,Tablas!$A$4:$A$8,0)))</f>
      </c>
      <c r="DJ306" s="3">
        <f>IF(I306="",0,INDEX(Tablas!$C$4:$C$8,MATCH(I306,Tablas!$A$4:$A$8,0)))</f>
      </c>
      <c r="DK306" s="3">
        <f>IF(J306="",0,INDEX(Tablas!$C$4:$C$8,MATCH(J306,Tablas!$A$4:$A$8,0)))</f>
      </c>
      <c r="DL306" s="3">
        <f>IF(K306="",0,INDEX(Tablas!$C$4:$C$8,MATCH(K306,Tablas!$A$4:$A$8,0)))</f>
      </c>
      <c r="DM306" s="3">
        <f>IF(L306="",0,INDEX(Tablas!$C$4:$C$8,MATCH(L306,Tablas!$A$4:$A$8,0)))</f>
      </c>
      <c r="DN306" s="3">
        <f>IF(M306="",0,INDEX(Tablas!$C$4:$C$8,MATCH(M306,Tablas!$A$4:$A$8,0)))</f>
      </c>
      <c r="DO306" s="3">
        <f>IF(N306="",0,INDEX(Tablas!$C$4:$C$8,MATCH(N306,Tablas!$A$4:$A$8,0)))</f>
      </c>
      <c r="DP306" s="3">
        <f>IF(O306="",0,INDEX(Tablas!$C$4:$C$8,MATCH(O306,Tablas!$A$4:$A$8,0)))</f>
      </c>
      <c r="DQ306" s="3">
        <f>IF(P306="",0,INDEX(Tablas!$C$4:$C$8,MATCH(P306,Tablas!$A$4:$A$8,0)))</f>
      </c>
      <c r="DR306" s="3">
        <f>IF(Q306="",0,INDEX(Tablas!$C$4:$C$8,MATCH(Q306,Tablas!$A$4:$A$8,0)))</f>
      </c>
      <c r="DS306" s="3">
        <f>IF(R306="",0,INDEX(Tablas!$C$4:$C$8,MATCH(R306,Tablas!$A$4:$A$8,0)))</f>
      </c>
      <c r="DT306" s="3">
        <f>IF(S306="",0,INDEX(Tablas!$C$4:$C$8,MATCH(S306,Tablas!$A$4:$A$8,0)))</f>
      </c>
      <c r="DU306" s="3">
        <f>IF(T306="",0,INDEX(Tablas!$C$4:$C$8,MATCH(T306,Tablas!$A$4:$A$8,0)))</f>
      </c>
      <c r="DV306" s="3">
        <f>IF(U306="",0,INDEX(Tablas!$C$4:$C$8,MATCH(U306,Tablas!$A$4:$A$8,0)))</f>
      </c>
      <c r="DW306" s="3">
        <f>IF(V306="",0,INDEX(Tablas!$C$4:$C$8,MATCH(V306,Tablas!$A$4:$A$8,0)))</f>
      </c>
      <c r="DX306" s="3">
        <f>IF(W306="",0,INDEX(Tablas!$C$4:$C$8,MATCH(W306,Tablas!$A$4:$A$8,0)))</f>
      </c>
      <c r="DY306" s="3">
        <f>IF(X306="",0,INDEX(Tablas!$C$4:$C$8,MATCH(X306,Tablas!$A$4:$A$8,0)))</f>
      </c>
      <c r="DZ306" s="3">
        <f>IF(Y306="",0,INDEX(Tablas!$C$4:$C$8,MATCH(Y306,Tablas!$A$4:$A$8,0)))</f>
      </c>
      <c r="EA306" s="3">
        <f>IF(Z306="",0,INDEX(Tablas!$B$4:$B$8,MATCH(Z306,Tablas!$A$4:$A$8,0)))</f>
      </c>
      <c r="EB306" s="3">
        <f>IF(AA306="",0,INDEX(Tablas!$B$4:$B$8,MATCH(AA306,Tablas!$A$4:$A$8,0)))</f>
      </c>
      <c r="EC306" s="3">
        <f>IF(AB306="",0,INDEX(Tablas!$B$4:$B$8,MATCH(AB306,Tablas!$A$4:$A$8,0)))</f>
      </c>
      <c r="ED306" s="3">
        <f>IF(AC306="",0,INDEX(Tablas!$B$4:$B$8,MATCH(AC306,Tablas!$A$4:$A$8,0)))</f>
      </c>
      <c r="EE306" s="3">
        <f>IF(AD306="",0,INDEX(Tablas!$B$4:$B$8,MATCH(AD306,Tablas!$A$4:$A$8,0)))</f>
      </c>
      <c r="EF306" s="3">
        <f>IF(AE306="",0,INDEX(Tablas!$B$4:$B$8,MATCH(AE306,Tablas!$A$4:$A$8,0)))</f>
      </c>
      <c r="EG306" s="3">
        <f>IF(AF306="",0,INDEX(Tablas!$C$4:$C$8,MATCH(AF306,Tablas!$A$4:$A$8,0)))</f>
      </c>
      <c r="EH306" s="3">
        <f>IF(AG306="",0,INDEX(Tablas!$B$4:$B$8,MATCH(AG306,Tablas!$A$4:$A$8,0)))</f>
      </c>
      <c r="EI306" s="3">
        <f>IF(AH306="",0,INDEX(Tablas!$B$4:$B$8,MATCH(AH306,Tablas!$A$4:$A$8,0)))</f>
      </c>
      <c r="EJ306" s="3">
        <f>IF(AI306="",0,INDEX(Tablas!$B$4:$B$8,MATCH(AI306,Tablas!$A$4:$A$8,0)))</f>
      </c>
      <c r="EK306" s="3">
        <f>IF(AJ306="",0,INDEX(Tablas!$B$4:$B$8,MATCH(AJ306,Tablas!$A$4:$A$8,0)))</f>
      </c>
      <c r="EL306" s="3">
        <f>IF(AK306="",0,INDEX(Tablas!$B$4:$B$8,MATCH(AK306,Tablas!$A$4:$A$8,0)))</f>
      </c>
      <c r="EM306" s="3">
        <f>IF(AL306="",0,INDEX(Tablas!$B$4:$B$8,MATCH(AL306,Tablas!$A$4:$A$8,0)))</f>
      </c>
      <c r="EN306" s="3">
        <f>IF(AM306="",0,INDEX(Tablas!$B$4:$B$8,MATCH(AM306,Tablas!$A$4:$A$8,0)))</f>
      </c>
      <c r="EO306" s="3">
        <f>IF(AN306="",0,INDEX(Tablas!$B$4:$B$8,MATCH(AN306,Tablas!$A$4:$A$8,0)))</f>
      </c>
      <c r="EP306" s="3">
        <f>IF(AO306="",0,INDEX(Tablas!$B$4:$B$8,MATCH(AO306,Tablas!$A$4:$A$8,0)))</f>
      </c>
      <c r="EQ306" s="3">
        <f>IF(AP306="",0,INDEX(Tablas!$B$4:$B$8,MATCH(AP306,Tablas!$A$4:$A$8,0)))</f>
      </c>
      <c r="ER306" s="3">
        <f>IF(AQ306="",0,INDEX(Tablas!$B$4:$B$8,MATCH(AQ306,Tablas!$A$4:$A$8,0)))</f>
      </c>
      <c r="ES306" s="3">
        <f>IF(AR306="",0,INDEX(Tablas!$B$4:$B$8,MATCH(AR306,Tablas!$A$4:$A$8,0)))</f>
      </c>
      <c r="ET306" s="3">
        <f>IF(AS306="",0,INDEX(Tablas!$B$4:$B$8,MATCH(AS306,Tablas!$A$4:$A$8,0)))</f>
      </c>
      <c r="EU306" s="3">
        <f>IF(AT306="",0,INDEX(Tablas!$B$4:$B$8,MATCH(AT306,Tablas!$A$4:$A$8,0)))</f>
      </c>
      <c r="EV306" s="3">
        <f>IF(AU306="",0,INDEX(Tablas!$B$4:$B$8,MATCH(AU306,Tablas!$A$4:$A$8,0)))</f>
      </c>
      <c r="EW306" s="3">
        <f>IF(AV306="",0,INDEX(Tablas!$B$4:$B$8,MATCH(AV306,Tablas!$A$4:$A$8,0)))</f>
      </c>
      <c r="EX306" s="3">
        <f>IF(AW306="",0,INDEX(Tablas!$B$4:$B$8,MATCH(AW306,Tablas!$A$4:$A$8,0)))</f>
      </c>
      <c r="EY306" s="3">
        <f>IF(AX306="",0,INDEX(Tablas!$B$4:$B$8,MATCH(AX306,Tablas!$A$4:$A$8,0)))</f>
      </c>
      <c r="EZ306" s="3">
        <f>IF(AY306="",0,INDEX(Tablas!$B$4:$B$8,MATCH(AY306,Tablas!$A$4:$A$8,0)))</f>
      </c>
      <c r="FA306" s="3">
        <f>IF(AZ306="",0,INDEX(Tablas!$B$4:$B$8,MATCH(AZ306,Tablas!$A$4:$A$8,0)))</f>
      </c>
      <c r="FB306" s="3">
        <f>IF(BA306="",0,INDEX(Tablas!$B$4:$B$8,MATCH(BA306,Tablas!$A$4:$A$8,0)))</f>
      </c>
      <c r="FC306" s="3">
        <f>IF(BB306="",0,INDEX(Tablas!$B$4:$B$8,MATCH(BB306,Tablas!$A$4:$A$8,0)))</f>
      </c>
      <c r="FD306" s="3">
        <f>IF(BC306="",0,INDEX(Tablas!$B$4:$B$8,MATCH(BC306,Tablas!$A$4:$A$8,0)))</f>
      </c>
      <c r="FE306" s="3">
        <f>IF(BD306="",0,INDEX(Tablas!$B$4:$B$8,MATCH(BD306,Tablas!$A$4:$A$8,0)))</f>
      </c>
      <c r="FF306" s="3">
        <f>IF(BE306="",0,INDEX(Tablas!$C$4:$C$8,MATCH(BE306,Tablas!$A$4:$A$8,0)))</f>
      </c>
      <c r="FG306" s="3">
        <f>IF(BF306="",0,INDEX(Tablas!$B$4:$B$8,MATCH(BF306,Tablas!$A$4:$A$8,0)))</f>
      </c>
      <c r="FH306" s="3">
        <f>IF(BG306="",0,INDEX(Tablas!$B$4:$B$8,MATCH(BG306,Tablas!$A$4:$A$8,0)))</f>
      </c>
      <c r="FI306" s="3">
        <f>IF(BH306="",0,INDEX(Tablas!$B$4:$B$8,MATCH(BH306,Tablas!$A$4:$A$8,0)))</f>
      </c>
      <c r="FJ306" s="3">
        <f>IF(BI306="",0,INDEX(Tablas!$C$4:$C$8,MATCH(BI306,Tablas!$A$4:$A$8,0)))</f>
      </c>
      <c r="FK306" s="3">
        <f>IF(BJ306="",0,INDEX(Tablas!$C$4:$C$8,MATCH(BJ306,Tablas!$A$4:$A$8,0)))</f>
      </c>
      <c r="FL306" s="3">
        <f>IF(BK306="",0,INDEX(Tablas!$C$4:$C$8,MATCH(BK306,Tablas!$A$4:$A$8,0)))</f>
      </c>
      <c r="FM306" s="3">
        <f>IF(BL306="",0,INDEX(Tablas!$C$4:$C$8,MATCH(BL306,Tablas!$A$4:$A$8,0)))</f>
      </c>
      <c r="FN306" s="3">
        <f>IF(BM306="",0,INDEX(Tablas!$C$4:$C$8,MATCH(BM306,Tablas!$A$4:$A$8,0)))</f>
      </c>
      <c r="FO306" s="3">
        <f>IF(BN306="",0,INDEX(Tablas!$C$4:$C$8,MATCH(BN306,Tablas!$A$4:$A$8,0)))</f>
      </c>
      <c r="FP306" s="3">
        <f>IF(BO306="",0,INDEX(Tablas!$C$4:$C$8,MATCH(BO306,Tablas!$A$4:$A$8,0)))</f>
      </c>
      <c r="FQ306" s="3">
        <f>IF(OR($B306&lt;&gt;"Sí",BP306=""),0,INDEX(Tablas!$C$4:$C$8,MATCH(BP306,Tablas!$A$4:$A$8,0)))</f>
      </c>
      <c r="FR306" s="3">
        <f>IF(OR($B306&lt;&gt;"Sí",BQ306=""),0,INDEX(Tablas!$C$4:$C$8,MATCH(BQ306,Tablas!$A$4:$A$8,0)))</f>
      </c>
      <c r="FS306" s="3">
        <f>IF(OR($B306&lt;&gt;"Sí",BR306=""),0,INDEX(Tablas!$C$4:$C$8,MATCH(BR306,Tablas!$A$4:$A$8,0)))</f>
      </c>
      <c r="FT306" s="3">
        <f>IF(OR($B306&lt;&gt;"Sí",BS306=""),0,INDEX(Tablas!$C$4:$C$8,MATCH(BS306,Tablas!$A$4:$A$8,0)))</f>
      </c>
      <c r="FU306" s="3">
        <f>IF(OR($C306&lt;&gt;"Sí",BT306=""),0,INDEX(Tablas!$C$4:$C$8,MATCH(BT306,Tablas!$A$4:$A$8,0)))</f>
      </c>
      <c r="FV306" s="3">
        <f>IF(OR($C306&lt;&gt;"Sí",BU306=""),0,INDEX(Tablas!$C$4:$C$8,MATCH(BU306,Tablas!$A$4:$A$8,0)))</f>
      </c>
      <c r="FW306" s="3">
        <f>IF(OR($C306&lt;&gt;"Sí",BV306=""),0,INDEX(Tablas!$C$4:$C$8,MATCH(BV306,Tablas!$A$4:$A$8,0)))</f>
      </c>
      <c r="FX306" s="3">
        <f>IF(OR($C306&lt;&gt;"Sí",BW306=""),0,INDEX(Tablas!$C$4:$C$8,MATCH(BW306,Tablas!$A$4:$A$8,0)))</f>
      </c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6">
        <f>IF(COUNTA($A307:$BW307)=0,"",SUM(DE307:FX307))</f>
      </c>
      <c r="BY307" s="6">
        <f>IF(BX307="","",IF(BX307&lt;Tablas!$C$11,"Nulo",IF(BX307&lt;Tablas!$D$11,"Bajo",IF(BX307&lt;Tablas!$E$11,"Medio",IF(BX307&lt;Tablas!$F$11,"Alto","Muy alto")))))</f>
      </c>
      <c r="BZ307" s="3">
        <f>IF($BX307="","",SUM(DE307,DG307,DF307,DH307,DI307))</f>
      </c>
      <c r="CA307" s="3">
        <f>IF(BZ307="","",IF(BZ307&lt;Tablas!$C$12,"Nulo",IF(BZ307&lt;Tablas!$D$12,"Bajo",IF(BZ307&lt;Tablas!$E$12,"Medio",IF(BZ307&lt;Tablas!$F$12,"Alto","Muy alto")))))</f>
      </c>
      <c r="CB307" s="3">
        <f>IF($BX307="","",SUM(DJ307,DP307,DK307,DL307,DM307,DN307,DO307,FQ307,FR307,FS307,FT307,DQ307,DR307,DS307,DT307,EC307,ED307,EE307,EF307,EA307,EB307,EG307,EH307,EM307,EN307))</f>
      </c>
      <c r="CC307" s="3">
        <f>IF(CB307="","",IF(CB307&lt;Tablas!$C$13,"Nulo",IF(CB307&lt;Tablas!$D$13,"Bajo",IF(CB307&lt;Tablas!$E$13,"Medio",IF(CB307&lt;Tablas!$F$13,"Alto","Muy alto")))))</f>
      </c>
      <c r="CD307" s="3">
        <f>IF($BX307="","",SUM(DU307,DV307,DW307,DX307,DY307,DZ307))</f>
      </c>
      <c r="CE307" s="3">
        <f>IF(CD307="","",IF(CD307&lt;Tablas!$C$14,"Nulo",IF(CD307&lt;Tablas!$D$14,"Bajo",IF(CD307&lt;Tablas!$E$14,"Medio",IF(CD307&lt;Tablas!$F$14,"Alto","Muy alto")))))</f>
      </c>
      <c r="CF307" s="3">
        <f>IF($BX307="","",SUM(EI307,EJ307,EK307,EL307,EO307,EP307,EQ307,ER307,ES307,ET307,EU307,EV307,EW307,EX307,FU307,FV307,FW307,FX307,FI307,FJ307,FK307,FL307,FM307,FN307,FO307,FP307))</f>
      </c>
      <c r="CG307" s="3">
        <f>IF(CF307="","",IF(CF307&lt;Tablas!$C$15,"Nulo",IF(CF307&lt;Tablas!$D$15,"Bajo",IF(CF307&lt;Tablas!$E$15,"Medio",IF(CF307&lt;Tablas!$F$15,"Alto","Muy alto")))))</f>
      </c>
      <c r="CH307" s="3">
        <f>IF($BX307="","",SUM(EY307,EZ307,FA307,FB307,FC307,FD307,FG307,FH307,FE307,FF307))</f>
      </c>
      <c r="CI307" s="3">
        <f>IF(CH307="","",IF(CH307&lt;Tablas!$C$16,"Nulo",IF(CH307&lt;Tablas!$D$16,"Bajo",IF(CH307&lt;Tablas!$E$16,"Medio",IF(CH307&lt;Tablas!$F$16,"Alto","Muy alto")))))</f>
      </c>
      <c r="CJ307" s="3">
        <f>IF($BX307="","",SUM(DE307,DG307,DF307,DH307,DI307))</f>
      </c>
      <c r="CK307" s="3">
        <f>IF(CJ307="","",IF(CJ307&lt;Tablas!$C$17,"Nulo",IF(CJ307&lt;Tablas!$D$17,"Bajo",IF(CJ307&lt;Tablas!$E$17,"Medio",IF(CJ307&lt;Tablas!$F$17,"Alto","Muy alto")))))</f>
      </c>
      <c r="CL307" s="3">
        <f>IF($BX307="","",SUM(DJ307,DP307,DK307,DL307,DM307,DN307,DO307,FQ307,FR307,FS307,FT307,DQ307,DR307,DS307,DT307))</f>
      </c>
      <c r="CM307" s="3">
        <f>IF(CL307="","",IF(CL307&lt;Tablas!$C$18,"Nulo",IF(CL307&lt;Tablas!$D$18,"Bajo",IF(CL307&lt;Tablas!$E$18,"Medio",IF(CL307&lt;Tablas!$F$18,"Alto","Muy alto")))))</f>
      </c>
      <c r="CN307" s="3">
        <f>IF($BX307="","",SUM(EC307,ED307,EE307,EF307,EA307,EB307,EG307,EH307,EM307,EN307))</f>
      </c>
      <c r="CO307" s="3">
        <f>IF(CN307="","",IF(CN307&lt;Tablas!$C$19,"Nulo",IF(CN307&lt;Tablas!$D$19,"Bajo",IF(CN307&lt;Tablas!$E$19,"Medio",IF(CN307&lt;Tablas!$F$19,"Alto","Muy alto")))))</f>
      </c>
      <c r="CP307" s="3">
        <f>IF($BX307="","",SUM(DU307,DV307))</f>
      </c>
      <c r="CQ307" s="3">
        <f>IF(CP307="","",IF(CP307&lt;Tablas!$C$20,"Nulo",IF(CP307&lt;Tablas!$D$20,"Bajo",IF(CP307&lt;Tablas!$E$20,"Medio",IF(CP307&lt;Tablas!$F$20,"Alto","Muy alto")))))</f>
      </c>
      <c r="CR307" s="3">
        <f>IF($BX307="","",SUM(DW307,DX307,DY307,DZ307))</f>
      </c>
      <c r="CS307" s="3">
        <f>IF(CR307="","",IF(CR307&lt;Tablas!$C$21,"Nulo",IF(CR307&lt;Tablas!$D$21,"Bajo",IF(CR307&lt;Tablas!$E$21,"Medio",IF(CR307&lt;Tablas!$F$21,"Alto","Muy alto")))))</f>
      </c>
      <c r="CT307" s="3">
        <f>IF($BX307="","",SUM(EI307,EJ307,EK307,EL307,EO307,EP307,EQ307,ER307,ES307))</f>
      </c>
      <c r="CU307" s="3">
        <f>IF(CT307="","",IF(CT307&lt;Tablas!$C$22,"Nulo",IF(CT307&lt;Tablas!$D$22,"Bajo",IF(CT307&lt;Tablas!$E$22,"Medio",IF(CT307&lt;Tablas!$F$22,"Alto","Muy alto")))))</f>
      </c>
      <c r="CV307" s="3">
        <f>IF($BX307="","",SUM(ET307,EU307,EV307,EW307,EX307,FU307,FV307,FW307,FX307))</f>
      </c>
      <c r="CW307" s="3">
        <f>IF(CV307="","",IF(CV307&lt;Tablas!$C$23,"Nulo",IF(CV307&lt;Tablas!$D$23,"Bajo",IF(CV307&lt;Tablas!$E$23,"Medio",IF(CV307&lt;Tablas!$F$23,"Alto","Muy alto")))))</f>
      </c>
      <c r="CX307" s="3">
        <f>IF($BX307="","",SUM(FI307,FJ307,FK307,FL307,FM307,FN307,FO307,FP307))</f>
      </c>
      <c r="CY307" s="3">
        <f>IF(CX307="","",IF(CX307&lt;Tablas!$C$24,"Nulo",IF(CX307&lt;Tablas!$D$24,"Bajo",IF(CX307&lt;Tablas!$E$24,"Medio",IF(CX307&lt;Tablas!$F$24,"Alto","Muy alto")))))</f>
      </c>
      <c r="CZ307" s="3">
        <f>IF($BX307="","",SUM(EY307,EZ307,FA307,FB307,FC307,FD307))</f>
      </c>
      <c r="DA307" s="3">
        <f>IF(CZ307="","",IF(CZ307&lt;Tablas!$C$25,"Nulo",IF(CZ307&lt;Tablas!$D$25,"Bajo",IF(CZ307&lt;Tablas!$E$25,"Medio",IF(CZ307&lt;Tablas!$F$25,"Alto","Muy alto")))))</f>
      </c>
      <c r="DB307" s="3">
        <f>IF($BX307="","",SUM(FG307,FH307,FE307,FF307))</f>
      </c>
      <c r="DC307" s="3">
        <f>IF(DB307="","",IF(DB307&lt;Tablas!$C$26,"Nulo",IF(DB307&lt;Tablas!$D$26,"Bajo",IF(DB307&lt;Tablas!$E$26,"Medio",IF(DB307&lt;Tablas!$F$26,"Alto","Muy alto")))))</f>
      </c>
      <c r="DD307" s="3">
        <f>IF($BX307="","",COUNTBLANK(D307:BO307)+IF($B307="Sí",COUNTBLANK(BP307:BS307),0)+IF($C307="Sí",COUNTBLANK(BT307:BW307),0)+IF($B307="",1,0)+IF($C307="",1,0))</f>
      </c>
      <c r="DE307" s="3">
        <f>IF(D307="",0,INDEX(Tablas!$B$4:$B$8,MATCH(D307,Tablas!$A$4:$A$8,0)))</f>
      </c>
      <c r="DF307" s="3">
        <f>IF(E307="",0,INDEX(Tablas!$C$4:$C$8,MATCH(E307,Tablas!$A$4:$A$8,0)))</f>
      </c>
      <c r="DG307" s="3">
        <f>IF(F307="",0,INDEX(Tablas!$C$4:$C$8,MATCH(F307,Tablas!$A$4:$A$8,0)))</f>
      </c>
      <c r="DH307" s="3">
        <f>IF(G307="",0,INDEX(Tablas!$B$4:$B$8,MATCH(G307,Tablas!$A$4:$A$8,0)))</f>
      </c>
      <c r="DI307" s="3">
        <f>IF(H307="",0,INDEX(Tablas!$C$4:$C$8,MATCH(H307,Tablas!$A$4:$A$8,0)))</f>
      </c>
      <c r="DJ307" s="3">
        <f>IF(I307="",0,INDEX(Tablas!$C$4:$C$8,MATCH(I307,Tablas!$A$4:$A$8,0)))</f>
      </c>
      <c r="DK307" s="3">
        <f>IF(J307="",0,INDEX(Tablas!$C$4:$C$8,MATCH(J307,Tablas!$A$4:$A$8,0)))</f>
      </c>
      <c r="DL307" s="3">
        <f>IF(K307="",0,INDEX(Tablas!$C$4:$C$8,MATCH(K307,Tablas!$A$4:$A$8,0)))</f>
      </c>
      <c r="DM307" s="3">
        <f>IF(L307="",0,INDEX(Tablas!$C$4:$C$8,MATCH(L307,Tablas!$A$4:$A$8,0)))</f>
      </c>
      <c r="DN307" s="3">
        <f>IF(M307="",0,INDEX(Tablas!$C$4:$C$8,MATCH(M307,Tablas!$A$4:$A$8,0)))</f>
      </c>
      <c r="DO307" s="3">
        <f>IF(N307="",0,INDEX(Tablas!$C$4:$C$8,MATCH(N307,Tablas!$A$4:$A$8,0)))</f>
      </c>
      <c r="DP307" s="3">
        <f>IF(O307="",0,INDEX(Tablas!$C$4:$C$8,MATCH(O307,Tablas!$A$4:$A$8,0)))</f>
      </c>
      <c r="DQ307" s="3">
        <f>IF(P307="",0,INDEX(Tablas!$C$4:$C$8,MATCH(P307,Tablas!$A$4:$A$8,0)))</f>
      </c>
      <c r="DR307" s="3">
        <f>IF(Q307="",0,INDEX(Tablas!$C$4:$C$8,MATCH(Q307,Tablas!$A$4:$A$8,0)))</f>
      </c>
      <c r="DS307" s="3">
        <f>IF(R307="",0,INDEX(Tablas!$C$4:$C$8,MATCH(R307,Tablas!$A$4:$A$8,0)))</f>
      </c>
      <c r="DT307" s="3">
        <f>IF(S307="",0,INDEX(Tablas!$C$4:$C$8,MATCH(S307,Tablas!$A$4:$A$8,0)))</f>
      </c>
      <c r="DU307" s="3">
        <f>IF(T307="",0,INDEX(Tablas!$C$4:$C$8,MATCH(T307,Tablas!$A$4:$A$8,0)))</f>
      </c>
      <c r="DV307" s="3">
        <f>IF(U307="",0,INDEX(Tablas!$C$4:$C$8,MATCH(U307,Tablas!$A$4:$A$8,0)))</f>
      </c>
      <c r="DW307" s="3">
        <f>IF(V307="",0,INDEX(Tablas!$C$4:$C$8,MATCH(V307,Tablas!$A$4:$A$8,0)))</f>
      </c>
      <c r="DX307" s="3">
        <f>IF(W307="",0,INDEX(Tablas!$C$4:$C$8,MATCH(W307,Tablas!$A$4:$A$8,0)))</f>
      </c>
      <c r="DY307" s="3">
        <f>IF(X307="",0,INDEX(Tablas!$C$4:$C$8,MATCH(X307,Tablas!$A$4:$A$8,0)))</f>
      </c>
      <c r="DZ307" s="3">
        <f>IF(Y307="",0,INDEX(Tablas!$C$4:$C$8,MATCH(Y307,Tablas!$A$4:$A$8,0)))</f>
      </c>
      <c r="EA307" s="3">
        <f>IF(Z307="",0,INDEX(Tablas!$B$4:$B$8,MATCH(Z307,Tablas!$A$4:$A$8,0)))</f>
      </c>
      <c r="EB307" s="3">
        <f>IF(AA307="",0,INDEX(Tablas!$B$4:$B$8,MATCH(AA307,Tablas!$A$4:$A$8,0)))</f>
      </c>
      <c r="EC307" s="3">
        <f>IF(AB307="",0,INDEX(Tablas!$B$4:$B$8,MATCH(AB307,Tablas!$A$4:$A$8,0)))</f>
      </c>
      <c r="ED307" s="3">
        <f>IF(AC307="",0,INDEX(Tablas!$B$4:$B$8,MATCH(AC307,Tablas!$A$4:$A$8,0)))</f>
      </c>
      <c r="EE307" s="3">
        <f>IF(AD307="",0,INDEX(Tablas!$B$4:$B$8,MATCH(AD307,Tablas!$A$4:$A$8,0)))</f>
      </c>
      <c r="EF307" s="3">
        <f>IF(AE307="",0,INDEX(Tablas!$B$4:$B$8,MATCH(AE307,Tablas!$A$4:$A$8,0)))</f>
      </c>
      <c r="EG307" s="3">
        <f>IF(AF307="",0,INDEX(Tablas!$C$4:$C$8,MATCH(AF307,Tablas!$A$4:$A$8,0)))</f>
      </c>
      <c r="EH307" s="3">
        <f>IF(AG307="",0,INDEX(Tablas!$B$4:$B$8,MATCH(AG307,Tablas!$A$4:$A$8,0)))</f>
      </c>
      <c r="EI307" s="3">
        <f>IF(AH307="",0,INDEX(Tablas!$B$4:$B$8,MATCH(AH307,Tablas!$A$4:$A$8,0)))</f>
      </c>
      <c r="EJ307" s="3">
        <f>IF(AI307="",0,INDEX(Tablas!$B$4:$B$8,MATCH(AI307,Tablas!$A$4:$A$8,0)))</f>
      </c>
      <c r="EK307" s="3">
        <f>IF(AJ307="",0,INDEX(Tablas!$B$4:$B$8,MATCH(AJ307,Tablas!$A$4:$A$8,0)))</f>
      </c>
      <c r="EL307" s="3">
        <f>IF(AK307="",0,INDEX(Tablas!$B$4:$B$8,MATCH(AK307,Tablas!$A$4:$A$8,0)))</f>
      </c>
      <c r="EM307" s="3">
        <f>IF(AL307="",0,INDEX(Tablas!$B$4:$B$8,MATCH(AL307,Tablas!$A$4:$A$8,0)))</f>
      </c>
      <c r="EN307" s="3">
        <f>IF(AM307="",0,INDEX(Tablas!$B$4:$B$8,MATCH(AM307,Tablas!$A$4:$A$8,0)))</f>
      </c>
      <c r="EO307" s="3">
        <f>IF(AN307="",0,INDEX(Tablas!$B$4:$B$8,MATCH(AN307,Tablas!$A$4:$A$8,0)))</f>
      </c>
      <c r="EP307" s="3">
        <f>IF(AO307="",0,INDEX(Tablas!$B$4:$B$8,MATCH(AO307,Tablas!$A$4:$A$8,0)))</f>
      </c>
      <c r="EQ307" s="3">
        <f>IF(AP307="",0,INDEX(Tablas!$B$4:$B$8,MATCH(AP307,Tablas!$A$4:$A$8,0)))</f>
      </c>
      <c r="ER307" s="3">
        <f>IF(AQ307="",0,INDEX(Tablas!$B$4:$B$8,MATCH(AQ307,Tablas!$A$4:$A$8,0)))</f>
      </c>
      <c r="ES307" s="3">
        <f>IF(AR307="",0,INDEX(Tablas!$B$4:$B$8,MATCH(AR307,Tablas!$A$4:$A$8,0)))</f>
      </c>
      <c r="ET307" s="3">
        <f>IF(AS307="",0,INDEX(Tablas!$B$4:$B$8,MATCH(AS307,Tablas!$A$4:$A$8,0)))</f>
      </c>
      <c r="EU307" s="3">
        <f>IF(AT307="",0,INDEX(Tablas!$B$4:$B$8,MATCH(AT307,Tablas!$A$4:$A$8,0)))</f>
      </c>
      <c r="EV307" s="3">
        <f>IF(AU307="",0,INDEX(Tablas!$B$4:$B$8,MATCH(AU307,Tablas!$A$4:$A$8,0)))</f>
      </c>
      <c r="EW307" s="3">
        <f>IF(AV307="",0,INDEX(Tablas!$B$4:$B$8,MATCH(AV307,Tablas!$A$4:$A$8,0)))</f>
      </c>
      <c r="EX307" s="3">
        <f>IF(AW307="",0,INDEX(Tablas!$B$4:$B$8,MATCH(AW307,Tablas!$A$4:$A$8,0)))</f>
      </c>
      <c r="EY307" s="3">
        <f>IF(AX307="",0,INDEX(Tablas!$B$4:$B$8,MATCH(AX307,Tablas!$A$4:$A$8,0)))</f>
      </c>
      <c r="EZ307" s="3">
        <f>IF(AY307="",0,INDEX(Tablas!$B$4:$B$8,MATCH(AY307,Tablas!$A$4:$A$8,0)))</f>
      </c>
      <c r="FA307" s="3">
        <f>IF(AZ307="",0,INDEX(Tablas!$B$4:$B$8,MATCH(AZ307,Tablas!$A$4:$A$8,0)))</f>
      </c>
      <c r="FB307" s="3">
        <f>IF(BA307="",0,INDEX(Tablas!$B$4:$B$8,MATCH(BA307,Tablas!$A$4:$A$8,0)))</f>
      </c>
      <c r="FC307" s="3">
        <f>IF(BB307="",0,INDEX(Tablas!$B$4:$B$8,MATCH(BB307,Tablas!$A$4:$A$8,0)))</f>
      </c>
      <c r="FD307" s="3">
        <f>IF(BC307="",0,INDEX(Tablas!$B$4:$B$8,MATCH(BC307,Tablas!$A$4:$A$8,0)))</f>
      </c>
      <c r="FE307" s="3">
        <f>IF(BD307="",0,INDEX(Tablas!$B$4:$B$8,MATCH(BD307,Tablas!$A$4:$A$8,0)))</f>
      </c>
      <c r="FF307" s="3">
        <f>IF(BE307="",0,INDEX(Tablas!$C$4:$C$8,MATCH(BE307,Tablas!$A$4:$A$8,0)))</f>
      </c>
      <c r="FG307" s="3">
        <f>IF(BF307="",0,INDEX(Tablas!$B$4:$B$8,MATCH(BF307,Tablas!$A$4:$A$8,0)))</f>
      </c>
      <c r="FH307" s="3">
        <f>IF(BG307="",0,INDEX(Tablas!$B$4:$B$8,MATCH(BG307,Tablas!$A$4:$A$8,0)))</f>
      </c>
      <c r="FI307" s="3">
        <f>IF(BH307="",0,INDEX(Tablas!$B$4:$B$8,MATCH(BH307,Tablas!$A$4:$A$8,0)))</f>
      </c>
      <c r="FJ307" s="3">
        <f>IF(BI307="",0,INDEX(Tablas!$C$4:$C$8,MATCH(BI307,Tablas!$A$4:$A$8,0)))</f>
      </c>
      <c r="FK307" s="3">
        <f>IF(BJ307="",0,INDEX(Tablas!$C$4:$C$8,MATCH(BJ307,Tablas!$A$4:$A$8,0)))</f>
      </c>
      <c r="FL307" s="3">
        <f>IF(BK307="",0,INDEX(Tablas!$C$4:$C$8,MATCH(BK307,Tablas!$A$4:$A$8,0)))</f>
      </c>
      <c r="FM307" s="3">
        <f>IF(BL307="",0,INDEX(Tablas!$C$4:$C$8,MATCH(BL307,Tablas!$A$4:$A$8,0)))</f>
      </c>
      <c r="FN307" s="3">
        <f>IF(BM307="",0,INDEX(Tablas!$C$4:$C$8,MATCH(BM307,Tablas!$A$4:$A$8,0)))</f>
      </c>
      <c r="FO307" s="3">
        <f>IF(BN307="",0,INDEX(Tablas!$C$4:$C$8,MATCH(BN307,Tablas!$A$4:$A$8,0)))</f>
      </c>
      <c r="FP307" s="3">
        <f>IF(BO307="",0,INDEX(Tablas!$C$4:$C$8,MATCH(BO307,Tablas!$A$4:$A$8,0)))</f>
      </c>
      <c r="FQ307" s="3">
        <f>IF(OR($B307&lt;&gt;"Sí",BP307=""),0,INDEX(Tablas!$C$4:$C$8,MATCH(BP307,Tablas!$A$4:$A$8,0)))</f>
      </c>
      <c r="FR307" s="3">
        <f>IF(OR($B307&lt;&gt;"Sí",BQ307=""),0,INDEX(Tablas!$C$4:$C$8,MATCH(BQ307,Tablas!$A$4:$A$8,0)))</f>
      </c>
      <c r="FS307" s="3">
        <f>IF(OR($B307&lt;&gt;"Sí",BR307=""),0,INDEX(Tablas!$C$4:$C$8,MATCH(BR307,Tablas!$A$4:$A$8,0)))</f>
      </c>
      <c r="FT307" s="3">
        <f>IF(OR($B307&lt;&gt;"Sí",BS307=""),0,INDEX(Tablas!$C$4:$C$8,MATCH(BS307,Tablas!$A$4:$A$8,0)))</f>
      </c>
      <c r="FU307" s="3">
        <f>IF(OR($C307&lt;&gt;"Sí",BT307=""),0,INDEX(Tablas!$C$4:$C$8,MATCH(BT307,Tablas!$A$4:$A$8,0)))</f>
      </c>
      <c r="FV307" s="3">
        <f>IF(OR($C307&lt;&gt;"Sí",BU307=""),0,INDEX(Tablas!$C$4:$C$8,MATCH(BU307,Tablas!$A$4:$A$8,0)))</f>
      </c>
      <c r="FW307" s="3">
        <f>IF(OR($C307&lt;&gt;"Sí",BV307=""),0,INDEX(Tablas!$C$4:$C$8,MATCH(BV307,Tablas!$A$4:$A$8,0)))</f>
      </c>
      <c r="FX307" s="3">
        <f>IF(OR($C307&lt;&gt;"Sí",BW307=""),0,INDEX(Tablas!$C$4:$C$8,MATCH(BW307,Tablas!$A$4:$A$8,0)))</f>
      </c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6">
        <f>IF(COUNTA($A308:$BW308)=0,"",SUM(DE308:FX308))</f>
      </c>
      <c r="BY308" s="6">
        <f>IF(BX308="","",IF(BX308&lt;Tablas!$C$11,"Nulo",IF(BX308&lt;Tablas!$D$11,"Bajo",IF(BX308&lt;Tablas!$E$11,"Medio",IF(BX308&lt;Tablas!$F$11,"Alto","Muy alto")))))</f>
      </c>
      <c r="BZ308" s="3">
        <f>IF($BX308="","",SUM(DE308,DG308,DF308,DH308,DI308))</f>
      </c>
      <c r="CA308" s="3">
        <f>IF(BZ308="","",IF(BZ308&lt;Tablas!$C$12,"Nulo",IF(BZ308&lt;Tablas!$D$12,"Bajo",IF(BZ308&lt;Tablas!$E$12,"Medio",IF(BZ308&lt;Tablas!$F$12,"Alto","Muy alto")))))</f>
      </c>
      <c r="CB308" s="3">
        <f>IF($BX308="","",SUM(DJ308,DP308,DK308,DL308,DM308,DN308,DO308,FQ308,FR308,FS308,FT308,DQ308,DR308,DS308,DT308,EC308,ED308,EE308,EF308,EA308,EB308,EG308,EH308,EM308,EN308))</f>
      </c>
      <c r="CC308" s="3">
        <f>IF(CB308="","",IF(CB308&lt;Tablas!$C$13,"Nulo",IF(CB308&lt;Tablas!$D$13,"Bajo",IF(CB308&lt;Tablas!$E$13,"Medio",IF(CB308&lt;Tablas!$F$13,"Alto","Muy alto")))))</f>
      </c>
      <c r="CD308" s="3">
        <f>IF($BX308="","",SUM(DU308,DV308,DW308,DX308,DY308,DZ308))</f>
      </c>
      <c r="CE308" s="3">
        <f>IF(CD308="","",IF(CD308&lt;Tablas!$C$14,"Nulo",IF(CD308&lt;Tablas!$D$14,"Bajo",IF(CD308&lt;Tablas!$E$14,"Medio",IF(CD308&lt;Tablas!$F$14,"Alto","Muy alto")))))</f>
      </c>
      <c r="CF308" s="3">
        <f>IF($BX308="","",SUM(EI308,EJ308,EK308,EL308,EO308,EP308,EQ308,ER308,ES308,ET308,EU308,EV308,EW308,EX308,FU308,FV308,FW308,FX308,FI308,FJ308,FK308,FL308,FM308,FN308,FO308,FP308))</f>
      </c>
      <c r="CG308" s="3">
        <f>IF(CF308="","",IF(CF308&lt;Tablas!$C$15,"Nulo",IF(CF308&lt;Tablas!$D$15,"Bajo",IF(CF308&lt;Tablas!$E$15,"Medio",IF(CF308&lt;Tablas!$F$15,"Alto","Muy alto")))))</f>
      </c>
      <c r="CH308" s="3">
        <f>IF($BX308="","",SUM(EY308,EZ308,FA308,FB308,FC308,FD308,FG308,FH308,FE308,FF308))</f>
      </c>
      <c r="CI308" s="3">
        <f>IF(CH308="","",IF(CH308&lt;Tablas!$C$16,"Nulo",IF(CH308&lt;Tablas!$D$16,"Bajo",IF(CH308&lt;Tablas!$E$16,"Medio",IF(CH308&lt;Tablas!$F$16,"Alto","Muy alto")))))</f>
      </c>
      <c r="CJ308" s="3">
        <f>IF($BX308="","",SUM(DE308,DG308,DF308,DH308,DI308))</f>
      </c>
      <c r="CK308" s="3">
        <f>IF(CJ308="","",IF(CJ308&lt;Tablas!$C$17,"Nulo",IF(CJ308&lt;Tablas!$D$17,"Bajo",IF(CJ308&lt;Tablas!$E$17,"Medio",IF(CJ308&lt;Tablas!$F$17,"Alto","Muy alto")))))</f>
      </c>
      <c r="CL308" s="3">
        <f>IF($BX308="","",SUM(DJ308,DP308,DK308,DL308,DM308,DN308,DO308,FQ308,FR308,FS308,FT308,DQ308,DR308,DS308,DT308))</f>
      </c>
      <c r="CM308" s="3">
        <f>IF(CL308="","",IF(CL308&lt;Tablas!$C$18,"Nulo",IF(CL308&lt;Tablas!$D$18,"Bajo",IF(CL308&lt;Tablas!$E$18,"Medio",IF(CL308&lt;Tablas!$F$18,"Alto","Muy alto")))))</f>
      </c>
      <c r="CN308" s="3">
        <f>IF($BX308="","",SUM(EC308,ED308,EE308,EF308,EA308,EB308,EG308,EH308,EM308,EN308))</f>
      </c>
      <c r="CO308" s="3">
        <f>IF(CN308="","",IF(CN308&lt;Tablas!$C$19,"Nulo",IF(CN308&lt;Tablas!$D$19,"Bajo",IF(CN308&lt;Tablas!$E$19,"Medio",IF(CN308&lt;Tablas!$F$19,"Alto","Muy alto")))))</f>
      </c>
      <c r="CP308" s="3">
        <f>IF($BX308="","",SUM(DU308,DV308))</f>
      </c>
      <c r="CQ308" s="3">
        <f>IF(CP308="","",IF(CP308&lt;Tablas!$C$20,"Nulo",IF(CP308&lt;Tablas!$D$20,"Bajo",IF(CP308&lt;Tablas!$E$20,"Medio",IF(CP308&lt;Tablas!$F$20,"Alto","Muy alto")))))</f>
      </c>
      <c r="CR308" s="3">
        <f>IF($BX308="","",SUM(DW308,DX308,DY308,DZ308))</f>
      </c>
      <c r="CS308" s="3">
        <f>IF(CR308="","",IF(CR308&lt;Tablas!$C$21,"Nulo",IF(CR308&lt;Tablas!$D$21,"Bajo",IF(CR308&lt;Tablas!$E$21,"Medio",IF(CR308&lt;Tablas!$F$21,"Alto","Muy alto")))))</f>
      </c>
      <c r="CT308" s="3">
        <f>IF($BX308="","",SUM(EI308,EJ308,EK308,EL308,EO308,EP308,EQ308,ER308,ES308))</f>
      </c>
      <c r="CU308" s="3">
        <f>IF(CT308="","",IF(CT308&lt;Tablas!$C$22,"Nulo",IF(CT308&lt;Tablas!$D$22,"Bajo",IF(CT308&lt;Tablas!$E$22,"Medio",IF(CT308&lt;Tablas!$F$22,"Alto","Muy alto")))))</f>
      </c>
      <c r="CV308" s="3">
        <f>IF($BX308="","",SUM(ET308,EU308,EV308,EW308,EX308,FU308,FV308,FW308,FX308))</f>
      </c>
      <c r="CW308" s="3">
        <f>IF(CV308="","",IF(CV308&lt;Tablas!$C$23,"Nulo",IF(CV308&lt;Tablas!$D$23,"Bajo",IF(CV308&lt;Tablas!$E$23,"Medio",IF(CV308&lt;Tablas!$F$23,"Alto","Muy alto")))))</f>
      </c>
      <c r="CX308" s="3">
        <f>IF($BX308="","",SUM(FI308,FJ308,FK308,FL308,FM308,FN308,FO308,FP308))</f>
      </c>
      <c r="CY308" s="3">
        <f>IF(CX308="","",IF(CX308&lt;Tablas!$C$24,"Nulo",IF(CX308&lt;Tablas!$D$24,"Bajo",IF(CX308&lt;Tablas!$E$24,"Medio",IF(CX308&lt;Tablas!$F$24,"Alto","Muy alto")))))</f>
      </c>
      <c r="CZ308" s="3">
        <f>IF($BX308="","",SUM(EY308,EZ308,FA308,FB308,FC308,FD308))</f>
      </c>
      <c r="DA308" s="3">
        <f>IF(CZ308="","",IF(CZ308&lt;Tablas!$C$25,"Nulo",IF(CZ308&lt;Tablas!$D$25,"Bajo",IF(CZ308&lt;Tablas!$E$25,"Medio",IF(CZ308&lt;Tablas!$F$25,"Alto","Muy alto")))))</f>
      </c>
      <c r="DB308" s="3">
        <f>IF($BX308="","",SUM(FG308,FH308,FE308,FF308))</f>
      </c>
      <c r="DC308" s="3">
        <f>IF(DB308="","",IF(DB308&lt;Tablas!$C$26,"Nulo",IF(DB308&lt;Tablas!$D$26,"Bajo",IF(DB308&lt;Tablas!$E$26,"Medio",IF(DB308&lt;Tablas!$F$26,"Alto","Muy alto")))))</f>
      </c>
      <c r="DD308" s="3">
        <f>IF($BX308="","",COUNTBLANK(D308:BO308)+IF($B308="Sí",COUNTBLANK(BP308:BS308),0)+IF($C308="Sí",COUNTBLANK(BT308:BW308),0)+IF($B308="",1,0)+IF($C308="",1,0))</f>
      </c>
      <c r="DE308" s="3">
        <f>IF(D308="",0,INDEX(Tablas!$B$4:$B$8,MATCH(D308,Tablas!$A$4:$A$8,0)))</f>
      </c>
      <c r="DF308" s="3">
        <f>IF(E308="",0,INDEX(Tablas!$C$4:$C$8,MATCH(E308,Tablas!$A$4:$A$8,0)))</f>
      </c>
      <c r="DG308" s="3">
        <f>IF(F308="",0,INDEX(Tablas!$C$4:$C$8,MATCH(F308,Tablas!$A$4:$A$8,0)))</f>
      </c>
      <c r="DH308" s="3">
        <f>IF(G308="",0,INDEX(Tablas!$B$4:$B$8,MATCH(G308,Tablas!$A$4:$A$8,0)))</f>
      </c>
      <c r="DI308" s="3">
        <f>IF(H308="",0,INDEX(Tablas!$C$4:$C$8,MATCH(H308,Tablas!$A$4:$A$8,0)))</f>
      </c>
      <c r="DJ308" s="3">
        <f>IF(I308="",0,INDEX(Tablas!$C$4:$C$8,MATCH(I308,Tablas!$A$4:$A$8,0)))</f>
      </c>
      <c r="DK308" s="3">
        <f>IF(J308="",0,INDEX(Tablas!$C$4:$C$8,MATCH(J308,Tablas!$A$4:$A$8,0)))</f>
      </c>
      <c r="DL308" s="3">
        <f>IF(K308="",0,INDEX(Tablas!$C$4:$C$8,MATCH(K308,Tablas!$A$4:$A$8,0)))</f>
      </c>
      <c r="DM308" s="3">
        <f>IF(L308="",0,INDEX(Tablas!$C$4:$C$8,MATCH(L308,Tablas!$A$4:$A$8,0)))</f>
      </c>
      <c r="DN308" s="3">
        <f>IF(M308="",0,INDEX(Tablas!$C$4:$C$8,MATCH(M308,Tablas!$A$4:$A$8,0)))</f>
      </c>
      <c r="DO308" s="3">
        <f>IF(N308="",0,INDEX(Tablas!$C$4:$C$8,MATCH(N308,Tablas!$A$4:$A$8,0)))</f>
      </c>
      <c r="DP308" s="3">
        <f>IF(O308="",0,INDEX(Tablas!$C$4:$C$8,MATCH(O308,Tablas!$A$4:$A$8,0)))</f>
      </c>
      <c r="DQ308" s="3">
        <f>IF(P308="",0,INDEX(Tablas!$C$4:$C$8,MATCH(P308,Tablas!$A$4:$A$8,0)))</f>
      </c>
      <c r="DR308" s="3">
        <f>IF(Q308="",0,INDEX(Tablas!$C$4:$C$8,MATCH(Q308,Tablas!$A$4:$A$8,0)))</f>
      </c>
      <c r="DS308" s="3">
        <f>IF(R308="",0,INDEX(Tablas!$C$4:$C$8,MATCH(R308,Tablas!$A$4:$A$8,0)))</f>
      </c>
      <c r="DT308" s="3">
        <f>IF(S308="",0,INDEX(Tablas!$C$4:$C$8,MATCH(S308,Tablas!$A$4:$A$8,0)))</f>
      </c>
      <c r="DU308" s="3">
        <f>IF(T308="",0,INDEX(Tablas!$C$4:$C$8,MATCH(T308,Tablas!$A$4:$A$8,0)))</f>
      </c>
      <c r="DV308" s="3">
        <f>IF(U308="",0,INDEX(Tablas!$C$4:$C$8,MATCH(U308,Tablas!$A$4:$A$8,0)))</f>
      </c>
      <c r="DW308" s="3">
        <f>IF(V308="",0,INDEX(Tablas!$C$4:$C$8,MATCH(V308,Tablas!$A$4:$A$8,0)))</f>
      </c>
      <c r="DX308" s="3">
        <f>IF(W308="",0,INDEX(Tablas!$C$4:$C$8,MATCH(W308,Tablas!$A$4:$A$8,0)))</f>
      </c>
      <c r="DY308" s="3">
        <f>IF(X308="",0,INDEX(Tablas!$C$4:$C$8,MATCH(X308,Tablas!$A$4:$A$8,0)))</f>
      </c>
      <c r="DZ308" s="3">
        <f>IF(Y308="",0,INDEX(Tablas!$C$4:$C$8,MATCH(Y308,Tablas!$A$4:$A$8,0)))</f>
      </c>
      <c r="EA308" s="3">
        <f>IF(Z308="",0,INDEX(Tablas!$B$4:$B$8,MATCH(Z308,Tablas!$A$4:$A$8,0)))</f>
      </c>
      <c r="EB308" s="3">
        <f>IF(AA308="",0,INDEX(Tablas!$B$4:$B$8,MATCH(AA308,Tablas!$A$4:$A$8,0)))</f>
      </c>
      <c r="EC308" s="3">
        <f>IF(AB308="",0,INDEX(Tablas!$B$4:$B$8,MATCH(AB308,Tablas!$A$4:$A$8,0)))</f>
      </c>
      <c r="ED308" s="3">
        <f>IF(AC308="",0,INDEX(Tablas!$B$4:$B$8,MATCH(AC308,Tablas!$A$4:$A$8,0)))</f>
      </c>
      <c r="EE308" s="3">
        <f>IF(AD308="",0,INDEX(Tablas!$B$4:$B$8,MATCH(AD308,Tablas!$A$4:$A$8,0)))</f>
      </c>
      <c r="EF308" s="3">
        <f>IF(AE308="",0,INDEX(Tablas!$B$4:$B$8,MATCH(AE308,Tablas!$A$4:$A$8,0)))</f>
      </c>
      <c r="EG308" s="3">
        <f>IF(AF308="",0,INDEX(Tablas!$C$4:$C$8,MATCH(AF308,Tablas!$A$4:$A$8,0)))</f>
      </c>
      <c r="EH308" s="3">
        <f>IF(AG308="",0,INDEX(Tablas!$B$4:$B$8,MATCH(AG308,Tablas!$A$4:$A$8,0)))</f>
      </c>
      <c r="EI308" s="3">
        <f>IF(AH308="",0,INDEX(Tablas!$B$4:$B$8,MATCH(AH308,Tablas!$A$4:$A$8,0)))</f>
      </c>
      <c r="EJ308" s="3">
        <f>IF(AI308="",0,INDEX(Tablas!$B$4:$B$8,MATCH(AI308,Tablas!$A$4:$A$8,0)))</f>
      </c>
      <c r="EK308" s="3">
        <f>IF(AJ308="",0,INDEX(Tablas!$B$4:$B$8,MATCH(AJ308,Tablas!$A$4:$A$8,0)))</f>
      </c>
      <c r="EL308" s="3">
        <f>IF(AK308="",0,INDEX(Tablas!$B$4:$B$8,MATCH(AK308,Tablas!$A$4:$A$8,0)))</f>
      </c>
      <c r="EM308" s="3">
        <f>IF(AL308="",0,INDEX(Tablas!$B$4:$B$8,MATCH(AL308,Tablas!$A$4:$A$8,0)))</f>
      </c>
      <c r="EN308" s="3">
        <f>IF(AM308="",0,INDEX(Tablas!$B$4:$B$8,MATCH(AM308,Tablas!$A$4:$A$8,0)))</f>
      </c>
      <c r="EO308" s="3">
        <f>IF(AN308="",0,INDEX(Tablas!$B$4:$B$8,MATCH(AN308,Tablas!$A$4:$A$8,0)))</f>
      </c>
      <c r="EP308" s="3">
        <f>IF(AO308="",0,INDEX(Tablas!$B$4:$B$8,MATCH(AO308,Tablas!$A$4:$A$8,0)))</f>
      </c>
      <c r="EQ308" s="3">
        <f>IF(AP308="",0,INDEX(Tablas!$B$4:$B$8,MATCH(AP308,Tablas!$A$4:$A$8,0)))</f>
      </c>
      <c r="ER308" s="3">
        <f>IF(AQ308="",0,INDEX(Tablas!$B$4:$B$8,MATCH(AQ308,Tablas!$A$4:$A$8,0)))</f>
      </c>
      <c r="ES308" s="3">
        <f>IF(AR308="",0,INDEX(Tablas!$B$4:$B$8,MATCH(AR308,Tablas!$A$4:$A$8,0)))</f>
      </c>
      <c r="ET308" s="3">
        <f>IF(AS308="",0,INDEX(Tablas!$B$4:$B$8,MATCH(AS308,Tablas!$A$4:$A$8,0)))</f>
      </c>
      <c r="EU308" s="3">
        <f>IF(AT308="",0,INDEX(Tablas!$B$4:$B$8,MATCH(AT308,Tablas!$A$4:$A$8,0)))</f>
      </c>
      <c r="EV308" s="3">
        <f>IF(AU308="",0,INDEX(Tablas!$B$4:$B$8,MATCH(AU308,Tablas!$A$4:$A$8,0)))</f>
      </c>
      <c r="EW308" s="3">
        <f>IF(AV308="",0,INDEX(Tablas!$B$4:$B$8,MATCH(AV308,Tablas!$A$4:$A$8,0)))</f>
      </c>
      <c r="EX308" s="3">
        <f>IF(AW308="",0,INDEX(Tablas!$B$4:$B$8,MATCH(AW308,Tablas!$A$4:$A$8,0)))</f>
      </c>
      <c r="EY308" s="3">
        <f>IF(AX308="",0,INDEX(Tablas!$B$4:$B$8,MATCH(AX308,Tablas!$A$4:$A$8,0)))</f>
      </c>
      <c r="EZ308" s="3">
        <f>IF(AY308="",0,INDEX(Tablas!$B$4:$B$8,MATCH(AY308,Tablas!$A$4:$A$8,0)))</f>
      </c>
      <c r="FA308" s="3">
        <f>IF(AZ308="",0,INDEX(Tablas!$B$4:$B$8,MATCH(AZ308,Tablas!$A$4:$A$8,0)))</f>
      </c>
      <c r="FB308" s="3">
        <f>IF(BA308="",0,INDEX(Tablas!$B$4:$B$8,MATCH(BA308,Tablas!$A$4:$A$8,0)))</f>
      </c>
      <c r="FC308" s="3">
        <f>IF(BB308="",0,INDEX(Tablas!$B$4:$B$8,MATCH(BB308,Tablas!$A$4:$A$8,0)))</f>
      </c>
      <c r="FD308" s="3">
        <f>IF(BC308="",0,INDEX(Tablas!$B$4:$B$8,MATCH(BC308,Tablas!$A$4:$A$8,0)))</f>
      </c>
      <c r="FE308" s="3">
        <f>IF(BD308="",0,INDEX(Tablas!$B$4:$B$8,MATCH(BD308,Tablas!$A$4:$A$8,0)))</f>
      </c>
      <c r="FF308" s="3">
        <f>IF(BE308="",0,INDEX(Tablas!$C$4:$C$8,MATCH(BE308,Tablas!$A$4:$A$8,0)))</f>
      </c>
      <c r="FG308" s="3">
        <f>IF(BF308="",0,INDEX(Tablas!$B$4:$B$8,MATCH(BF308,Tablas!$A$4:$A$8,0)))</f>
      </c>
      <c r="FH308" s="3">
        <f>IF(BG308="",0,INDEX(Tablas!$B$4:$B$8,MATCH(BG308,Tablas!$A$4:$A$8,0)))</f>
      </c>
      <c r="FI308" s="3">
        <f>IF(BH308="",0,INDEX(Tablas!$B$4:$B$8,MATCH(BH308,Tablas!$A$4:$A$8,0)))</f>
      </c>
      <c r="FJ308" s="3">
        <f>IF(BI308="",0,INDEX(Tablas!$C$4:$C$8,MATCH(BI308,Tablas!$A$4:$A$8,0)))</f>
      </c>
      <c r="FK308" s="3">
        <f>IF(BJ308="",0,INDEX(Tablas!$C$4:$C$8,MATCH(BJ308,Tablas!$A$4:$A$8,0)))</f>
      </c>
      <c r="FL308" s="3">
        <f>IF(BK308="",0,INDEX(Tablas!$C$4:$C$8,MATCH(BK308,Tablas!$A$4:$A$8,0)))</f>
      </c>
      <c r="FM308" s="3">
        <f>IF(BL308="",0,INDEX(Tablas!$C$4:$C$8,MATCH(BL308,Tablas!$A$4:$A$8,0)))</f>
      </c>
      <c r="FN308" s="3">
        <f>IF(BM308="",0,INDEX(Tablas!$C$4:$C$8,MATCH(BM308,Tablas!$A$4:$A$8,0)))</f>
      </c>
      <c r="FO308" s="3">
        <f>IF(BN308="",0,INDEX(Tablas!$C$4:$C$8,MATCH(BN308,Tablas!$A$4:$A$8,0)))</f>
      </c>
      <c r="FP308" s="3">
        <f>IF(BO308="",0,INDEX(Tablas!$C$4:$C$8,MATCH(BO308,Tablas!$A$4:$A$8,0)))</f>
      </c>
      <c r="FQ308" s="3">
        <f>IF(OR($B308&lt;&gt;"Sí",BP308=""),0,INDEX(Tablas!$C$4:$C$8,MATCH(BP308,Tablas!$A$4:$A$8,0)))</f>
      </c>
      <c r="FR308" s="3">
        <f>IF(OR($B308&lt;&gt;"Sí",BQ308=""),0,INDEX(Tablas!$C$4:$C$8,MATCH(BQ308,Tablas!$A$4:$A$8,0)))</f>
      </c>
      <c r="FS308" s="3">
        <f>IF(OR($B308&lt;&gt;"Sí",BR308=""),0,INDEX(Tablas!$C$4:$C$8,MATCH(BR308,Tablas!$A$4:$A$8,0)))</f>
      </c>
      <c r="FT308" s="3">
        <f>IF(OR($B308&lt;&gt;"Sí",BS308=""),0,INDEX(Tablas!$C$4:$C$8,MATCH(BS308,Tablas!$A$4:$A$8,0)))</f>
      </c>
      <c r="FU308" s="3">
        <f>IF(OR($C308&lt;&gt;"Sí",BT308=""),0,INDEX(Tablas!$C$4:$C$8,MATCH(BT308,Tablas!$A$4:$A$8,0)))</f>
      </c>
      <c r="FV308" s="3">
        <f>IF(OR($C308&lt;&gt;"Sí",BU308=""),0,INDEX(Tablas!$C$4:$C$8,MATCH(BU308,Tablas!$A$4:$A$8,0)))</f>
      </c>
      <c r="FW308" s="3">
        <f>IF(OR($C308&lt;&gt;"Sí",BV308=""),0,INDEX(Tablas!$C$4:$C$8,MATCH(BV308,Tablas!$A$4:$A$8,0)))</f>
      </c>
      <c r="FX308" s="3">
        <f>IF(OR($C308&lt;&gt;"Sí",BW308=""),0,INDEX(Tablas!$C$4:$C$8,MATCH(BW308,Tablas!$A$4:$A$8,0)))</f>
      </c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6">
        <f>IF(COUNTA($A309:$BW309)=0,"",SUM(DE309:FX309))</f>
      </c>
      <c r="BY309" s="6">
        <f>IF(BX309="","",IF(BX309&lt;Tablas!$C$11,"Nulo",IF(BX309&lt;Tablas!$D$11,"Bajo",IF(BX309&lt;Tablas!$E$11,"Medio",IF(BX309&lt;Tablas!$F$11,"Alto","Muy alto")))))</f>
      </c>
      <c r="BZ309" s="3">
        <f>IF($BX309="","",SUM(DE309,DG309,DF309,DH309,DI309))</f>
      </c>
      <c r="CA309" s="3">
        <f>IF(BZ309="","",IF(BZ309&lt;Tablas!$C$12,"Nulo",IF(BZ309&lt;Tablas!$D$12,"Bajo",IF(BZ309&lt;Tablas!$E$12,"Medio",IF(BZ309&lt;Tablas!$F$12,"Alto","Muy alto")))))</f>
      </c>
      <c r="CB309" s="3">
        <f>IF($BX309="","",SUM(DJ309,DP309,DK309,DL309,DM309,DN309,DO309,FQ309,FR309,FS309,FT309,DQ309,DR309,DS309,DT309,EC309,ED309,EE309,EF309,EA309,EB309,EG309,EH309,EM309,EN309))</f>
      </c>
      <c r="CC309" s="3">
        <f>IF(CB309="","",IF(CB309&lt;Tablas!$C$13,"Nulo",IF(CB309&lt;Tablas!$D$13,"Bajo",IF(CB309&lt;Tablas!$E$13,"Medio",IF(CB309&lt;Tablas!$F$13,"Alto","Muy alto")))))</f>
      </c>
      <c r="CD309" s="3">
        <f>IF($BX309="","",SUM(DU309,DV309,DW309,DX309,DY309,DZ309))</f>
      </c>
      <c r="CE309" s="3">
        <f>IF(CD309="","",IF(CD309&lt;Tablas!$C$14,"Nulo",IF(CD309&lt;Tablas!$D$14,"Bajo",IF(CD309&lt;Tablas!$E$14,"Medio",IF(CD309&lt;Tablas!$F$14,"Alto","Muy alto")))))</f>
      </c>
      <c r="CF309" s="3">
        <f>IF($BX309="","",SUM(EI309,EJ309,EK309,EL309,EO309,EP309,EQ309,ER309,ES309,ET309,EU309,EV309,EW309,EX309,FU309,FV309,FW309,FX309,FI309,FJ309,FK309,FL309,FM309,FN309,FO309,FP309))</f>
      </c>
      <c r="CG309" s="3">
        <f>IF(CF309="","",IF(CF309&lt;Tablas!$C$15,"Nulo",IF(CF309&lt;Tablas!$D$15,"Bajo",IF(CF309&lt;Tablas!$E$15,"Medio",IF(CF309&lt;Tablas!$F$15,"Alto","Muy alto")))))</f>
      </c>
      <c r="CH309" s="3">
        <f>IF($BX309="","",SUM(EY309,EZ309,FA309,FB309,FC309,FD309,FG309,FH309,FE309,FF309))</f>
      </c>
      <c r="CI309" s="3">
        <f>IF(CH309="","",IF(CH309&lt;Tablas!$C$16,"Nulo",IF(CH309&lt;Tablas!$D$16,"Bajo",IF(CH309&lt;Tablas!$E$16,"Medio",IF(CH309&lt;Tablas!$F$16,"Alto","Muy alto")))))</f>
      </c>
      <c r="CJ309" s="3">
        <f>IF($BX309="","",SUM(DE309,DG309,DF309,DH309,DI309))</f>
      </c>
      <c r="CK309" s="3">
        <f>IF(CJ309="","",IF(CJ309&lt;Tablas!$C$17,"Nulo",IF(CJ309&lt;Tablas!$D$17,"Bajo",IF(CJ309&lt;Tablas!$E$17,"Medio",IF(CJ309&lt;Tablas!$F$17,"Alto","Muy alto")))))</f>
      </c>
      <c r="CL309" s="3">
        <f>IF($BX309="","",SUM(DJ309,DP309,DK309,DL309,DM309,DN309,DO309,FQ309,FR309,FS309,FT309,DQ309,DR309,DS309,DT309))</f>
      </c>
      <c r="CM309" s="3">
        <f>IF(CL309="","",IF(CL309&lt;Tablas!$C$18,"Nulo",IF(CL309&lt;Tablas!$D$18,"Bajo",IF(CL309&lt;Tablas!$E$18,"Medio",IF(CL309&lt;Tablas!$F$18,"Alto","Muy alto")))))</f>
      </c>
      <c r="CN309" s="3">
        <f>IF($BX309="","",SUM(EC309,ED309,EE309,EF309,EA309,EB309,EG309,EH309,EM309,EN309))</f>
      </c>
      <c r="CO309" s="3">
        <f>IF(CN309="","",IF(CN309&lt;Tablas!$C$19,"Nulo",IF(CN309&lt;Tablas!$D$19,"Bajo",IF(CN309&lt;Tablas!$E$19,"Medio",IF(CN309&lt;Tablas!$F$19,"Alto","Muy alto")))))</f>
      </c>
      <c r="CP309" s="3">
        <f>IF($BX309="","",SUM(DU309,DV309))</f>
      </c>
      <c r="CQ309" s="3">
        <f>IF(CP309="","",IF(CP309&lt;Tablas!$C$20,"Nulo",IF(CP309&lt;Tablas!$D$20,"Bajo",IF(CP309&lt;Tablas!$E$20,"Medio",IF(CP309&lt;Tablas!$F$20,"Alto","Muy alto")))))</f>
      </c>
      <c r="CR309" s="3">
        <f>IF($BX309="","",SUM(DW309,DX309,DY309,DZ309))</f>
      </c>
      <c r="CS309" s="3">
        <f>IF(CR309="","",IF(CR309&lt;Tablas!$C$21,"Nulo",IF(CR309&lt;Tablas!$D$21,"Bajo",IF(CR309&lt;Tablas!$E$21,"Medio",IF(CR309&lt;Tablas!$F$21,"Alto","Muy alto")))))</f>
      </c>
      <c r="CT309" s="3">
        <f>IF($BX309="","",SUM(EI309,EJ309,EK309,EL309,EO309,EP309,EQ309,ER309,ES309))</f>
      </c>
      <c r="CU309" s="3">
        <f>IF(CT309="","",IF(CT309&lt;Tablas!$C$22,"Nulo",IF(CT309&lt;Tablas!$D$22,"Bajo",IF(CT309&lt;Tablas!$E$22,"Medio",IF(CT309&lt;Tablas!$F$22,"Alto","Muy alto")))))</f>
      </c>
      <c r="CV309" s="3">
        <f>IF($BX309="","",SUM(ET309,EU309,EV309,EW309,EX309,FU309,FV309,FW309,FX309))</f>
      </c>
      <c r="CW309" s="3">
        <f>IF(CV309="","",IF(CV309&lt;Tablas!$C$23,"Nulo",IF(CV309&lt;Tablas!$D$23,"Bajo",IF(CV309&lt;Tablas!$E$23,"Medio",IF(CV309&lt;Tablas!$F$23,"Alto","Muy alto")))))</f>
      </c>
      <c r="CX309" s="3">
        <f>IF($BX309="","",SUM(FI309,FJ309,FK309,FL309,FM309,FN309,FO309,FP309))</f>
      </c>
      <c r="CY309" s="3">
        <f>IF(CX309="","",IF(CX309&lt;Tablas!$C$24,"Nulo",IF(CX309&lt;Tablas!$D$24,"Bajo",IF(CX309&lt;Tablas!$E$24,"Medio",IF(CX309&lt;Tablas!$F$24,"Alto","Muy alto")))))</f>
      </c>
      <c r="CZ309" s="3">
        <f>IF($BX309="","",SUM(EY309,EZ309,FA309,FB309,FC309,FD309))</f>
      </c>
      <c r="DA309" s="3">
        <f>IF(CZ309="","",IF(CZ309&lt;Tablas!$C$25,"Nulo",IF(CZ309&lt;Tablas!$D$25,"Bajo",IF(CZ309&lt;Tablas!$E$25,"Medio",IF(CZ309&lt;Tablas!$F$25,"Alto","Muy alto")))))</f>
      </c>
      <c r="DB309" s="3">
        <f>IF($BX309="","",SUM(FG309,FH309,FE309,FF309))</f>
      </c>
      <c r="DC309" s="3">
        <f>IF(DB309="","",IF(DB309&lt;Tablas!$C$26,"Nulo",IF(DB309&lt;Tablas!$D$26,"Bajo",IF(DB309&lt;Tablas!$E$26,"Medio",IF(DB309&lt;Tablas!$F$26,"Alto","Muy alto")))))</f>
      </c>
      <c r="DD309" s="3">
        <f>IF($BX309="","",COUNTBLANK(D309:BO309)+IF($B309="Sí",COUNTBLANK(BP309:BS309),0)+IF($C309="Sí",COUNTBLANK(BT309:BW309),0)+IF($B309="",1,0)+IF($C309="",1,0))</f>
      </c>
      <c r="DE309" s="3">
        <f>IF(D309="",0,INDEX(Tablas!$B$4:$B$8,MATCH(D309,Tablas!$A$4:$A$8,0)))</f>
      </c>
      <c r="DF309" s="3">
        <f>IF(E309="",0,INDEX(Tablas!$C$4:$C$8,MATCH(E309,Tablas!$A$4:$A$8,0)))</f>
      </c>
      <c r="DG309" s="3">
        <f>IF(F309="",0,INDEX(Tablas!$C$4:$C$8,MATCH(F309,Tablas!$A$4:$A$8,0)))</f>
      </c>
      <c r="DH309" s="3">
        <f>IF(G309="",0,INDEX(Tablas!$B$4:$B$8,MATCH(G309,Tablas!$A$4:$A$8,0)))</f>
      </c>
      <c r="DI309" s="3">
        <f>IF(H309="",0,INDEX(Tablas!$C$4:$C$8,MATCH(H309,Tablas!$A$4:$A$8,0)))</f>
      </c>
      <c r="DJ309" s="3">
        <f>IF(I309="",0,INDEX(Tablas!$C$4:$C$8,MATCH(I309,Tablas!$A$4:$A$8,0)))</f>
      </c>
      <c r="DK309" s="3">
        <f>IF(J309="",0,INDEX(Tablas!$C$4:$C$8,MATCH(J309,Tablas!$A$4:$A$8,0)))</f>
      </c>
      <c r="DL309" s="3">
        <f>IF(K309="",0,INDEX(Tablas!$C$4:$C$8,MATCH(K309,Tablas!$A$4:$A$8,0)))</f>
      </c>
      <c r="DM309" s="3">
        <f>IF(L309="",0,INDEX(Tablas!$C$4:$C$8,MATCH(L309,Tablas!$A$4:$A$8,0)))</f>
      </c>
      <c r="DN309" s="3">
        <f>IF(M309="",0,INDEX(Tablas!$C$4:$C$8,MATCH(M309,Tablas!$A$4:$A$8,0)))</f>
      </c>
      <c r="DO309" s="3">
        <f>IF(N309="",0,INDEX(Tablas!$C$4:$C$8,MATCH(N309,Tablas!$A$4:$A$8,0)))</f>
      </c>
      <c r="DP309" s="3">
        <f>IF(O309="",0,INDEX(Tablas!$C$4:$C$8,MATCH(O309,Tablas!$A$4:$A$8,0)))</f>
      </c>
      <c r="DQ309" s="3">
        <f>IF(P309="",0,INDEX(Tablas!$C$4:$C$8,MATCH(P309,Tablas!$A$4:$A$8,0)))</f>
      </c>
      <c r="DR309" s="3">
        <f>IF(Q309="",0,INDEX(Tablas!$C$4:$C$8,MATCH(Q309,Tablas!$A$4:$A$8,0)))</f>
      </c>
      <c r="DS309" s="3">
        <f>IF(R309="",0,INDEX(Tablas!$C$4:$C$8,MATCH(R309,Tablas!$A$4:$A$8,0)))</f>
      </c>
      <c r="DT309" s="3">
        <f>IF(S309="",0,INDEX(Tablas!$C$4:$C$8,MATCH(S309,Tablas!$A$4:$A$8,0)))</f>
      </c>
      <c r="DU309" s="3">
        <f>IF(T309="",0,INDEX(Tablas!$C$4:$C$8,MATCH(T309,Tablas!$A$4:$A$8,0)))</f>
      </c>
      <c r="DV309" s="3">
        <f>IF(U309="",0,INDEX(Tablas!$C$4:$C$8,MATCH(U309,Tablas!$A$4:$A$8,0)))</f>
      </c>
      <c r="DW309" s="3">
        <f>IF(V309="",0,INDEX(Tablas!$C$4:$C$8,MATCH(V309,Tablas!$A$4:$A$8,0)))</f>
      </c>
      <c r="DX309" s="3">
        <f>IF(W309="",0,INDEX(Tablas!$C$4:$C$8,MATCH(W309,Tablas!$A$4:$A$8,0)))</f>
      </c>
      <c r="DY309" s="3">
        <f>IF(X309="",0,INDEX(Tablas!$C$4:$C$8,MATCH(X309,Tablas!$A$4:$A$8,0)))</f>
      </c>
      <c r="DZ309" s="3">
        <f>IF(Y309="",0,INDEX(Tablas!$C$4:$C$8,MATCH(Y309,Tablas!$A$4:$A$8,0)))</f>
      </c>
      <c r="EA309" s="3">
        <f>IF(Z309="",0,INDEX(Tablas!$B$4:$B$8,MATCH(Z309,Tablas!$A$4:$A$8,0)))</f>
      </c>
      <c r="EB309" s="3">
        <f>IF(AA309="",0,INDEX(Tablas!$B$4:$B$8,MATCH(AA309,Tablas!$A$4:$A$8,0)))</f>
      </c>
      <c r="EC309" s="3">
        <f>IF(AB309="",0,INDEX(Tablas!$B$4:$B$8,MATCH(AB309,Tablas!$A$4:$A$8,0)))</f>
      </c>
      <c r="ED309" s="3">
        <f>IF(AC309="",0,INDEX(Tablas!$B$4:$B$8,MATCH(AC309,Tablas!$A$4:$A$8,0)))</f>
      </c>
      <c r="EE309" s="3">
        <f>IF(AD309="",0,INDEX(Tablas!$B$4:$B$8,MATCH(AD309,Tablas!$A$4:$A$8,0)))</f>
      </c>
      <c r="EF309" s="3">
        <f>IF(AE309="",0,INDEX(Tablas!$B$4:$B$8,MATCH(AE309,Tablas!$A$4:$A$8,0)))</f>
      </c>
      <c r="EG309" s="3">
        <f>IF(AF309="",0,INDEX(Tablas!$C$4:$C$8,MATCH(AF309,Tablas!$A$4:$A$8,0)))</f>
      </c>
      <c r="EH309" s="3">
        <f>IF(AG309="",0,INDEX(Tablas!$B$4:$B$8,MATCH(AG309,Tablas!$A$4:$A$8,0)))</f>
      </c>
      <c r="EI309" s="3">
        <f>IF(AH309="",0,INDEX(Tablas!$B$4:$B$8,MATCH(AH309,Tablas!$A$4:$A$8,0)))</f>
      </c>
      <c r="EJ309" s="3">
        <f>IF(AI309="",0,INDEX(Tablas!$B$4:$B$8,MATCH(AI309,Tablas!$A$4:$A$8,0)))</f>
      </c>
      <c r="EK309" s="3">
        <f>IF(AJ309="",0,INDEX(Tablas!$B$4:$B$8,MATCH(AJ309,Tablas!$A$4:$A$8,0)))</f>
      </c>
      <c r="EL309" s="3">
        <f>IF(AK309="",0,INDEX(Tablas!$B$4:$B$8,MATCH(AK309,Tablas!$A$4:$A$8,0)))</f>
      </c>
      <c r="EM309" s="3">
        <f>IF(AL309="",0,INDEX(Tablas!$B$4:$B$8,MATCH(AL309,Tablas!$A$4:$A$8,0)))</f>
      </c>
      <c r="EN309" s="3">
        <f>IF(AM309="",0,INDEX(Tablas!$B$4:$B$8,MATCH(AM309,Tablas!$A$4:$A$8,0)))</f>
      </c>
      <c r="EO309" s="3">
        <f>IF(AN309="",0,INDEX(Tablas!$B$4:$B$8,MATCH(AN309,Tablas!$A$4:$A$8,0)))</f>
      </c>
      <c r="EP309" s="3">
        <f>IF(AO309="",0,INDEX(Tablas!$B$4:$B$8,MATCH(AO309,Tablas!$A$4:$A$8,0)))</f>
      </c>
      <c r="EQ309" s="3">
        <f>IF(AP309="",0,INDEX(Tablas!$B$4:$B$8,MATCH(AP309,Tablas!$A$4:$A$8,0)))</f>
      </c>
      <c r="ER309" s="3">
        <f>IF(AQ309="",0,INDEX(Tablas!$B$4:$B$8,MATCH(AQ309,Tablas!$A$4:$A$8,0)))</f>
      </c>
      <c r="ES309" s="3">
        <f>IF(AR309="",0,INDEX(Tablas!$B$4:$B$8,MATCH(AR309,Tablas!$A$4:$A$8,0)))</f>
      </c>
      <c r="ET309" s="3">
        <f>IF(AS309="",0,INDEX(Tablas!$B$4:$B$8,MATCH(AS309,Tablas!$A$4:$A$8,0)))</f>
      </c>
      <c r="EU309" s="3">
        <f>IF(AT309="",0,INDEX(Tablas!$B$4:$B$8,MATCH(AT309,Tablas!$A$4:$A$8,0)))</f>
      </c>
      <c r="EV309" s="3">
        <f>IF(AU309="",0,INDEX(Tablas!$B$4:$B$8,MATCH(AU309,Tablas!$A$4:$A$8,0)))</f>
      </c>
      <c r="EW309" s="3">
        <f>IF(AV309="",0,INDEX(Tablas!$B$4:$B$8,MATCH(AV309,Tablas!$A$4:$A$8,0)))</f>
      </c>
      <c r="EX309" s="3">
        <f>IF(AW309="",0,INDEX(Tablas!$B$4:$B$8,MATCH(AW309,Tablas!$A$4:$A$8,0)))</f>
      </c>
      <c r="EY309" s="3">
        <f>IF(AX309="",0,INDEX(Tablas!$B$4:$B$8,MATCH(AX309,Tablas!$A$4:$A$8,0)))</f>
      </c>
      <c r="EZ309" s="3">
        <f>IF(AY309="",0,INDEX(Tablas!$B$4:$B$8,MATCH(AY309,Tablas!$A$4:$A$8,0)))</f>
      </c>
      <c r="FA309" s="3">
        <f>IF(AZ309="",0,INDEX(Tablas!$B$4:$B$8,MATCH(AZ309,Tablas!$A$4:$A$8,0)))</f>
      </c>
      <c r="FB309" s="3">
        <f>IF(BA309="",0,INDEX(Tablas!$B$4:$B$8,MATCH(BA309,Tablas!$A$4:$A$8,0)))</f>
      </c>
      <c r="FC309" s="3">
        <f>IF(BB309="",0,INDEX(Tablas!$B$4:$B$8,MATCH(BB309,Tablas!$A$4:$A$8,0)))</f>
      </c>
      <c r="FD309" s="3">
        <f>IF(BC309="",0,INDEX(Tablas!$B$4:$B$8,MATCH(BC309,Tablas!$A$4:$A$8,0)))</f>
      </c>
      <c r="FE309" s="3">
        <f>IF(BD309="",0,INDEX(Tablas!$B$4:$B$8,MATCH(BD309,Tablas!$A$4:$A$8,0)))</f>
      </c>
      <c r="FF309" s="3">
        <f>IF(BE309="",0,INDEX(Tablas!$C$4:$C$8,MATCH(BE309,Tablas!$A$4:$A$8,0)))</f>
      </c>
      <c r="FG309" s="3">
        <f>IF(BF309="",0,INDEX(Tablas!$B$4:$B$8,MATCH(BF309,Tablas!$A$4:$A$8,0)))</f>
      </c>
      <c r="FH309" s="3">
        <f>IF(BG309="",0,INDEX(Tablas!$B$4:$B$8,MATCH(BG309,Tablas!$A$4:$A$8,0)))</f>
      </c>
      <c r="FI309" s="3">
        <f>IF(BH309="",0,INDEX(Tablas!$B$4:$B$8,MATCH(BH309,Tablas!$A$4:$A$8,0)))</f>
      </c>
      <c r="FJ309" s="3">
        <f>IF(BI309="",0,INDEX(Tablas!$C$4:$C$8,MATCH(BI309,Tablas!$A$4:$A$8,0)))</f>
      </c>
      <c r="FK309" s="3">
        <f>IF(BJ309="",0,INDEX(Tablas!$C$4:$C$8,MATCH(BJ309,Tablas!$A$4:$A$8,0)))</f>
      </c>
      <c r="FL309" s="3">
        <f>IF(BK309="",0,INDEX(Tablas!$C$4:$C$8,MATCH(BK309,Tablas!$A$4:$A$8,0)))</f>
      </c>
      <c r="FM309" s="3">
        <f>IF(BL309="",0,INDEX(Tablas!$C$4:$C$8,MATCH(BL309,Tablas!$A$4:$A$8,0)))</f>
      </c>
      <c r="FN309" s="3">
        <f>IF(BM309="",0,INDEX(Tablas!$C$4:$C$8,MATCH(BM309,Tablas!$A$4:$A$8,0)))</f>
      </c>
      <c r="FO309" s="3">
        <f>IF(BN309="",0,INDEX(Tablas!$C$4:$C$8,MATCH(BN309,Tablas!$A$4:$A$8,0)))</f>
      </c>
      <c r="FP309" s="3">
        <f>IF(BO309="",0,INDEX(Tablas!$C$4:$C$8,MATCH(BO309,Tablas!$A$4:$A$8,0)))</f>
      </c>
      <c r="FQ309" s="3">
        <f>IF(OR($B309&lt;&gt;"Sí",BP309=""),0,INDEX(Tablas!$C$4:$C$8,MATCH(BP309,Tablas!$A$4:$A$8,0)))</f>
      </c>
      <c r="FR309" s="3">
        <f>IF(OR($B309&lt;&gt;"Sí",BQ309=""),0,INDEX(Tablas!$C$4:$C$8,MATCH(BQ309,Tablas!$A$4:$A$8,0)))</f>
      </c>
      <c r="FS309" s="3">
        <f>IF(OR($B309&lt;&gt;"Sí",BR309=""),0,INDEX(Tablas!$C$4:$C$8,MATCH(BR309,Tablas!$A$4:$A$8,0)))</f>
      </c>
      <c r="FT309" s="3">
        <f>IF(OR($B309&lt;&gt;"Sí",BS309=""),0,INDEX(Tablas!$C$4:$C$8,MATCH(BS309,Tablas!$A$4:$A$8,0)))</f>
      </c>
      <c r="FU309" s="3">
        <f>IF(OR($C309&lt;&gt;"Sí",BT309=""),0,INDEX(Tablas!$C$4:$C$8,MATCH(BT309,Tablas!$A$4:$A$8,0)))</f>
      </c>
      <c r="FV309" s="3">
        <f>IF(OR($C309&lt;&gt;"Sí",BU309=""),0,INDEX(Tablas!$C$4:$C$8,MATCH(BU309,Tablas!$A$4:$A$8,0)))</f>
      </c>
      <c r="FW309" s="3">
        <f>IF(OR($C309&lt;&gt;"Sí",BV309=""),0,INDEX(Tablas!$C$4:$C$8,MATCH(BV309,Tablas!$A$4:$A$8,0)))</f>
      </c>
      <c r="FX309" s="3">
        <f>IF(OR($C309&lt;&gt;"Sí",BW309=""),0,INDEX(Tablas!$C$4:$C$8,MATCH(BW309,Tablas!$A$4:$A$8,0)))</f>
      </c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6">
        <f>IF(COUNTA($A310:$BW310)=0,"",SUM(DE310:FX310))</f>
      </c>
      <c r="BY310" s="6">
        <f>IF(BX310="","",IF(BX310&lt;Tablas!$C$11,"Nulo",IF(BX310&lt;Tablas!$D$11,"Bajo",IF(BX310&lt;Tablas!$E$11,"Medio",IF(BX310&lt;Tablas!$F$11,"Alto","Muy alto")))))</f>
      </c>
      <c r="BZ310" s="3">
        <f>IF($BX310="","",SUM(DE310,DG310,DF310,DH310,DI310))</f>
      </c>
      <c r="CA310" s="3">
        <f>IF(BZ310="","",IF(BZ310&lt;Tablas!$C$12,"Nulo",IF(BZ310&lt;Tablas!$D$12,"Bajo",IF(BZ310&lt;Tablas!$E$12,"Medio",IF(BZ310&lt;Tablas!$F$12,"Alto","Muy alto")))))</f>
      </c>
      <c r="CB310" s="3">
        <f>IF($BX310="","",SUM(DJ310,DP310,DK310,DL310,DM310,DN310,DO310,FQ310,FR310,FS310,FT310,DQ310,DR310,DS310,DT310,EC310,ED310,EE310,EF310,EA310,EB310,EG310,EH310,EM310,EN310))</f>
      </c>
      <c r="CC310" s="3">
        <f>IF(CB310="","",IF(CB310&lt;Tablas!$C$13,"Nulo",IF(CB310&lt;Tablas!$D$13,"Bajo",IF(CB310&lt;Tablas!$E$13,"Medio",IF(CB310&lt;Tablas!$F$13,"Alto","Muy alto")))))</f>
      </c>
      <c r="CD310" s="3">
        <f>IF($BX310="","",SUM(DU310,DV310,DW310,DX310,DY310,DZ310))</f>
      </c>
      <c r="CE310" s="3">
        <f>IF(CD310="","",IF(CD310&lt;Tablas!$C$14,"Nulo",IF(CD310&lt;Tablas!$D$14,"Bajo",IF(CD310&lt;Tablas!$E$14,"Medio",IF(CD310&lt;Tablas!$F$14,"Alto","Muy alto")))))</f>
      </c>
      <c r="CF310" s="3">
        <f>IF($BX310="","",SUM(EI310,EJ310,EK310,EL310,EO310,EP310,EQ310,ER310,ES310,ET310,EU310,EV310,EW310,EX310,FU310,FV310,FW310,FX310,FI310,FJ310,FK310,FL310,FM310,FN310,FO310,FP310))</f>
      </c>
      <c r="CG310" s="3">
        <f>IF(CF310="","",IF(CF310&lt;Tablas!$C$15,"Nulo",IF(CF310&lt;Tablas!$D$15,"Bajo",IF(CF310&lt;Tablas!$E$15,"Medio",IF(CF310&lt;Tablas!$F$15,"Alto","Muy alto")))))</f>
      </c>
      <c r="CH310" s="3">
        <f>IF($BX310="","",SUM(EY310,EZ310,FA310,FB310,FC310,FD310,FG310,FH310,FE310,FF310))</f>
      </c>
      <c r="CI310" s="3">
        <f>IF(CH310="","",IF(CH310&lt;Tablas!$C$16,"Nulo",IF(CH310&lt;Tablas!$D$16,"Bajo",IF(CH310&lt;Tablas!$E$16,"Medio",IF(CH310&lt;Tablas!$F$16,"Alto","Muy alto")))))</f>
      </c>
      <c r="CJ310" s="3">
        <f>IF($BX310="","",SUM(DE310,DG310,DF310,DH310,DI310))</f>
      </c>
      <c r="CK310" s="3">
        <f>IF(CJ310="","",IF(CJ310&lt;Tablas!$C$17,"Nulo",IF(CJ310&lt;Tablas!$D$17,"Bajo",IF(CJ310&lt;Tablas!$E$17,"Medio",IF(CJ310&lt;Tablas!$F$17,"Alto","Muy alto")))))</f>
      </c>
      <c r="CL310" s="3">
        <f>IF($BX310="","",SUM(DJ310,DP310,DK310,DL310,DM310,DN310,DO310,FQ310,FR310,FS310,FT310,DQ310,DR310,DS310,DT310))</f>
      </c>
      <c r="CM310" s="3">
        <f>IF(CL310="","",IF(CL310&lt;Tablas!$C$18,"Nulo",IF(CL310&lt;Tablas!$D$18,"Bajo",IF(CL310&lt;Tablas!$E$18,"Medio",IF(CL310&lt;Tablas!$F$18,"Alto","Muy alto")))))</f>
      </c>
      <c r="CN310" s="3">
        <f>IF($BX310="","",SUM(EC310,ED310,EE310,EF310,EA310,EB310,EG310,EH310,EM310,EN310))</f>
      </c>
      <c r="CO310" s="3">
        <f>IF(CN310="","",IF(CN310&lt;Tablas!$C$19,"Nulo",IF(CN310&lt;Tablas!$D$19,"Bajo",IF(CN310&lt;Tablas!$E$19,"Medio",IF(CN310&lt;Tablas!$F$19,"Alto","Muy alto")))))</f>
      </c>
      <c r="CP310" s="3">
        <f>IF($BX310="","",SUM(DU310,DV310))</f>
      </c>
      <c r="CQ310" s="3">
        <f>IF(CP310="","",IF(CP310&lt;Tablas!$C$20,"Nulo",IF(CP310&lt;Tablas!$D$20,"Bajo",IF(CP310&lt;Tablas!$E$20,"Medio",IF(CP310&lt;Tablas!$F$20,"Alto","Muy alto")))))</f>
      </c>
      <c r="CR310" s="3">
        <f>IF($BX310="","",SUM(DW310,DX310,DY310,DZ310))</f>
      </c>
      <c r="CS310" s="3">
        <f>IF(CR310="","",IF(CR310&lt;Tablas!$C$21,"Nulo",IF(CR310&lt;Tablas!$D$21,"Bajo",IF(CR310&lt;Tablas!$E$21,"Medio",IF(CR310&lt;Tablas!$F$21,"Alto","Muy alto")))))</f>
      </c>
      <c r="CT310" s="3">
        <f>IF($BX310="","",SUM(EI310,EJ310,EK310,EL310,EO310,EP310,EQ310,ER310,ES310))</f>
      </c>
      <c r="CU310" s="3">
        <f>IF(CT310="","",IF(CT310&lt;Tablas!$C$22,"Nulo",IF(CT310&lt;Tablas!$D$22,"Bajo",IF(CT310&lt;Tablas!$E$22,"Medio",IF(CT310&lt;Tablas!$F$22,"Alto","Muy alto")))))</f>
      </c>
      <c r="CV310" s="3">
        <f>IF($BX310="","",SUM(ET310,EU310,EV310,EW310,EX310,FU310,FV310,FW310,FX310))</f>
      </c>
      <c r="CW310" s="3">
        <f>IF(CV310="","",IF(CV310&lt;Tablas!$C$23,"Nulo",IF(CV310&lt;Tablas!$D$23,"Bajo",IF(CV310&lt;Tablas!$E$23,"Medio",IF(CV310&lt;Tablas!$F$23,"Alto","Muy alto")))))</f>
      </c>
      <c r="CX310" s="3">
        <f>IF($BX310="","",SUM(FI310,FJ310,FK310,FL310,FM310,FN310,FO310,FP310))</f>
      </c>
      <c r="CY310" s="3">
        <f>IF(CX310="","",IF(CX310&lt;Tablas!$C$24,"Nulo",IF(CX310&lt;Tablas!$D$24,"Bajo",IF(CX310&lt;Tablas!$E$24,"Medio",IF(CX310&lt;Tablas!$F$24,"Alto","Muy alto")))))</f>
      </c>
      <c r="CZ310" s="3">
        <f>IF($BX310="","",SUM(EY310,EZ310,FA310,FB310,FC310,FD310))</f>
      </c>
      <c r="DA310" s="3">
        <f>IF(CZ310="","",IF(CZ310&lt;Tablas!$C$25,"Nulo",IF(CZ310&lt;Tablas!$D$25,"Bajo",IF(CZ310&lt;Tablas!$E$25,"Medio",IF(CZ310&lt;Tablas!$F$25,"Alto","Muy alto")))))</f>
      </c>
      <c r="DB310" s="3">
        <f>IF($BX310="","",SUM(FG310,FH310,FE310,FF310))</f>
      </c>
      <c r="DC310" s="3">
        <f>IF(DB310="","",IF(DB310&lt;Tablas!$C$26,"Nulo",IF(DB310&lt;Tablas!$D$26,"Bajo",IF(DB310&lt;Tablas!$E$26,"Medio",IF(DB310&lt;Tablas!$F$26,"Alto","Muy alto")))))</f>
      </c>
      <c r="DD310" s="3">
        <f>IF($BX310="","",COUNTBLANK(D310:BO310)+IF($B310="Sí",COUNTBLANK(BP310:BS310),0)+IF($C310="Sí",COUNTBLANK(BT310:BW310),0)+IF($B310="",1,0)+IF($C310="",1,0))</f>
      </c>
      <c r="DE310" s="3">
        <f>IF(D310="",0,INDEX(Tablas!$B$4:$B$8,MATCH(D310,Tablas!$A$4:$A$8,0)))</f>
      </c>
      <c r="DF310" s="3">
        <f>IF(E310="",0,INDEX(Tablas!$C$4:$C$8,MATCH(E310,Tablas!$A$4:$A$8,0)))</f>
      </c>
      <c r="DG310" s="3">
        <f>IF(F310="",0,INDEX(Tablas!$C$4:$C$8,MATCH(F310,Tablas!$A$4:$A$8,0)))</f>
      </c>
      <c r="DH310" s="3">
        <f>IF(G310="",0,INDEX(Tablas!$B$4:$B$8,MATCH(G310,Tablas!$A$4:$A$8,0)))</f>
      </c>
      <c r="DI310" s="3">
        <f>IF(H310="",0,INDEX(Tablas!$C$4:$C$8,MATCH(H310,Tablas!$A$4:$A$8,0)))</f>
      </c>
      <c r="DJ310" s="3">
        <f>IF(I310="",0,INDEX(Tablas!$C$4:$C$8,MATCH(I310,Tablas!$A$4:$A$8,0)))</f>
      </c>
      <c r="DK310" s="3">
        <f>IF(J310="",0,INDEX(Tablas!$C$4:$C$8,MATCH(J310,Tablas!$A$4:$A$8,0)))</f>
      </c>
      <c r="DL310" s="3">
        <f>IF(K310="",0,INDEX(Tablas!$C$4:$C$8,MATCH(K310,Tablas!$A$4:$A$8,0)))</f>
      </c>
      <c r="DM310" s="3">
        <f>IF(L310="",0,INDEX(Tablas!$C$4:$C$8,MATCH(L310,Tablas!$A$4:$A$8,0)))</f>
      </c>
      <c r="DN310" s="3">
        <f>IF(M310="",0,INDEX(Tablas!$C$4:$C$8,MATCH(M310,Tablas!$A$4:$A$8,0)))</f>
      </c>
      <c r="DO310" s="3">
        <f>IF(N310="",0,INDEX(Tablas!$C$4:$C$8,MATCH(N310,Tablas!$A$4:$A$8,0)))</f>
      </c>
      <c r="DP310" s="3">
        <f>IF(O310="",0,INDEX(Tablas!$C$4:$C$8,MATCH(O310,Tablas!$A$4:$A$8,0)))</f>
      </c>
      <c r="DQ310" s="3">
        <f>IF(P310="",0,INDEX(Tablas!$C$4:$C$8,MATCH(P310,Tablas!$A$4:$A$8,0)))</f>
      </c>
      <c r="DR310" s="3">
        <f>IF(Q310="",0,INDEX(Tablas!$C$4:$C$8,MATCH(Q310,Tablas!$A$4:$A$8,0)))</f>
      </c>
      <c r="DS310" s="3">
        <f>IF(R310="",0,INDEX(Tablas!$C$4:$C$8,MATCH(R310,Tablas!$A$4:$A$8,0)))</f>
      </c>
      <c r="DT310" s="3">
        <f>IF(S310="",0,INDEX(Tablas!$C$4:$C$8,MATCH(S310,Tablas!$A$4:$A$8,0)))</f>
      </c>
      <c r="DU310" s="3">
        <f>IF(T310="",0,INDEX(Tablas!$C$4:$C$8,MATCH(T310,Tablas!$A$4:$A$8,0)))</f>
      </c>
      <c r="DV310" s="3">
        <f>IF(U310="",0,INDEX(Tablas!$C$4:$C$8,MATCH(U310,Tablas!$A$4:$A$8,0)))</f>
      </c>
      <c r="DW310" s="3">
        <f>IF(V310="",0,INDEX(Tablas!$C$4:$C$8,MATCH(V310,Tablas!$A$4:$A$8,0)))</f>
      </c>
      <c r="DX310" s="3">
        <f>IF(W310="",0,INDEX(Tablas!$C$4:$C$8,MATCH(W310,Tablas!$A$4:$A$8,0)))</f>
      </c>
      <c r="DY310" s="3">
        <f>IF(X310="",0,INDEX(Tablas!$C$4:$C$8,MATCH(X310,Tablas!$A$4:$A$8,0)))</f>
      </c>
      <c r="DZ310" s="3">
        <f>IF(Y310="",0,INDEX(Tablas!$C$4:$C$8,MATCH(Y310,Tablas!$A$4:$A$8,0)))</f>
      </c>
      <c r="EA310" s="3">
        <f>IF(Z310="",0,INDEX(Tablas!$B$4:$B$8,MATCH(Z310,Tablas!$A$4:$A$8,0)))</f>
      </c>
      <c r="EB310" s="3">
        <f>IF(AA310="",0,INDEX(Tablas!$B$4:$B$8,MATCH(AA310,Tablas!$A$4:$A$8,0)))</f>
      </c>
      <c r="EC310" s="3">
        <f>IF(AB310="",0,INDEX(Tablas!$B$4:$B$8,MATCH(AB310,Tablas!$A$4:$A$8,0)))</f>
      </c>
      <c r="ED310" s="3">
        <f>IF(AC310="",0,INDEX(Tablas!$B$4:$B$8,MATCH(AC310,Tablas!$A$4:$A$8,0)))</f>
      </c>
      <c r="EE310" s="3">
        <f>IF(AD310="",0,INDEX(Tablas!$B$4:$B$8,MATCH(AD310,Tablas!$A$4:$A$8,0)))</f>
      </c>
      <c r="EF310" s="3">
        <f>IF(AE310="",0,INDEX(Tablas!$B$4:$B$8,MATCH(AE310,Tablas!$A$4:$A$8,0)))</f>
      </c>
      <c r="EG310" s="3">
        <f>IF(AF310="",0,INDEX(Tablas!$C$4:$C$8,MATCH(AF310,Tablas!$A$4:$A$8,0)))</f>
      </c>
      <c r="EH310" s="3">
        <f>IF(AG310="",0,INDEX(Tablas!$B$4:$B$8,MATCH(AG310,Tablas!$A$4:$A$8,0)))</f>
      </c>
      <c r="EI310" s="3">
        <f>IF(AH310="",0,INDEX(Tablas!$B$4:$B$8,MATCH(AH310,Tablas!$A$4:$A$8,0)))</f>
      </c>
      <c r="EJ310" s="3">
        <f>IF(AI310="",0,INDEX(Tablas!$B$4:$B$8,MATCH(AI310,Tablas!$A$4:$A$8,0)))</f>
      </c>
      <c r="EK310" s="3">
        <f>IF(AJ310="",0,INDEX(Tablas!$B$4:$B$8,MATCH(AJ310,Tablas!$A$4:$A$8,0)))</f>
      </c>
      <c r="EL310" s="3">
        <f>IF(AK310="",0,INDEX(Tablas!$B$4:$B$8,MATCH(AK310,Tablas!$A$4:$A$8,0)))</f>
      </c>
      <c r="EM310" s="3">
        <f>IF(AL310="",0,INDEX(Tablas!$B$4:$B$8,MATCH(AL310,Tablas!$A$4:$A$8,0)))</f>
      </c>
      <c r="EN310" s="3">
        <f>IF(AM310="",0,INDEX(Tablas!$B$4:$B$8,MATCH(AM310,Tablas!$A$4:$A$8,0)))</f>
      </c>
      <c r="EO310" s="3">
        <f>IF(AN310="",0,INDEX(Tablas!$B$4:$B$8,MATCH(AN310,Tablas!$A$4:$A$8,0)))</f>
      </c>
      <c r="EP310" s="3">
        <f>IF(AO310="",0,INDEX(Tablas!$B$4:$B$8,MATCH(AO310,Tablas!$A$4:$A$8,0)))</f>
      </c>
      <c r="EQ310" s="3">
        <f>IF(AP310="",0,INDEX(Tablas!$B$4:$B$8,MATCH(AP310,Tablas!$A$4:$A$8,0)))</f>
      </c>
      <c r="ER310" s="3">
        <f>IF(AQ310="",0,INDEX(Tablas!$B$4:$B$8,MATCH(AQ310,Tablas!$A$4:$A$8,0)))</f>
      </c>
      <c r="ES310" s="3">
        <f>IF(AR310="",0,INDEX(Tablas!$B$4:$B$8,MATCH(AR310,Tablas!$A$4:$A$8,0)))</f>
      </c>
      <c r="ET310" s="3">
        <f>IF(AS310="",0,INDEX(Tablas!$B$4:$B$8,MATCH(AS310,Tablas!$A$4:$A$8,0)))</f>
      </c>
      <c r="EU310" s="3">
        <f>IF(AT310="",0,INDEX(Tablas!$B$4:$B$8,MATCH(AT310,Tablas!$A$4:$A$8,0)))</f>
      </c>
      <c r="EV310" s="3">
        <f>IF(AU310="",0,INDEX(Tablas!$B$4:$B$8,MATCH(AU310,Tablas!$A$4:$A$8,0)))</f>
      </c>
      <c r="EW310" s="3">
        <f>IF(AV310="",0,INDEX(Tablas!$B$4:$B$8,MATCH(AV310,Tablas!$A$4:$A$8,0)))</f>
      </c>
      <c r="EX310" s="3">
        <f>IF(AW310="",0,INDEX(Tablas!$B$4:$B$8,MATCH(AW310,Tablas!$A$4:$A$8,0)))</f>
      </c>
      <c r="EY310" s="3">
        <f>IF(AX310="",0,INDEX(Tablas!$B$4:$B$8,MATCH(AX310,Tablas!$A$4:$A$8,0)))</f>
      </c>
      <c r="EZ310" s="3">
        <f>IF(AY310="",0,INDEX(Tablas!$B$4:$B$8,MATCH(AY310,Tablas!$A$4:$A$8,0)))</f>
      </c>
      <c r="FA310" s="3">
        <f>IF(AZ310="",0,INDEX(Tablas!$B$4:$B$8,MATCH(AZ310,Tablas!$A$4:$A$8,0)))</f>
      </c>
      <c r="FB310" s="3">
        <f>IF(BA310="",0,INDEX(Tablas!$B$4:$B$8,MATCH(BA310,Tablas!$A$4:$A$8,0)))</f>
      </c>
      <c r="FC310" s="3">
        <f>IF(BB310="",0,INDEX(Tablas!$B$4:$B$8,MATCH(BB310,Tablas!$A$4:$A$8,0)))</f>
      </c>
      <c r="FD310" s="3">
        <f>IF(BC310="",0,INDEX(Tablas!$B$4:$B$8,MATCH(BC310,Tablas!$A$4:$A$8,0)))</f>
      </c>
      <c r="FE310" s="3">
        <f>IF(BD310="",0,INDEX(Tablas!$B$4:$B$8,MATCH(BD310,Tablas!$A$4:$A$8,0)))</f>
      </c>
      <c r="FF310" s="3">
        <f>IF(BE310="",0,INDEX(Tablas!$C$4:$C$8,MATCH(BE310,Tablas!$A$4:$A$8,0)))</f>
      </c>
      <c r="FG310" s="3">
        <f>IF(BF310="",0,INDEX(Tablas!$B$4:$B$8,MATCH(BF310,Tablas!$A$4:$A$8,0)))</f>
      </c>
      <c r="FH310" s="3">
        <f>IF(BG310="",0,INDEX(Tablas!$B$4:$B$8,MATCH(BG310,Tablas!$A$4:$A$8,0)))</f>
      </c>
      <c r="FI310" s="3">
        <f>IF(BH310="",0,INDEX(Tablas!$B$4:$B$8,MATCH(BH310,Tablas!$A$4:$A$8,0)))</f>
      </c>
      <c r="FJ310" s="3">
        <f>IF(BI310="",0,INDEX(Tablas!$C$4:$C$8,MATCH(BI310,Tablas!$A$4:$A$8,0)))</f>
      </c>
      <c r="FK310" s="3">
        <f>IF(BJ310="",0,INDEX(Tablas!$C$4:$C$8,MATCH(BJ310,Tablas!$A$4:$A$8,0)))</f>
      </c>
      <c r="FL310" s="3">
        <f>IF(BK310="",0,INDEX(Tablas!$C$4:$C$8,MATCH(BK310,Tablas!$A$4:$A$8,0)))</f>
      </c>
      <c r="FM310" s="3">
        <f>IF(BL310="",0,INDEX(Tablas!$C$4:$C$8,MATCH(BL310,Tablas!$A$4:$A$8,0)))</f>
      </c>
      <c r="FN310" s="3">
        <f>IF(BM310="",0,INDEX(Tablas!$C$4:$C$8,MATCH(BM310,Tablas!$A$4:$A$8,0)))</f>
      </c>
      <c r="FO310" s="3">
        <f>IF(BN310="",0,INDEX(Tablas!$C$4:$C$8,MATCH(BN310,Tablas!$A$4:$A$8,0)))</f>
      </c>
      <c r="FP310" s="3">
        <f>IF(BO310="",0,INDEX(Tablas!$C$4:$C$8,MATCH(BO310,Tablas!$A$4:$A$8,0)))</f>
      </c>
      <c r="FQ310" s="3">
        <f>IF(OR($B310&lt;&gt;"Sí",BP310=""),0,INDEX(Tablas!$C$4:$C$8,MATCH(BP310,Tablas!$A$4:$A$8,0)))</f>
      </c>
      <c r="FR310" s="3">
        <f>IF(OR($B310&lt;&gt;"Sí",BQ310=""),0,INDEX(Tablas!$C$4:$C$8,MATCH(BQ310,Tablas!$A$4:$A$8,0)))</f>
      </c>
      <c r="FS310" s="3">
        <f>IF(OR($B310&lt;&gt;"Sí",BR310=""),0,INDEX(Tablas!$C$4:$C$8,MATCH(BR310,Tablas!$A$4:$A$8,0)))</f>
      </c>
      <c r="FT310" s="3">
        <f>IF(OR($B310&lt;&gt;"Sí",BS310=""),0,INDEX(Tablas!$C$4:$C$8,MATCH(BS310,Tablas!$A$4:$A$8,0)))</f>
      </c>
      <c r="FU310" s="3">
        <f>IF(OR($C310&lt;&gt;"Sí",BT310=""),0,INDEX(Tablas!$C$4:$C$8,MATCH(BT310,Tablas!$A$4:$A$8,0)))</f>
      </c>
      <c r="FV310" s="3">
        <f>IF(OR($C310&lt;&gt;"Sí",BU310=""),0,INDEX(Tablas!$C$4:$C$8,MATCH(BU310,Tablas!$A$4:$A$8,0)))</f>
      </c>
      <c r="FW310" s="3">
        <f>IF(OR($C310&lt;&gt;"Sí",BV310=""),0,INDEX(Tablas!$C$4:$C$8,MATCH(BV310,Tablas!$A$4:$A$8,0)))</f>
      </c>
      <c r="FX310" s="3">
        <f>IF(OR($C310&lt;&gt;"Sí",BW310=""),0,INDEX(Tablas!$C$4:$C$8,MATCH(BW310,Tablas!$A$4:$A$8,0)))</f>
      </c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6">
        <f>IF(COUNTA($A311:$BW311)=0,"",SUM(DE311:FX311))</f>
      </c>
      <c r="BY311" s="6">
        <f>IF(BX311="","",IF(BX311&lt;Tablas!$C$11,"Nulo",IF(BX311&lt;Tablas!$D$11,"Bajo",IF(BX311&lt;Tablas!$E$11,"Medio",IF(BX311&lt;Tablas!$F$11,"Alto","Muy alto")))))</f>
      </c>
      <c r="BZ311" s="3">
        <f>IF($BX311="","",SUM(DE311,DG311,DF311,DH311,DI311))</f>
      </c>
      <c r="CA311" s="3">
        <f>IF(BZ311="","",IF(BZ311&lt;Tablas!$C$12,"Nulo",IF(BZ311&lt;Tablas!$D$12,"Bajo",IF(BZ311&lt;Tablas!$E$12,"Medio",IF(BZ311&lt;Tablas!$F$12,"Alto","Muy alto")))))</f>
      </c>
      <c r="CB311" s="3">
        <f>IF($BX311="","",SUM(DJ311,DP311,DK311,DL311,DM311,DN311,DO311,FQ311,FR311,FS311,FT311,DQ311,DR311,DS311,DT311,EC311,ED311,EE311,EF311,EA311,EB311,EG311,EH311,EM311,EN311))</f>
      </c>
      <c r="CC311" s="3">
        <f>IF(CB311="","",IF(CB311&lt;Tablas!$C$13,"Nulo",IF(CB311&lt;Tablas!$D$13,"Bajo",IF(CB311&lt;Tablas!$E$13,"Medio",IF(CB311&lt;Tablas!$F$13,"Alto","Muy alto")))))</f>
      </c>
      <c r="CD311" s="3">
        <f>IF($BX311="","",SUM(DU311,DV311,DW311,DX311,DY311,DZ311))</f>
      </c>
      <c r="CE311" s="3">
        <f>IF(CD311="","",IF(CD311&lt;Tablas!$C$14,"Nulo",IF(CD311&lt;Tablas!$D$14,"Bajo",IF(CD311&lt;Tablas!$E$14,"Medio",IF(CD311&lt;Tablas!$F$14,"Alto","Muy alto")))))</f>
      </c>
      <c r="CF311" s="3">
        <f>IF($BX311="","",SUM(EI311,EJ311,EK311,EL311,EO311,EP311,EQ311,ER311,ES311,ET311,EU311,EV311,EW311,EX311,FU311,FV311,FW311,FX311,FI311,FJ311,FK311,FL311,FM311,FN311,FO311,FP311))</f>
      </c>
      <c r="CG311" s="3">
        <f>IF(CF311="","",IF(CF311&lt;Tablas!$C$15,"Nulo",IF(CF311&lt;Tablas!$D$15,"Bajo",IF(CF311&lt;Tablas!$E$15,"Medio",IF(CF311&lt;Tablas!$F$15,"Alto","Muy alto")))))</f>
      </c>
      <c r="CH311" s="3">
        <f>IF($BX311="","",SUM(EY311,EZ311,FA311,FB311,FC311,FD311,FG311,FH311,FE311,FF311))</f>
      </c>
      <c r="CI311" s="3">
        <f>IF(CH311="","",IF(CH311&lt;Tablas!$C$16,"Nulo",IF(CH311&lt;Tablas!$D$16,"Bajo",IF(CH311&lt;Tablas!$E$16,"Medio",IF(CH311&lt;Tablas!$F$16,"Alto","Muy alto")))))</f>
      </c>
      <c r="CJ311" s="3">
        <f>IF($BX311="","",SUM(DE311,DG311,DF311,DH311,DI311))</f>
      </c>
      <c r="CK311" s="3">
        <f>IF(CJ311="","",IF(CJ311&lt;Tablas!$C$17,"Nulo",IF(CJ311&lt;Tablas!$D$17,"Bajo",IF(CJ311&lt;Tablas!$E$17,"Medio",IF(CJ311&lt;Tablas!$F$17,"Alto","Muy alto")))))</f>
      </c>
      <c r="CL311" s="3">
        <f>IF($BX311="","",SUM(DJ311,DP311,DK311,DL311,DM311,DN311,DO311,FQ311,FR311,FS311,FT311,DQ311,DR311,DS311,DT311))</f>
      </c>
      <c r="CM311" s="3">
        <f>IF(CL311="","",IF(CL311&lt;Tablas!$C$18,"Nulo",IF(CL311&lt;Tablas!$D$18,"Bajo",IF(CL311&lt;Tablas!$E$18,"Medio",IF(CL311&lt;Tablas!$F$18,"Alto","Muy alto")))))</f>
      </c>
      <c r="CN311" s="3">
        <f>IF($BX311="","",SUM(EC311,ED311,EE311,EF311,EA311,EB311,EG311,EH311,EM311,EN311))</f>
      </c>
      <c r="CO311" s="3">
        <f>IF(CN311="","",IF(CN311&lt;Tablas!$C$19,"Nulo",IF(CN311&lt;Tablas!$D$19,"Bajo",IF(CN311&lt;Tablas!$E$19,"Medio",IF(CN311&lt;Tablas!$F$19,"Alto","Muy alto")))))</f>
      </c>
      <c r="CP311" s="3">
        <f>IF($BX311="","",SUM(DU311,DV311))</f>
      </c>
      <c r="CQ311" s="3">
        <f>IF(CP311="","",IF(CP311&lt;Tablas!$C$20,"Nulo",IF(CP311&lt;Tablas!$D$20,"Bajo",IF(CP311&lt;Tablas!$E$20,"Medio",IF(CP311&lt;Tablas!$F$20,"Alto","Muy alto")))))</f>
      </c>
      <c r="CR311" s="3">
        <f>IF($BX311="","",SUM(DW311,DX311,DY311,DZ311))</f>
      </c>
      <c r="CS311" s="3">
        <f>IF(CR311="","",IF(CR311&lt;Tablas!$C$21,"Nulo",IF(CR311&lt;Tablas!$D$21,"Bajo",IF(CR311&lt;Tablas!$E$21,"Medio",IF(CR311&lt;Tablas!$F$21,"Alto","Muy alto")))))</f>
      </c>
      <c r="CT311" s="3">
        <f>IF($BX311="","",SUM(EI311,EJ311,EK311,EL311,EO311,EP311,EQ311,ER311,ES311))</f>
      </c>
      <c r="CU311" s="3">
        <f>IF(CT311="","",IF(CT311&lt;Tablas!$C$22,"Nulo",IF(CT311&lt;Tablas!$D$22,"Bajo",IF(CT311&lt;Tablas!$E$22,"Medio",IF(CT311&lt;Tablas!$F$22,"Alto","Muy alto")))))</f>
      </c>
      <c r="CV311" s="3">
        <f>IF($BX311="","",SUM(ET311,EU311,EV311,EW311,EX311,FU311,FV311,FW311,FX311))</f>
      </c>
      <c r="CW311" s="3">
        <f>IF(CV311="","",IF(CV311&lt;Tablas!$C$23,"Nulo",IF(CV311&lt;Tablas!$D$23,"Bajo",IF(CV311&lt;Tablas!$E$23,"Medio",IF(CV311&lt;Tablas!$F$23,"Alto","Muy alto")))))</f>
      </c>
      <c r="CX311" s="3">
        <f>IF($BX311="","",SUM(FI311,FJ311,FK311,FL311,FM311,FN311,FO311,FP311))</f>
      </c>
      <c r="CY311" s="3">
        <f>IF(CX311="","",IF(CX311&lt;Tablas!$C$24,"Nulo",IF(CX311&lt;Tablas!$D$24,"Bajo",IF(CX311&lt;Tablas!$E$24,"Medio",IF(CX311&lt;Tablas!$F$24,"Alto","Muy alto")))))</f>
      </c>
      <c r="CZ311" s="3">
        <f>IF($BX311="","",SUM(EY311,EZ311,FA311,FB311,FC311,FD311))</f>
      </c>
      <c r="DA311" s="3">
        <f>IF(CZ311="","",IF(CZ311&lt;Tablas!$C$25,"Nulo",IF(CZ311&lt;Tablas!$D$25,"Bajo",IF(CZ311&lt;Tablas!$E$25,"Medio",IF(CZ311&lt;Tablas!$F$25,"Alto","Muy alto")))))</f>
      </c>
      <c r="DB311" s="3">
        <f>IF($BX311="","",SUM(FG311,FH311,FE311,FF311))</f>
      </c>
      <c r="DC311" s="3">
        <f>IF(DB311="","",IF(DB311&lt;Tablas!$C$26,"Nulo",IF(DB311&lt;Tablas!$D$26,"Bajo",IF(DB311&lt;Tablas!$E$26,"Medio",IF(DB311&lt;Tablas!$F$26,"Alto","Muy alto")))))</f>
      </c>
      <c r="DD311" s="3">
        <f>IF($BX311="","",COUNTBLANK(D311:BO311)+IF($B311="Sí",COUNTBLANK(BP311:BS311),0)+IF($C311="Sí",COUNTBLANK(BT311:BW311),0)+IF($B311="",1,0)+IF($C311="",1,0))</f>
      </c>
      <c r="DE311" s="3">
        <f>IF(D311="",0,INDEX(Tablas!$B$4:$B$8,MATCH(D311,Tablas!$A$4:$A$8,0)))</f>
      </c>
      <c r="DF311" s="3">
        <f>IF(E311="",0,INDEX(Tablas!$C$4:$C$8,MATCH(E311,Tablas!$A$4:$A$8,0)))</f>
      </c>
      <c r="DG311" s="3">
        <f>IF(F311="",0,INDEX(Tablas!$C$4:$C$8,MATCH(F311,Tablas!$A$4:$A$8,0)))</f>
      </c>
      <c r="DH311" s="3">
        <f>IF(G311="",0,INDEX(Tablas!$B$4:$B$8,MATCH(G311,Tablas!$A$4:$A$8,0)))</f>
      </c>
      <c r="DI311" s="3">
        <f>IF(H311="",0,INDEX(Tablas!$C$4:$C$8,MATCH(H311,Tablas!$A$4:$A$8,0)))</f>
      </c>
      <c r="DJ311" s="3">
        <f>IF(I311="",0,INDEX(Tablas!$C$4:$C$8,MATCH(I311,Tablas!$A$4:$A$8,0)))</f>
      </c>
      <c r="DK311" s="3">
        <f>IF(J311="",0,INDEX(Tablas!$C$4:$C$8,MATCH(J311,Tablas!$A$4:$A$8,0)))</f>
      </c>
      <c r="DL311" s="3">
        <f>IF(K311="",0,INDEX(Tablas!$C$4:$C$8,MATCH(K311,Tablas!$A$4:$A$8,0)))</f>
      </c>
      <c r="DM311" s="3">
        <f>IF(L311="",0,INDEX(Tablas!$C$4:$C$8,MATCH(L311,Tablas!$A$4:$A$8,0)))</f>
      </c>
      <c r="DN311" s="3">
        <f>IF(M311="",0,INDEX(Tablas!$C$4:$C$8,MATCH(M311,Tablas!$A$4:$A$8,0)))</f>
      </c>
      <c r="DO311" s="3">
        <f>IF(N311="",0,INDEX(Tablas!$C$4:$C$8,MATCH(N311,Tablas!$A$4:$A$8,0)))</f>
      </c>
      <c r="DP311" s="3">
        <f>IF(O311="",0,INDEX(Tablas!$C$4:$C$8,MATCH(O311,Tablas!$A$4:$A$8,0)))</f>
      </c>
      <c r="DQ311" s="3">
        <f>IF(P311="",0,INDEX(Tablas!$C$4:$C$8,MATCH(P311,Tablas!$A$4:$A$8,0)))</f>
      </c>
      <c r="DR311" s="3">
        <f>IF(Q311="",0,INDEX(Tablas!$C$4:$C$8,MATCH(Q311,Tablas!$A$4:$A$8,0)))</f>
      </c>
      <c r="DS311" s="3">
        <f>IF(R311="",0,INDEX(Tablas!$C$4:$C$8,MATCH(R311,Tablas!$A$4:$A$8,0)))</f>
      </c>
      <c r="DT311" s="3">
        <f>IF(S311="",0,INDEX(Tablas!$C$4:$C$8,MATCH(S311,Tablas!$A$4:$A$8,0)))</f>
      </c>
      <c r="DU311" s="3">
        <f>IF(T311="",0,INDEX(Tablas!$C$4:$C$8,MATCH(T311,Tablas!$A$4:$A$8,0)))</f>
      </c>
      <c r="DV311" s="3">
        <f>IF(U311="",0,INDEX(Tablas!$C$4:$C$8,MATCH(U311,Tablas!$A$4:$A$8,0)))</f>
      </c>
      <c r="DW311" s="3">
        <f>IF(V311="",0,INDEX(Tablas!$C$4:$C$8,MATCH(V311,Tablas!$A$4:$A$8,0)))</f>
      </c>
      <c r="DX311" s="3">
        <f>IF(W311="",0,INDEX(Tablas!$C$4:$C$8,MATCH(W311,Tablas!$A$4:$A$8,0)))</f>
      </c>
      <c r="DY311" s="3">
        <f>IF(X311="",0,INDEX(Tablas!$C$4:$C$8,MATCH(X311,Tablas!$A$4:$A$8,0)))</f>
      </c>
      <c r="DZ311" s="3">
        <f>IF(Y311="",0,INDEX(Tablas!$C$4:$C$8,MATCH(Y311,Tablas!$A$4:$A$8,0)))</f>
      </c>
      <c r="EA311" s="3">
        <f>IF(Z311="",0,INDEX(Tablas!$B$4:$B$8,MATCH(Z311,Tablas!$A$4:$A$8,0)))</f>
      </c>
      <c r="EB311" s="3">
        <f>IF(AA311="",0,INDEX(Tablas!$B$4:$B$8,MATCH(AA311,Tablas!$A$4:$A$8,0)))</f>
      </c>
      <c r="EC311" s="3">
        <f>IF(AB311="",0,INDEX(Tablas!$B$4:$B$8,MATCH(AB311,Tablas!$A$4:$A$8,0)))</f>
      </c>
      <c r="ED311" s="3">
        <f>IF(AC311="",0,INDEX(Tablas!$B$4:$B$8,MATCH(AC311,Tablas!$A$4:$A$8,0)))</f>
      </c>
      <c r="EE311" s="3">
        <f>IF(AD311="",0,INDEX(Tablas!$B$4:$B$8,MATCH(AD311,Tablas!$A$4:$A$8,0)))</f>
      </c>
      <c r="EF311" s="3">
        <f>IF(AE311="",0,INDEX(Tablas!$B$4:$B$8,MATCH(AE311,Tablas!$A$4:$A$8,0)))</f>
      </c>
      <c r="EG311" s="3">
        <f>IF(AF311="",0,INDEX(Tablas!$C$4:$C$8,MATCH(AF311,Tablas!$A$4:$A$8,0)))</f>
      </c>
      <c r="EH311" s="3">
        <f>IF(AG311="",0,INDEX(Tablas!$B$4:$B$8,MATCH(AG311,Tablas!$A$4:$A$8,0)))</f>
      </c>
      <c r="EI311" s="3">
        <f>IF(AH311="",0,INDEX(Tablas!$B$4:$B$8,MATCH(AH311,Tablas!$A$4:$A$8,0)))</f>
      </c>
      <c r="EJ311" s="3">
        <f>IF(AI311="",0,INDEX(Tablas!$B$4:$B$8,MATCH(AI311,Tablas!$A$4:$A$8,0)))</f>
      </c>
      <c r="EK311" s="3">
        <f>IF(AJ311="",0,INDEX(Tablas!$B$4:$B$8,MATCH(AJ311,Tablas!$A$4:$A$8,0)))</f>
      </c>
      <c r="EL311" s="3">
        <f>IF(AK311="",0,INDEX(Tablas!$B$4:$B$8,MATCH(AK311,Tablas!$A$4:$A$8,0)))</f>
      </c>
      <c r="EM311" s="3">
        <f>IF(AL311="",0,INDEX(Tablas!$B$4:$B$8,MATCH(AL311,Tablas!$A$4:$A$8,0)))</f>
      </c>
      <c r="EN311" s="3">
        <f>IF(AM311="",0,INDEX(Tablas!$B$4:$B$8,MATCH(AM311,Tablas!$A$4:$A$8,0)))</f>
      </c>
      <c r="EO311" s="3">
        <f>IF(AN311="",0,INDEX(Tablas!$B$4:$B$8,MATCH(AN311,Tablas!$A$4:$A$8,0)))</f>
      </c>
      <c r="EP311" s="3">
        <f>IF(AO311="",0,INDEX(Tablas!$B$4:$B$8,MATCH(AO311,Tablas!$A$4:$A$8,0)))</f>
      </c>
      <c r="EQ311" s="3">
        <f>IF(AP311="",0,INDEX(Tablas!$B$4:$B$8,MATCH(AP311,Tablas!$A$4:$A$8,0)))</f>
      </c>
      <c r="ER311" s="3">
        <f>IF(AQ311="",0,INDEX(Tablas!$B$4:$B$8,MATCH(AQ311,Tablas!$A$4:$A$8,0)))</f>
      </c>
      <c r="ES311" s="3">
        <f>IF(AR311="",0,INDEX(Tablas!$B$4:$B$8,MATCH(AR311,Tablas!$A$4:$A$8,0)))</f>
      </c>
      <c r="ET311" s="3">
        <f>IF(AS311="",0,INDEX(Tablas!$B$4:$B$8,MATCH(AS311,Tablas!$A$4:$A$8,0)))</f>
      </c>
      <c r="EU311" s="3">
        <f>IF(AT311="",0,INDEX(Tablas!$B$4:$B$8,MATCH(AT311,Tablas!$A$4:$A$8,0)))</f>
      </c>
      <c r="EV311" s="3">
        <f>IF(AU311="",0,INDEX(Tablas!$B$4:$B$8,MATCH(AU311,Tablas!$A$4:$A$8,0)))</f>
      </c>
      <c r="EW311" s="3">
        <f>IF(AV311="",0,INDEX(Tablas!$B$4:$B$8,MATCH(AV311,Tablas!$A$4:$A$8,0)))</f>
      </c>
      <c r="EX311" s="3">
        <f>IF(AW311="",0,INDEX(Tablas!$B$4:$B$8,MATCH(AW311,Tablas!$A$4:$A$8,0)))</f>
      </c>
      <c r="EY311" s="3">
        <f>IF(AX311="",0,INDEX(Tablas!$B$4:$B$8,MATCH(AX311,Tablas!$A$4:$A$8,0)))</f>
      </c>
      <c r="EZ311" s="3">
        <f>IF(AY311="",0,INDEX(Tablas!$B$4:$B$8,MATCH(AY311,Tablas!$A$4:$A$8,0)))</f>
      </c>
      <c r="FA311" s="3">
        <f>IF(AZ311="",0,INDEX(Tablas!$B$4:$B$8,MATCH(AZ311,Tablas!$A$4:$A$8,0)))</f>
      </c>
      <c r="FB311" s="3">
        <f>IF(BA311="",0,INDEX(Tablas!$B$4:$B$8,MATCH(BA311,Tablas!$A$4:$A$8,0)))</f>
      </c>
      <c r="FC311" s="3">
        <f>IF(BB311="",0,INDEX(Tablas!$B$4:$B$8,MATCH(BB311,Tablas!$A$4:$A$8,0)))</f>
      </c>
      <c r="FD311" s="3">
        <f>IF(BC311="",0,INDEX(Tablas!$B$4:$B$8,MATCH(BC311,Tablas!$A$4:$A$8,0)))</f>
      </c>
      <c r="FE311" s="3">
        <f>IF(BD311="",0,INDEX(Tablas!$B$4:$B$8,MATCH(BD311,Tablas!$A$4:$A$8,0)))</f>
      </c>
      <c r="FF311" s="3">
        <f>IF(BE311="",0,INDEX(Tablas!$C$4:$C$8,MATCH(BE311,Tablas!$A$4:$A$8,0)))</f>
      </c>
      <c r="FG311" s="3">
        <f>IF(BF311="",0,INDEX(Tablas!$B$4:$B$8,MATCH(BF311,Tablas!$A$4:$A$8,0)))</f>
      </c>
      <c r="FH311" s="3">
        <f>IF(BG311="",0,INDEX(Tablas!$B$4:$B$8,MATCH(BG311,Tablas!$A$4:$A$8,0)))</f>
      </c>
      <c r="FI311" s="3">
        <f>IF(BH311="",0,INDEX(Tablas!$B$4:$B$8,MATCH(BH311,Tablas!$A$4:$A$8,0)))</f>
      </c>
      <c r="FJ311" s="3">
        <f>IF(BI311="",0,INDEX(Tablas!$C$4:$C$8,MATCH(BI311,Tablas!$A$4:$A$8,0)))</f>
      </c>
      <c r="FK311" s="3">
        <f>IF(BJ311="",0,INDEX(Tablas!$C$4:$C$8,MATCH(BJ311,Tablas!$A$4:$A$8,0)))</f>
      </c>
      <c r="FL311" s="3">
        <f>IF(BK311="",0,INDEX(Tablas!$C$4:$C$8,MATCH(BK311,Tablas!$A$4:$A$8,0)))</f>
      </c>
      <c r="FM311" s="3">
        <f>IF(BL311="",0,INDEX(Tablas!$C$4:$C$8,MATCH(BL311,Tablas!$A$4:$A$8,0)))</f>
      </c>
      <c r="FN311" s="3">
        <f>IF(BM311="",0,INDEX(Tablas!$C$4:$C$8,MATCH(BM311,Tablas!$A$4:$A$8,0)))</f>
      </c>
      <c r="FO311" s="3">
        <f>IF(BN311="",0,INDEX(Tablas!$C$4:$C$8,MATCH(BN311,Tablas!$A$4:$A$8,0)))</f>
      </c>
      <c r="FP311" s="3">
        <f>IF(BO311="",0,INDEX(Tablas!$C$4:$C$8,MATCH(BO311,Tablas!$A$4:$A$8,0)))</f>
      </c>
      <c r="FQ311" s="3">
        <f>IF(OR($B311&lt;&gt;"Sí",BP311=""),0,INDEX(Tablas!$C$4:$C$8,MATCH(BP311,Tablas!$A$4:$A$8,0)))</f>
      </c>
      <c r="FR311" s="3">
        <f>IF(OR($B311&lt;&gt;"Sí",BQ311=""),0,INDEX(Tablas!$C$4:$C$8,MATCH(BQ311,Tablas!$A$4:$A$8,0)))</f>
      </c>
      <c r="FS311" s="3">
        <f>IF(OR($B311&lt;&gt;"Sí",BR311=""),0,INDEX(Tablas!$C$4:$C$8,MATCH(BR311,Tablas!$A$4:$A$8,0)))</f>
      </c>
      <c r="FT311" s="3">
        <f>IF(OR($B311&lt;&gt;"Sí",BS311=""),0,INDEX(Tablas!$C$4:$C$8,MATCH(BS311,Tablas!$A$4:$A$8,0)))</f>
      </c>
      <c r="FU311" s="3">
        <f>IF(OR($C311&lt;&gt;"Sí",BT311=""),0,INDEX(Tablas!$C$4:$C$8,MATCH(BT311,Tablas!$A$4:$A$8,0)))</f>
      </c>
      <c r="FV311" s="3">
        <f>IF(OR($C311&lt;&gt;"Sí",BU311=""),0,INDEX(Tablas!$C$4:$C$8,MATCH(BU311,Tablas!$A$4:$A$8,0)))</f>
      </c>
      <c r="FW311" s="3">
        <f>IF(OR($C311&lt;&gt;"Sí",BV311=""),0,INDEX(Tablas!$C$4:$C$8,MATCH(BV311,Tablas!$A$4:$A$8,0)))</f>
      </c>
      <c r="FX311" s="3">
        <f>IF(OR($C311&lt;&gt;"Sí",BW311=""),0,INDEX(Tablas!$C$4:$C$8,MATCH(BW311,Tablas!$A$4:$A$8,0)))</f>
      </c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6">
        <f>IF(COUNTA($A312:$BW312)=0,"",SUM(DE312:FX312))</f>
      </c>
      <c r="BY312" s="6">
        <f>IF(BX312="","",IF(BX312&lt;Tablas!$C$11,"Nulo",IF(BX312&lt;Tablas!$D$11,"Bajo",IF(BX312&lt;Tablas!$E$11,"Medio",IF(BX312&lt;Tablas!$F$11,"Alto","Muy alto")))))</f>
      </c>
      <c r="BZ312" s="3">
        <f>IF($BX312="","",SUM(DE312,DG312,DF312,DH312,DI312))</f>
      </c>
      <c r="CA312" s="3">
        <f>IF(BZ312="","",IF(BZ312&lt;Tablas!$C$12,"Nulo",IF(BZ312&lt;Tablas!$D$12,"Bajo",IF(BZ312&lt;Tablas!$E$12,"Medio",IF(BZ312&lt;Tablas!$F$12,"Alto","Muy alto")))))</f>
      </c>
      <c r="CB312" s="3">
        <f>IF($BX312="","",SUM(DJ312,DP312,DK312,DL312,DM312,DN312,DO312,FQ312,FR312,FS312,FT312,DQ312,DR312,DS312,DT312,EC312,ED312,EE312,EF312,EA312,EB312,EG312,EH312,EM312,EN312))</f>
      </c>
      <c r="CC312" s="3">
        <f>IF(CB312="","",IF(CB312&lt;Tablas!$C$13,"Nulo",IF(CB312&lt;Tablas!$D$13,"Bajo",IF(CB312&lt;Tablas!$E$13,"Medio",IF(CB312&lt;Tablas!$F$13,"Alto","Muy alto")))))</f>
      </c>
      <c r="CD312" s="3">
        <f>IF($BX312="","",SUM(DU312,DV312,DW312,DX312,DY312,DZ312))</f>
      </c>
      <c r="CE312" s="3">
        <f>IF(CD312="","",IF(CD312&lt;Tablas!$C$14,"Nulo",IF(CD312&lt;Tablas!$D$14,"Bajo",IF(CD312&lt;Tablas!$E$14,"Medio",IF(CD312&lt;Tablas!$F$14,"Alto","Muy alto")))))</f>
      </c>
      <c r="CF312" s="3">
        <f>IF($BX312="","",SUM(EI312,EJ312,EK312,EL312,EO312,EP312,EQ312,ER312,ES312,ET312,EU312,EV312,EW312,EX312,FU312,FV312,FW312,FX312,FI312,FJ312,FK312,FL312,FM312,FN312,FO312,FP312))</f>
      </c>
      <c r="CG312" s="3">
        <f>IF(CF312="","",IF(CF312&lt;Tablas!$C$15,"Nulo",IF(CF312&lt;Tablas!$D$15,"Bajo",IF(CF312&lt;Tablas!$E$15,"Medio",IF(CF312&lt;Tablas!$F$15,"Alto","Muy alto")))))</f>
      </c>
      <c r="CH312" s="3">
        <f>IF($BX312="","",SUM(EY312,EZ312,FA312,FB312,FC312,FD312,FG312,FH312,FE312,FF312))</f>
      </c>
      <c r="CI312" s="3">
        <f>IF(CH312="","",IF(CH312&lt;Tablas!$C$16,"Nulo",IF(CH312&lt;Tablas!$D$16,"Bajo",IF(CH312&lt;Tablas!$E$16,"Medio",IF(CH312&lt;Tablas!$F$16,"Alto","Muy alto")))))</f>
      </c>
      <c r="CJ312" s="3">
        <f>IF($BX312="","",SUM(DE312,DG312,DF312,DH312,DI312))</f>
      </c>
      <c r="CK312" s="3">
        <f>IF(CJ312="","",IF(CJ312&lt;Tablas!$C$17,"Nulo",IF(CJ312&lt;Tablas!$D$17,"Bajo",IF(CJ312&lt;Tablas!$E$17,"Medio",IF(CJ312&lt;Tablas!$F$17,"Alto","Muy alto")))))</f>
      </c>
      <c r="CL312" s="3">
        <f>IF($BX312="","",SUM(DJ312,DP312,DK312,DL312,DM312,DN312,DO312,FQ312,FR312,FS312,FT312,DQ312,DR312,DS312,DT312))</f>
      </c>
      <c r="CM312" s="3">
        <f>IF(CL312="","",IF(CL312&lt;Tablas!$C$18,"Nulo",IF(CL312&lt;Tablas!$D$18,"Bajo",IF(CL312&lt;Tablas!$E$18,"Medio",IF(CL312&lt;Tablas!$F$18,"Alto","Muy alto")))))</f>
      </c>
      <c r="CN312" s="3">
        <f>IF($BX312="","",SUM(EC312,ED312,EE312,EF312,EA312,EB312,EG312,EH312,EM312,EN312))</f>
      </c>
      <c r="CO312" s="3">
        <f>IF(CN312="","",IF(CN312&lt;Tablas!$C$19,"Nulo",IF(CN312&lt;Tablas!$D$19,"Bajo",IF(CN312&lt;Tablas!$E$19,"Medio",IF(CN312&lt;Tablas!$F$19,"Alto","Muy alto")))))</f>
      </c>
      <c r="CP312" s="3">
        <f>IF($BX312="","",SUM(DU312,DV312))</f>
      </c>
      <c r="CQ312" s="3">
        <f>IF(CP312="","",IF(CP312&lt;Tablas!$C$20,"Nulo",IF(CP312&lt;Tablas!$D$20,"Bajo",IF(CP312&lt;Tablas!$E$20,"Medio",IF(CP312&lt;Tablas!$F$20,"Alto","Muy alto")))))</f>
      </c>
      <c r="CR312" s="3">
        <f>IF($BX312="","",SUM(DW312,DX312,DY312,DZ312))</f>
      </c>
      <c r="CS312" s="3">
        <f>IF(CR312="","",IF(CR312&lt;Tablas!$C$21,"Nulo",IF(CR312&lt;Tablas!$D$21,"Bajo",IF(CR312&lt;Tablas!$E$21,"Medio",IF(CR312&lt;Tablas!$F$21,"Alto","Muy alto")))))</f>
      </c>
      <c r="CT312" s="3">
        <f>IF($BX312="","",SUM(EI312,EJ312,EK312,EL312,EO312,EP312,EQ312,ER312,ES312))</f>
      </c>
      <c r="CU312" s="3">
        <f>IF(CT312="","",IF(CT312&lt;Tablas!$C$22,"Nulo",IF(CT312&lt;Tablas!$D$22,"Bajo",IF(CT312&lt;Tablas!$E$22,"Medio",IF(CT312&lt;Tablas!$F$22,"Alto","Muy alto")))))</f>
      </c>
      <c r="CV312" s="3">
        <f>IF($BX312="","",SUM(ET312,EU312,EV312,EW312,EX312,FU312,FV312,FW312,FX312))</f>
      </c>
      <c r="CW312" s="3">
        <f>IF(CV312="","",IF(CV312&lt;Tablas!$C$23,"Nulo",IF(CV312&lt;Tablas!$D$23,"Bajo",IF(CV312&lt;Tablas!$E$23,"Medio",IF(CV312&lt;Tablas!$F$23,"Alto","Muy alto")))))</f>
      </c>
      <c r="CX312" s="3">
        <f>IF($BX312="","",SUM(FI312,FJ312,FK312,FL312,FM312,FN312,FO312,FP312))</f>
      </c>
      <c r="CY312" s="3">
        <f>IF(CX312="","",IF(CX312&lt;Tablas!$C$24,"Nulo",IF(CX312&lt;Tablas!$D$24,"Bajo",IF(CX312&lt;Tablas!$E$24,"Medio",IF(CX312&lt;Tablas!$F$24,"Alto","Muy alto")))))</f>
      </c>
      <c r="CZ312" s="3">
        <f>IF($BX312="","",SUM(EY312,EZ312,FA312,FB312,FC312,FD312))</f>
      </c>
      <c r="DA312" s="3">
        <f>IF(CZ312="","",IF(CZ312&lt;Tablas!$C$25,"Nulo",IF(CZ312&lt;Tablas!$D$25,"Bajo",IF(CZ312&lt;Tablas!$E$25,"Medio",IF(CZ312&lt;Tablas!$F$25,"Alto","Muy alto")))))</f>
      </c>
      <c r="DB312" s="3">
        <f>IF($BX312="","",SUM(FG312,FH312,FE312,FF312))</f>
      </c>
      <c r="DC312" s="3">
        <f>IF(DB312="","",IF(DB312&lt;Tablas!$C$26,"Nulo",IF(DB312&lt;Tablas!$D$26,"Bajo",IF(DB312&lt;Tablas!$E$26,"Medio",IF(DB312&lt;Tablas!$F$26,"Alto","Muy alto")))))</f>
      </c>
      <c r="DD312" s="3">
        <f>IF($BX312="","",COUNTBLANK(D312:BO312)+IF($B312="Sí",COUNTBLANK(BP312:BS312),0)+IF($C312="Sí",COUNTBLANK(BT312:BW312),0)+IF($B312="",1,0)+IF($C312="",1,0))</f>
      </c>
      <c r="DE312" s="3">
        <f>IF(D312="",0,INDEX(Tablas!$B$4:$B$8,MATCH(D312,Tablas!$A$4:$A$8,0)))</f>
      </c>
      <c r="DF312" s="3">
        <f>IF(E312="",0,INDEX(Tablas!$C$4:$C$8,MATCH(E312,Tablas!$A$4:$A$8,0)))</f>
      </c>
      <c r="DG312" s="3">
        <f>IF(F312="",0,INDEX(Tablas!$C$4:$C$8,MATCH(F312,Tablas!$A$4:$A$8,0)))</f>
      </c>
      <c r="DH312" s="3">
        <f>IF(G312="",0,INDEX(Tablas!$B$4:$B$8,MATCH(G312,Tablas!$A$4:$A$8,0)))</f>
      </c>
      <c r="DI312" s="3">
        <f>IF(H312="",0,INDEX(Tablas!$C$4:$C$8,MATCH(H312,Tablas!$A$4:$A$8,0)))</f>
      </c>
      <c r="DJ312" s="3">
        <f>IF(I312="",0,INDEX(Tablas!$C$4:$C$8,MATCH(I312,Tablas!$A$4:$A$8,0)))</f>
      </c>
      <c r="DK312" s="3">
        <f>IF(J312="",0,INDEX(Tablas!$C$4:$C$8,MATCH(J312,Tablas!$A$4:$A$8,0)))</f>
      </c>
      <c r="DL312" s="3">
        <f>IF(K312="",0,INDEX(Tablas!$C$4:$C$8,MATCH(K312,Tablas!$A$4:$A$8,0)))</f>
      </c>
      <c r="DM312" s="3">
        <f>IF(L312="",0,INDEX(Tablas!$C$4:$C$8,MATCH(L312,Tablas!$A$4:$A$8,0)))</f>
      </c>
      <c r="DN312" s="3">
        <f>IF(M312="",0,INDEX(Tablas!$C$4:$C$8,MATCH(M312,Tablas!$A$4:$A$8,0)))</f>
      </c>
      <c r="DO312" s="3">
        <f>IF(N312="",0,INDEX(Tablas!$C$4:$C$8,MATCH(N312,Tablas!$A$4:$A$8,0)))</f>
      </c>
      <c r="DP312" s="3">
        <f>IF(O312="",0,INDEX(Tablas!$C$4:$C$8,MATCH(O312,Tablas!$A$4:$A$8,0)))</f>
      </c>
      <c r="DQ312" s="3">
        <f>IF(P312="",0,INDEX(Tablas!$C$4:$C$8,MATCH(P312,Tablas!$A$4:$A$8,0)))</f>
      </c>
      <c r="DR312" s="3">
        <f>IF(Q312="",0,INDEX(Tablas!$C$4:$C$8,MATCH(Q312,Tablas!$A$4:$A$8,0)))</f>
      </c>
      <c r="DS312" s="3">
        <f>IF(R312="",0,INDEX(Tablas!$C$4:$C$8,MATCH(R312,Tablas!$A$4:$A$8,0)))</f>
      </c>
      <c r="DT312" s="3">
        <f>IF(S312="",0,INDEX(Tablas!$C$4:$C$8,MATCH(S312,Tablas!$A$4:$A$8,0)))</f>
      </c>
      <c r="DU312" s="3">
        <f>IF(T312="",0,INDEX(Tablas!$C$4:$C$8,MATCH(T312,Tablas!$A$4:$A$8,0)))</f>
      </c>
      <c r="DV312" s="3">
        <f>IF(U312="",0,INDEX(Tablas!$C$4:$C$8,MATCH(U312,Tablas!$A$4:$A$8,0)))</f>
      </c>
      <c r="DW312" s="3">
        <f>IF(V312="",0,INDEX(Tablas!$C$4:$C$8,MATCH(V312,Tablas!$A$4:$A$8,0)))</f>
      </c>
      <c r="DX312" s="3">
        <f>IF(W312="",0,INDEX(Tablas!$C$4:$C$8,MATCH(W312,Tablas!$A$4:$A$8,0)))</f>
      </c>
      <c r="DY312" s="3">
        <f>IF(X312="",0,INDEX(Tablas!$C$4:$C$8,MATCH(X312,Tablas!$A$4:$A$8,0)))</f>
      </c>
      <c r="DZ312" s="3">
        <f>IF(Y312="",0,INDEX(Tablas!$C$4:$C$8,MATCH(Y312,Tablas!$A$4:$A$8,0)))</f>
      </c>
      <c r="EA312" s="3">
        <f>IF(Z312="",0,INDEX(Tablas!$B$4:$B$8,MATCH(Z312,Tablas!$A$4:$A$8,0)))</f>
      </c>
      <c r="EB312" s="3">
        <f>IF(AA312="",0,INDEX(Tablas!$B$4:$B$8,MATCH(AA312,Tablas!$A$4:$A$8,0)))</f>
      </c>
      <c r="EC312" s="3">
        <f>IF(AB312="",0,INDEX(Tablas!$B$4:$B$8,MATCH(AB312,Tablas!$A$4:$A$8,0)))</f>
      </c>
      <c r="ED312" s="3">
        <f>IF(AC312="",0,INDEX(Tablas!$B$4:$B$8,MATCH(AC312,Tablas!$A$4:$A$8,0)))</f>
      </c>
      <c r="EE312" s="3">
        <f>IF(AD312="",0,INDEX(Tablas!$B$4:$B$8,MATCH(AD312,Tablas!$A$4:$A$8,0)))</f>
      </c>
      <c r="EF312" s="3">
        <f>IF(AE312="",0,INDEX(Tablas!$B$4:$B$8,MATCH(AE312,Tablas!$A$4:$A$8,0)))</f>
      </c>
      <c r="EG312" s="3">
        <f>IF(AF312="",0,INDEX(Tablas!$C$4:$C$8,MATCH(AF312,Tablas!$A$4:$A$8,0)))</f>
      </c>
      <c r="EH312" s="3">
        <f>IF(AG312="",0,INDEX(Tablas!$B$4:$B$8,MATCH(AG312,Tablas!$A$4:$A$8,0)))</f>
      </c>
      <c r="EI312" s="3">
        <f>IF(AH312="",0,INDEX(Tablas!$B$4:$B$8,MATCH(AH312,Tablas!$A$4:$A$8,0)))</f>
      </c>
      <c r="EJ312" s="3">
        <f>IF(AI312="",0,INDEX(Tablas!$B$4:$B$8,MATCH(AI312,Tablas!$A$4:$A$8,0)))</f>
      </c>
      <c r="EK312" s="3">
        <f>IF(AJ312="",0,INDEX(Tablas!$B$4:$B$8,MATCH(AJ312,Tablas!$A$4:$A$8,0)))</f>
      </c>
      <c r="EL312" s="3">
        <f>IF(AK312="",0,INDEX(Tablas!$B$4:$B$8,MATCH(AK312,Tablas!$A$4:$A$8,0)))</f>
      </c>
      <c r="EM312" s="3">
        <f>IF(AL312="",0,INDEX(Tablas!$B$4:$B$8,MATCH(AL312,Tablas!$A$4:$A$8,0)))</f>
      </c>
      <c r="EN312" s="3">
        <f>IF(AM312="",0,INDEX(Tablas!$B$4:$B$8,MATCH(AM312,Tablas!$A$4:$A$8,0)))</f>
      </c>
      <c r="EO312" s="3">
        <f>IF(AN312="",0,INDEX(Tablas!$B$4:$B$8,MATCH(AN312,Tablas!$A$4:$A$8,0)))</f>
      </c>
      <c r="EP312" s="3">
        <f>IF(AO312="",0,INDEX(Tablas!$B$4:$B$8,MATCH(AO312,Tablas!$A$4:$A$8,0)))</f>
      </c>
      <c r="EQ312" s="3">
        <f>IF(AP312="",0,INDEX(Tablas!$B$4:$B$8,MATCH(AP312,Tablas!$A$4:$A$8,0)))</f>
      </c>
      <c r="ER312" s="3">
        <f>IF(AQ312="",0,INDEX(Tablas!$B$4:$B$8,MATCH(AQ312,Tablas!$A$4:$A$8,0)))</f>
      </c>
      <c r="ES312" s="3">
        <f>IF(AR312="",0,INDEX(Tablas!$B$4:$B$8,MATCH(AR312,Tablas!$A$4:$A$8,0)))</f>
      </c>
      <c r="ET312" s="3">
        <f>IF(AS312="",0,INDEX(Tablas!$B$4:$B$8,MATCH(AS312,Tablas!$A$4:$A$8,0)))</f>
      </c>
      <c r="EU312" s="3">
        <f>IF(AT312="",0,INDEX(Tablas!$B$4:$B$8,MATCH(AT312,Tablas!$A$4:$A$8,0)))</f>
      </c>
      <c r="EV312" s="3">
        <f>IF(AU312="",0,INDEX(Tablas!$B$4:$B$8,MATCH(AU312,Tablas!$A$4:$A$8,0)))</f>
      </c>
      <c r="EW312" s="3">
        <f>IF(AV312="",0,INDEX(Tablas!$B$4:$B$8,MATCH(AV312,Tablas!$A$4:$A$8,0)))</f>
      </c>
      <c r="EX312" s="3">
        <f>IF(AW312="",0,INDEX(Tablas!$B$4:$B$8,MATCH(AW312,Tablas!$A$4:$A$8,0)))</f>
      </c>
      <c r="EY312" s="3">
        <f>IF(AX312="",0,INDEX(Tablas!$B$4:$B$8,MATCH(AX312,Tablas!$A$4:$A$8,0)))</f>
      </c>
      <c r="EZ312" s="3">
        <f>IF(AY312="",0,INDEX(Tablas!$B$4:$B$8,MATCH(AY312,Tablas!$A$4:$A$8,0)))</f>
      </c>
      <c r="FA312" s="3">
        <f>IF(AZ312="",0,INDEX(Tablas!$B$4:$B$8,MATCH(AZ312,Tablas!$A$4:$A$8,0)))</f>
      </c>
      <c r="FB312" s="3">
        <f>IF(BA312="",0,INDEX(Tablas!$B$4:$B$8,MATCH(BA312,Tablas!$A$4:$A$8,0)))</f>
      </c>
      <c r="FC312" s="3">
        <f>IF(BB312="",0,INDEX(Tablas!$B$4:$B$8,MATCH(BB312,Tablas!$A$4:$A$8,0)))</f>
      </c>
      <c r="FD312" s="3">
        <f>IF(BC312="",0,INDEX(Tablas!$B$4:$B$8,MATCH(BC312,Tablas!$A$4:$A$8,0)))</f>
      </c>
      <c r="FE312" s="3">
        <f>IF(BD312="",0,INDEX(Tablas!$B$4:$B$8,MATCH(BD312,Tablas!$A$4:$A$8,0)))</f>
      </c>
      <c r="FF312" s="3">
        <f>IF(BE312="",0,INDEX(Tablas!$C$4:$C$8,MATCH(BE312,Tablas!$A$4:$A$8,0)))</f>
      </c>
      <c r="FG312" s="3">
        <f>IF(BF312="",0,INDEX(Tablas!$B$4:$B$8,MATCH(BF312,Tablas!$A$4:$A$8,0)))</f>
      </c>
      <c r="FH312" s="3">
        <f>IF(BG312="",0,INDEX(Tablas!$B$4:$B$8,MATCH(BG312,Tablas!$A$4:$A$8,0)))</f>
      </c>
      <c r="FI312" s="3">
        <f>IF(BH312="",0,INDEX(Tablas!$B$4:$B$8,MATCH(BH312,Tablas!$A$4:$A$8,0)))</f>
      </c>
      <c r="FJ312" s="3">
        <f>IF(BI312="",0,INDEX(Tablas!$C$4:$C$8,MATCH(BI312,Tablas!$A$4:$A$8,0)))</f>
      </c>
      <c r="FK312" s="3">
        <f>IF(BJ312="",0,INDEX(Tablas!$C$4:$C$8,MATCH(BJ312,Tablas!$A$4:$A$8,0)))</f>
      </c>
      <c r="FL312" s="3">
        <f>IF(BK312="",0,INDEX(Tablas!$C$4:$C$8,MATCH(BK312,Tablas!$A$4:$A$8,0)))</f>
      </c>
      <c r="FM312" s="3">
        <f>IF(BL312="",0,INDEX(Tablas!$C$4:$C$8,MATCH(BL312,Tablas!$A$4:$A$8,0)))</f>
      </c>
      <c r="FN312" s="3">
        <f>IF(BM312="",0,INDEX(Tablas!$C$4:$C$8,MATCH(BM312,Tablas!$A$4:$A$8,0)))</f>
      </c>
      <c r="FO312" s="3">
        <f>IF(BN312="",0,INDEX(Tablas!$C$4:$C$8,MATCH(BN312,Tablas!$A$4:$A$8,0)))</f>
      </c>
      <c r="FP312" s="3">
        <f>IF(BO312="",0,INDEX(Tablas!$C$4:$C$8,MATCH(BO312,Tablas!$A$4:$A$8,0)))</f>
      </c>
      <c r="FQ312" s="3">
        <f>IF(OR($B312&lt;&gt;"Sí",BP312=""),0,INDEX(Tablas!$C$4:$C$8,MATCH(BP312,Tablas!$A$4:$A$8,0)))</f>
      </c>
      <c r="FR312" s="3">
        <f>IF(OR($B312&lt;&gt;"Sí",BQ312=""),0,INDEX(Tablas!$C$4:$C$8,MATCH(BQ312,Tablas!$A$4:$A$8,0)))</f>
      </c>
      <c r="FS312" s="3">
        <f>IF(OR($B312&lt;&gt;"Sí",BR312=""),0,INDEX(Tablas!$C$4:$C$8,MATCH(BR312,Tablas!$A$4:$A$8,0)))</f>
      </c>
      <c r="FT312" s="3">
        <f>IF(OR($B312&lt;&gt;"Sí",BS312=""),0,INDEX(Tablas!$C$4:$C$8,MATCH(BS312,Tablas!$A$4:$A$8,0)))</f>
      </c>
      <c r="FU312" s="3">
        <f>IF(OR($C312&lt;&gt;"Sí",BT312=""),0,INDEX(Tablas!$C$4:$C$8,MATCH(BT312,Tablas!$A$4:$A$8,0)))</f>
      </c>
      <c r="FV312" s="3">
        <f>IF(OR($C312&lt;&gt;"Sí",BU312=""),0,INDEX(Tablas!$C$4:$C$8,MATCH(BU312,Tablas!$A$4:$A$8,0)))</f>
      </c>
      <c r="FW312" s="3">
        <f>IF(OR($C312&lt;&gt;"Sí",BV312=""),0,INDEX(Tablas!$C$4:$C$8,MATCH(BV312,Tablas!$A$4:$A$8,0)))</f>
      </c>
      <c r="FX312" s="3">
        <f>IF(OR($C312&lt;&gt;"Sí",BW312=""),0,INDEX(Tablas!$C$4:$C$8,MATCH(BW312,Tablas!$A$4:$A$8,0)))</f>
      </c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6">
        <f>IF(COUNTA($A313:$BW313)=0,"",SUM(DE313:FX313))</f>
      </c>
      <c r="BY313" s="6">
        <f>IF(BX313="","",IF(BX313&lt;Tablas!$C$11,"Nulo",IF(BX313&lt;Tablas!$D$11,"Bajo",IF(BX313&lt;Tablas!$E$11,"Medio",IF(BX313&lt;Tablas!$F$11,"Alto","Muy alto")))))</f>
      </c>
      <c r="BZ313" s="3">
        <f>IF($BX313="","",SUM(DE313,DG313,DF313,DH313,DI313))</f>
      </c>
      <c r="CA313" s="3">
        <f>IF(BZ313="","",IF(BZ313&lt;Tablas!$C$12,"Nulo",IF(BZ313&lt;Tablas!$D$12,"Bajo",IF(BZ313&lt;Tablas!$E$12,"Medio",IF(BZ313&lt;Tablas!$F$12,"Alto","Muy alto")))))</f>
      </c>
      <c r="CB313" s="3">
        <f>IF($BX313="","",SUM(DJ313,DP313,DK313,DL313,DM313,DN313,DO313,FQ313,FR313,FS313,FT313,DQ313,DR313,DS313,DT313,EC313,ED313,EE313,EF313,EA313,EB313,EG313,EH313,EM313,EN313))</f>
      </c>
      <c r="CC313" s="3">
        <f>IF(CB313="","",IF(CB313&lt;Tablas!$C$13,"Nulo",IF(CB313&lt;Tablas!$D$13,"Bajo",IF(CB313&lt;Tablas!$E$13,"Medio",IF(CB313&lt;Tablas!$F$13,"Alto","Muy alto")))))</f>
      </c>
      <c r="CD313" s="3">
        <f>IF($BX313="","",SUM(DU313,DV313,DW313,DX313,DY313,DZ313))</f>
      </c>
      <c r="CE313" s="3">
        <f>IF(CD313="","",IF(CD313&lt;Tablas!$C$14,"Nulo",IF(CD313&lt;Tablas!$D$14,"Bajo",IF(CD313&lt;Tablas!$E$14,"Medio",IF(CD313&lt;Tablas!$F$14,"Alto","Muy alto")))))</f>
      </c>
      <c r="CF313" s="3">
        <f>IF($BX313="","",SUM(EI313,EJ313,EK313,EL313,EO313,EP313,EQ313,ER313,ES313,ET313,EU313,EV313,EW313,EX313,FU313,FV313,FW313,FX313,FI313,FJ313,FK313,FL313,FM313,FN313,FO313,FP313))</f>
      </c>
      <c r="CG313" s="3">
        <f>IF(CF313="","",IF(CF313&lt;Tablas!$C$15,"Nulo",IF(CF313&lt;Tablas!$D$15,"Bajo",IF(CF313&lt;Tablas!$E$15,"Medio",IF(CF313&lt;Tablas!$F$15,"Alto","Muy alto")))))</f>
      </c>
      <c r="CH313" s="3">
        <f>IF($BX313="","",SUM(EY313,EZ313,FA313,FB313,FC313,FD313,FG313,FH313,FE313,FF313))</f>
      </c>
      <c r="CI313" s="3">
        <f>IF(CH313="","",IF(CH313&lt;Tablas!$C$16,"Nulo",IF(CH313&lt;Tablas!$D$16,"Bajo",IF(CH313&lt;Tablas!$E$16,"Medio",IF(CH313&lt;Tablas!$F$16,"Alto","Muy alto")))))</f>
      </c>
      <c r="CJ313" s="3">
        <f>IF($BX313="","",SUM(DE313,DG313,DF313,DH313,DI313))</f>
      </c>
      <c r="CK313" s="3">
        <f>IF(CJ313="","",IF(CJ313&lt;Tablas!$C$17,"Nulo",IF(CJ313&lt;Tablas!$D$17,"Bajo",IF(CJ313&lt;Tablas!$E$17,"Medio",IF(CJ313&lt;Tablas!$F$17,"Alto","Muy alto")))))</f>
      </c>
      <c r="CL313" s="3">
        <f>IF($BX313="","",SUM(DJ313,DP313,DK313,DL313,DM313,DN313,DO313,FQ313,FR313,FS313,FT313,DQ313,DR313,DS313,DT313))</f>
      </c>
      <c r="CM313" s="3">
        <f>IF(CL313="","",IF(CL313&lt;Tablas!$C$18,"Nulo",IF(CL313&lt;Tablas!$D$18,"Bajo",IF(CL313&lt;Tablas!$E$18,"Medio",IF(CL313&lt;Tablas!$F$18,"Alto","Muy alto")))))</f>
      </c>
      <c r="CN313" s="3">
        <f>IF($BX313="","",SUM(EC313,ED313,EE313,EF313,EA313,EB313,EG313,EH313,EM313,EN313))</f>
      </c>
      <c r="CO313" s="3">
        <f>IF(CN313="","",IF(CN313&lt;Tablas!$C$19,"Nulo",IF(CN313&lt;Tablas!$D$19,"Bajo",IF(CN313&lt;Tablas!$E$19,"Medio",IF(CN313&lt;Tablas!$F$19,"Alto","Muy alto")))))</f>
      </c>
      <c r="CP313" s="3">
        <f>IF($BX313="","",SUM(DU313,DV313))</f>
      </c>
      <c r="CQ313" s="3">
        <f>IF(CP313="","",IF(CP313&lt;Tablas!$C$20,"Nulo",IF(CP313&lt;Tablas!$D$20,"Bajo",IF(CP313&lt;Tablas!$E$20,"Medio",IF(CP313&lt;Tablas!$F$20,"Alto","Muy alto")))))</f>
      </c>
      <c r="CR313" s="3">
        <f>IF($BX313="","",SUM(DW313,DX313,DY313,DZ313))</f>
      </c>
      <c r="CS313" s="3">
        <f>IF(CR313="","",IF(CR313&lt;Tablas!$C$21,"Nulo",IF(CR313&lt;Tablas!$D$21,"Bajo",IF(CR313&lt;Tablas!$E$21,"Medio",IF(CR313&lt;Tablas!$F$21,"Alto","Muy alto")))))</f>
      </c>
      <c r="CT313" s="3">
        <f>IF($BX313="","",SUM(EI313,EJ313,EK313,EL313,EO313,EP313,EQ313,ER313,ES313))</f>
      </c>
      <c r="CU313" s="3">
        <f>IF(CT313="","",IF(CT313&lt;Tablas!$C$22,"Nulo",IF(CT313&lt;Tablas!$D$22,"Bajo",IF(CT313&lt;Tablas!$E$22,"Medio",IF(CT313&lt;Tablas!$F$22,"Alto","Muy alto")))))</f>
      </c>
      <c r="CV313" s="3">
        <f>IF($BX313="","",SUM(ET313,EU313,EV313,EW313,EX313,FU313,FV313,FW313,FX313))</f>
      </c>
      <c r="CW313" s="3">
        <f>IF(CV313="","",IF(CV313&lt;Tablas!$C$23,"Nulo",IF(CV313&lt;Tablas!$D$23,"Bajo",IF(CV313&lt;Tablas!$E$23,"Medio",IF(CV313&lt;Tablas!$F$23,"Alto","Muy alto")))))</f>
      </c>
      <c r="CX313" s="3">
        <f>IF($BX313="","",SUM(FI313,FJ313,FK313,FL313,FM313,FN313,FO313,FP313))</f>
      </c>
      <c r="CY313" s="3">
        <f>IF(CX313="","",IF(CX313&lt;Tablas!$C$24,"Nulo",IF(CX313&lt;Tablas!$D$24,"Bajo",IF(CX313&lt;Tablas!$E$24,"Medio",IF(CX313&lt;Tablas!$F$24,"Alto","Muy alto")))))</f>
      </c>
      <c r="CZ313" s="3">
        <f>IF($BX313="","",SUM(EY313,EZ313,FA313,FB313,FC313,FD313))</f>
      </c>
      <c r="DA313" s="3">
        <f>IF(CZ313="","",IF(CZ313&lt;Tablas!$C$25,"Nulo",IF(CZ313&lt;Tablas!$D$25,"Bajo",IF(CZ313&lt;Tablas!$E$25,"Medio",IF(CZ313&lt;Tablas!$F$25,"Alto","Muy alto")))))</f>
      </c>
      <c r="DB313" s="3">
        <f>IF($BX313="","",SUM(FG313,FH313,FE313,FF313))</f>
      </c>
      <c r="DC313" s="3">
        <f>IF(DB313="","",IF(DB313&lt;Tablas!$C$26,"Nulo",IF(DB313&lt;Tablas!$D$26,"Bajo",IF(DB313&lt;Tablas!$E$26,"Medio",IF(DB313&lt;Tablas!$F$26,"Alto","Muy alto")))))</f>
      </c>
      <c r="DD313" s="3">
        <f>IF($BX313="","",COUNTBLANK(D313:BO313)+IF($B313="Sí",COUNTBLANK(BP313:BS313),0)+IF($C313="Sí",COUNTBLANK(BT313:BW313),0)+IF($B313="",1,0)+IF($C313="",1,0))</f>
      </c>
      <c r="DE313" s="3">
        <f>IF(D313="",0,INDEX(Tablas!$B$4:$B$8,MATCH(D313,Tablas!$A$4:$A$8,0)))</f>
      </c>
      <c r="DF313" s="3">
        <f>IF(E313="",0,INDEX(Tablas!$C$4:$C$8,MATCH(E313,Tablas!$A$4:$A$8,0)))</f>
      </c>
      <c r="DG313" s="3">
        <f>IF(F313="",0,INDEX(Tablas!$C$4:$C$8,MATCH(F313,Tablas!$A$4:$A$8,0)))</f>
      </c>
      <c r="DH313" s="3">
        <f>IF(G313="",0,INDEX(Tablas!$B$4:$B$8,MATCH(G313,Tablas!$A$4:$A$8,0)))</f>
      </c>
      <c r="DI313" s="3">
        <f>IF(H313="",0,INDEX(Tablas!$C$4:$C$8,MATCH(H313,Tablas!$A$4:$A$8,0)))</f>
      </c>
      <c r="DJ313" s="3">
        <f>IF(I313="",0,INDEX(Tablas!$C$4:$C$8,MATCH(I313,Tablas!$A$4:$A$8,0)))</f>
      </c>
      <c r="DK313" s="3">
        <f>IF(J313="",0,INDEX(Tablas!$C$4:$C$8,MATCH(J313,Tablas!$A$4:$A$8,0)))</f>
      </c>
      <c r="DL313" s="3">
        <f>IF(K313="",0,INDEX(Tablas!$C$4:$C$8,MATCH(K313,Tablas!$A$4:$A$8,0)))</f>
      </c>
      <c r="DM313" s="3">
        <f>IF(L313="",0,INDEX(Tablas!$C$4:$C$8,MATCH(L313,Tablas!$A$4:$A$8,0)))</f>
      </c>
      <c r="DN313" s="3">
        <f>IF(M313="",0,INDEX(Tablas!$C$4:$C$8,MATCH(M313,Tablas!$A$4:$A$8,0)))</f>
      </c>
      <c r="DO313" s="3">
        <f>IF(N313="",0,INDEX(Tablas!$C$4:$C$8,MATCH(N313,Tablas!$A$4:$A$8,0)))</f>
      </c>
      <c r="DP313" s="3">
        <f>IF(O313="",0,INDEX(Tablas!$C$4:$C$8,MATCH(O313,Tablas!$A$4:$A$8,0)))</f>
      </c>
      <c r="DQ313" s="3">
        <f>IF(P313="",0,INDEX(Tablas!$C$4:$C$8,MATCH(P313,Tablas!$A$4:$A$8,0)))</f>
      </c>
      <c r="DR313" s="3">
        <f>IF(Q313="",0,INDEX(Tablas!$C$4:$C$8,MATCH(Q313,Tablas!$A$4:$A$8,0)))</f>
      </c>
      <c r="DS313" s="3">
        <f>IF(R313="",0,INDEX(Tablas!$C$4:$C$8,MATCH(R313,Tablas!$A$4:$A$8,0)))</f>
      </c>
      <c r="DT313" s="3">
        <f>IF(S313="",0,INDEX(Tablas!$C$4:$C$8,MATCH(S313,Tablas!$A$4:$A$8,0)))</f>
      </c>
      <c r="DU313" s="3">
        <f>IF(T313="",0,INDEX(Tablas!$C$4:$C$8,MATCH(T313,Tablas!$A$4:$A$8,0)))</f>
      </c>
      <c r="DV313" s="3">
        <f>IF(U313="",0,INDEX(Tablas!$C$4:$C$8,MATCH(U313,Tablas!$A$4:$A$8,0)))</f>
      </c>
      <c r="DW313" s="3">
        <f>IF(V313="",0,INDEX(Tablas!$C$4:$C$8,MATCH(V313,Tablas!$A$4:$A$8,0)))</f>
      </c>
      <c r="DX313" s="3">
        <f>IF(W313="",0,INDEX(Tablas!$C$4:$C$8,MATCH(W313,Tablas!$A$4:$A$8,0)))</f>
      </c>
      <c r="DY313" s="3">
        <f>IF(X313="",0,INDEX(Tablas!$C$4:$C$8,MATCH(X313,Tablas!$A$4:$A$8,0)))</f>
      </c>
      <c r="DZ313" s="3">
        <f>IF(Y313="",0,INDEX(Tablas!$C$4:$C$8,MATCH(Y313,Tablas!$A$4:$A$8,0)))</f>
      </c>
      <c r="EA313" s="3">
        <f>IF(Z313="",0,INDEX(Tablas!$B$4:$B$8,MATCH(Z313,Tablas!$A$4:$A$8,0)))</f>
      </c>
      <c r="EB313" s="3">
        <f>IF(AA313="",0,INDEX(Tablas!$B$4:$B$8,MATCH(AA313,Tablas!$A$4:$A$8,0)))</f>
      </c>
      <c r="EC313" s="3">
        <f>IF(AB313="",0,INDEX(Tablas!$B$4:$B$8,MATCH(AB313,Tablas!$A$4:$A$8,0)))</f>
      </c>
      <c r="ED313" s="3">
        <f>IF(AC313="",0,INDEX(Tablas!$B$4:$B$8,MATCH(AC313,Tablas!$A$4:$A$8,0)))</f>
      </c>
      <c r="EE313" s="3">
        <f>IF(AD313="",0,INDEX(Tablas!$B$4:$B$8,MATCH(AD313,Tablas!$A$4:$A$8,0)))</f>
      </c>
      <c r="EF313" s="3">
        <f>IF(AE313="",0,INDEX(Tablas!$B$4:$B$8,MATCH(AE313,Tablas!$A$4:$A$8,0)))</f>
      </c>
      <c r="EG313" s="3">
        <f>IF(AF313="",0,INDEX(Tablas!$C$4:$C$8,MATCH(AF313,Tablas!$A$4:$A$8,0)))</f>
      </c>
      <c r="EH313" s="3">
        <f>IF(AG313="",0,INDEX(Tablas!$B$4:$B$8,MATCH(AG313,Tablas!$A$4:$A$8,0)))</f>
      </c>
      <c r="EI313" s="3">
        <f>IF(AH313="",0,INDEX(Tablas!$B$4:$B$8,MATCH(AH313,Tablas!$A$4:$A$8,0)))</f>
      </c>
      <c r="EJ313" s="3">
        <f>IF(AI313="",0,INDEX(Tablas!$B$4:$B$8,MATCH(AI313,Tablas!$A$4:$A$8,0)))</f>
      </c>
      <c r="EK313" s="3">
        <f>IF(AJ313="",0,INDEX(Tablas!$B$4:$B$8,MATCH(AJ313,Tablas!$A$4:$A$8,0)))</f>
      </c>
      <c r="EL313" s="3">
        <f>IF(AK313="",0,INDEX(Tablas!$B$4:$B$8,MATCH(AK313,Tablas!$A$4:$A$8,0)))</f>
      </c>
      <c r="EM313" s="3">
        <f>IF(AL313="",0,INDEX(Tablas!$B$4:$B$8,MATCH(AL313,Tablas!$A$4:$A$8,0)))</f>
      </c>
      <c r="EN313" s="3">
        <f>IF(AM313="",0,INDEX(Tablas!$B$4:$B$8,MATCH(AM313,Tablas!$A$4:$A$8,0)))</f>
      </c>
      <c r="EO313" s="3">
        <f>IF(AN313="",0,INDEX(Tablas!$B$4:$B$8,MATCH(AN313,Tablas!$A$4:$A$8,0)))</f>
      </c>
      <c r="EP313" s="3">
        <f>IF(AO313="",0,INDEX(Tablas!$B$4:$B$8,MATCH(AO313,Tablas!$A$4:$A$8,0)))</f>
      </c>
      <c r="EQ313" s="3">
        <f>IF(AP313="",0,INDEX(Tablas!$B$4:$B$8,MATCH(AP313,Tablas!$A$4:$A$8,0)))</f>
      </c>
      <c r="ER313" s="3">
        <f>IF(AQ313="",0,INDEX(Tablas!$B$4:$B$8,MATCH(AQ313,Tablas!$A$4:$A$8,0)))</f>
      </c>
      <c r="ES313" s="3">
        <f>IF(AR313="",0,INDEX(Tablas!$B$4:$B$8,MATCH(AR313,Tablas!$A$4:$A$8,0)))</f>
      </c>
      <c r="ET313" s="3">
        <f>IF(AS313="",0,INDEX(Tablas!$B$4:$B$8,MATCH(AS313,Tablas!$A$4:$A$8,0)))</f>
      </c>
      <c r="EU313" s="3">
        <f>IF(AT313="",0,INDEX(Tablas!$B$4:$B$8,MATCH(AT313,Tablas!$A$4:$A$8,0)))</f>
      </c>
      <c r="EV313" s="3">
        <f>IF(AU313="",0,INDEX(Tablas!$B$4:$B$8,MATCH(AU313,Tablas!$A$4:$A$8,0)))</f>
      </c>
      <c r="EW313" s="3">
        <f>IF(AV313="",0,INDEX(Tablas!$B$4:$B$8,MATCH(AV313,Tablas!$A$4:$A$8,0)))</f>
      </c>
      <c r="EX313" s="3">
        <f>IF(AW313="",0,INDEX(Tablas!$B$4:$B$8,MATCH(AW313,Tablas!$A$4:$A$8,0)))</f>
      </c>
      <c r="EY313" s="3">
        <f>IF(AX313="",0,INDEX(Tablas!$B$4:$B$8,MATCH(AX313,Tablas!$A$4:$A$8,0)))</f>
      </c>
      <c r="EZ313" s="3">
        <f>IF(AY313="",0,INDEX(Tablas!$B$4:$B$8,MATCH(AY313,Tablas!$A$4:$A$8,0)))</f>
      </c>
      <c r="FA313" s="3">
        <f>IF(AZ313="",0,INDEX(Tablas!$B$4:$B$8,MATCH(AZ313,Tablas!$A$4:$A$8,0)))</f>
      </c>
      <c r="FB313" s="3">
        <f>IF(BA313="",0,INDEX(Tablas!$B$4:$B$8,MATCH(BA313,Tablas!$A$4:$A$8,0)))</f>
      </c>
      <c r="FC313" s="3">
        <f>IF(BB313="",0,INDEX(Tablas!$B$4:$B$8,MATCH(BB313,Tablas!$A$4:$A$8,0)))</f>
      </c>
      <c r="FD313" s="3">
        <f>IF(BC313="",0,INDEX(Tablas!$B$4:$B$8,MATCH(BC313,Tablas!$A$4:$A$8,0)))</f>
      </c>
      <c r="FE313" s="3">
        <f>IF(BD313="",0,INDEX(Tablas!$B$4:$B$8,MATCH(BD313,Tablas!$A$4:$A$8,0)))</f>
      </c>
      <c r="FF313" s="3">
        <f>IF(BE313="",0,INDEX(Tablas!$C$4:$C$8,MATCH(BE313,Tablas!$A$4:$A$8,0)))</f>
      </c>
      <c r="FG313" s="3">
        <f>IF(BF313="",0,INDEX(Tablas!$B$4:$B$8,MATCH(BF313,Tablas!$A$4:$A$8,0)))</f>
      </c>
      <c r="FH313" s="3">
        <f>IF(BG313="",0,INDEX(Tablas!$B$4:$B$8,MATCH(BG313,Tablas!$A$4:$A$8,0)))</f>
      </c>
      <c r="FI313" s="3">
        <f>IF(BH313="",0,INDEX(Tablas!$B$4:$B$8,MATCH(BH313,Tablas!$A$4:$A$8,0)))</f>
      </c>
      <c r="FJ313" s="3">
        <f>IF(BI313="",0,INDEX(Tablas!$C$4:$C$8,MATCH(BI313,Tablas!$A$4:$A$8,0)))</f>
      </c>
      <c r="FK313" s="3">
        <f>IF(BJ313="",0,INDEX(Tablas!$C$4:$C$8,MATCH(BJ313,Tablas!$A$4:$A$8,0)))</f>
      </c>
      <c r="FL313" s="3">
        <f>IF(BK313="",0,INDEX(Tablas!$C$4:$C$8,MATCH(BK313,Tablas!$A$4:$A$8,0)))</f>
      </c>
      <c r="FM313" s="3">
        <f>IF(BL313="",0,INDEX(Tablas!$C$4:$C$8,MATCH(BL313,Tablas!$A$4:$A$8,0)))</f>
      </c>
      <c r="FN313" s="3">
        <f>IF(BM313="",0,INDEX(Tablas!$C$4:$C$8,MATCH(BM313,Tablas!$A$4:$A$8,0)))</f>
      </c>
      <c r="FO313" s="3">
        <f>IF(BN313="",0,INDEX(Tablas!$C$4:$C$8,MATCH(BN313,Tablas!$A$4:$A$8,0)))</f>
      </c>
      <c r="FP313" s="3">
        <f>IF(BO313="",0,INDEX(Tablas!$C$4:$C$8,MATCH(BO313,Tablas!$A$4:$A$8,0)))</f>
      </c>
      <c r="FQ313" s="3">
        <f>IF(OR($B313&lt;&gt;"Sí",BP313=""),0,INDEX(Tablas!$C$4:$C$8,MATCH(BP313,Tablas!$A$4:$A$8,0)))</f>
      </c>
      <c r="FR313" s="3">
        <f>IF(OR($B313&lt;&gt;"Sí",BQ313=""),0,INDEX(Tablas!$C$4:$C$8,MATCH(BQ313,Tablas!$A$4:$A$8,0)))</f>
      </c>
      <c r="FS313" s="3">
        <f>IF(OR($B313&lt;&gt;"Sí",BR313=""),0,INDEX(Tablas!$C$4:$C$8,MATCH(BR313,Tablas!$A$4:$A$8,0)))</f>
      </c>
      <c r="FT313" s="3">
        <f>IF(OR($B313&lt;&gt;"Sí",BS313=""),0,INDEX(Tablas!$C$4:$C$8,MATCH(BS313,Tablas!$A$4:$A$8,0)))</f>
      </c>
      <c r="FU313" s="3">
        <f>IF(OR($C313&lt;&gt;"Sí",BT313=""),0,INDEX(Tablas!$C$4:$C$8,MATCH(BT313,Tablas!$A$4:$A$8,0)))</f>
      </c>
      <c r="FV313" s="3">
        <f>IF(OR($C313&lt;&gt;"Sí",BU313=""),0,INDEX(Tablas!$C$4:$C$8,MATCH(BU313,Tablas!$A$4:$A$8,0)))</f>
      </c>
      <c r="FW313" s="3">
        <f>IF(OR($C313&lt;&gt;"Sí",BV313=""),0,INDEX(Tablas!$C$4:$C$8,MATCH(BV313,Tablas!$A$4:$A$8,0)))</f>
      </c>
      <c r="FX313" s="3">
        <f>IF(OR($C313&lt;&gt;"Sí",BW313=""),0,INDEX(Tablas!$C$4:$C$8,MATCH(BW313,Tablas!$A$4:$A$8,0)))</f>
      </c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6">
        <f>IF(COUNTA($A314:$BW314)=0,"",SUM(DE314:FX314))</f>
      </c>
      <c r="BY314" s="6">
        <f>IF(BX314="","",IF(BX314&lt;Tablas!$C$11,"Nulo",IF(BX314&lt;Tablas!$D$11,"Bajo",IF(BX314&lt;Tablas!$E$11,"Medio",IF(BX314&lt;Tablas!$F$11,"Alto","Muy alto")))))</f>
      </c>
      <c r="BZ314" s="3">
        <f>IF($BX314="","",SUM(DE314,DG314,DF314,DH314,DI314))</f>
      </c>
      <c r="CA314" s="3">
        <f>IF(BZ314="","",IF(BZ314&lt;Tablas!$C$12,"Nulo",IF(BZ314&lt;Tablas!$D$12,"Bajo",IF(BZ314&lt;Tablas!$E$12,"Medio",IF(BZ314&lt;Tablas!$F$12,"Alto","Muy alto")))))</f>
      </c>
      <c r="CB314" s="3">
        <f>IF($BX314="","",SUM(DJ314,DP314,DK314,DL314,DM314,DN314,DO314,FQ314,FR314,FS314,FT314,DQ314,DR314,DS314,DT314,EC314,ED314,EE314,EF314,EA314,EB314,EG314,EH314,EM314,EN314))</f>
      </c>
      <c r="CC314" s="3">
        <f>IF(CB314="","",IF(CB314&lt;Tablas!$C$13,"Nulo",IF(CB314&lt;Tablas!$D$13,"Bajo",IF(CB314&lt;Tablas!$E$13,"Medio",IF(CB314&lt;Tablas!$F$13,"Alto","Muy alto")))))</f>
      </c>
      <c r="CD314" s="3">
        <f>IF($BX314="","",SUM(DU314,DV314,DW314,DX314,DY314,DZ314))</f>
      </c>
      <c r="CE314" s="3">
        <f>IF(CD314="","",IF(CD314&lt;Tablas!$C$14,"Nulo",IF(CD314&lt;Tablas!$D$14,"Bajo",IF(CD314&lt;Tablas!$E$14,"Medio",IF(CD314&lt;Tablas!$F$14,"Alto","Muy alto")))))</f>
      </c>
      <c r="CF314" s="3">
        <f>IF($BX314="","",SUM(EI314,EJ314,EK314,EL314,EO314,EP314,EQ314,ER314,ES314,ET314,EU314,EV314,EW314,EX314,FU314,FV314,FW314,FX314,FI314,FJ314,FK314,FL314,FM314,FN314,FO314,FP314))</f>
      </c>
      <c r="CG314" s="3">
        <f>IF(CF314="","",IF(CF314&lt;Tablas!$C$15,"Nulo",IF(CF314&lt;Tablas!$D$15,"Bajo",IF(CF314&lt;Tablas!$E$15,"Medio",IF(CF314&lt;Tablas!$F$15,"Alto","Muy alto")))))</f>
      </c>
      <c r="CH314" s="3">
        <f>IF($BX314="","",SUM(EY314,EZ314,FA314,FB314,FC314,FD314,FG314,FH314,FE314,FF314))</f>
      </c>
      <c r="CI314" s="3">
        <f>IF(CH314="","",IF(CH314&lt;Tablas!$C$16,"Nulo",IF(CH314&lt;Tablas!$D$16,"Bajo",IF(CH314&lt;Tablas!$E$16,"Medio",IF(CH314&lt;Tablas!$F$16,"Alto","Muy alto")))))</f>
      </c>
      <c r="CJ314" s="3">
        <f>IF($BX314="","",SUM(DE314,DG314,DF314,DH314,DI314))</f>
      </c>
      <c r="CK314" s="3">
        <f>IF(CJ314="","",IF(CJ314&lt;Tablas!$C$17,"Nulo",IF(CJ314&lt;Tablas!$D$17,"Bajo",IF(CJ314&lt;Tablas!$E$17,"Medio",IF(CJ314&lt;Tablas!$F$17,"Alto","Muy alto")))))</f>
      </c>
      <c r="CL314" s="3">
        <f>IF($BX314="","",SUM(DJ314,DP314,DK314,DL314,DM314,DN314,DO314,FQ314,FR314,FS314,FT314,DQ314,DR314,DS314,DT314))</f>
      </c>
      <c r="CM314" s="3">
        <f>IF(CL314="","",IF(CL314&lt;Tablas!$C$18,"Nulo",IF(CL314&lt;Tablas!$D$18,"Bajo",IF(CL314&lt;Tablas!$E$18,"Medio",IF(CL314&lt;Tablas!$F$18,"Alto","Muy alto")))))</f>
      </c>
      <c r="CN314" s="3">
        <f>IF($BX314="","",SUM(EC314,ED314,EE314,EF314,EA314,EB314,EG314,EH314,EM314,EN314))</f>
      </c>
      <c r="CO314" s="3">
        <f>IF(CN314="","",IF(CN314&lt;Tablas!$C$19,"Nulo",IF(CN314&lt;Tablas!$D$19,"Bajo",IF(CN314&lt;Tablas!$E$19,"Medio",IF(CN314&lt;Tablas!$F$19,"Alto","Muy alto")))))</f>
      </c>
      <c r="CP314" s="3">
        <f>IF($BX314="","",SUM(DU314,DV314))</f>
      </c>
      <c r="CQ314" s="3">
        <f>IF(CP314="","",IF(CP314&lt;Tablas!$C$20,"Nulo",IF(CP314&lt;Tablas!$D$20,"Bajo",IF(CP314&lt;Tablas!$E$20,"Medio",IF(CP314&lt;Tablas!$F$20,"Alto","Muy alto")))))</f>
      </c>
      <c r="CR314" s="3">
        <f>IF($BX314="","",SUM(DW314,DX314,DY314,DZ314))</f>
      </c>
      <c r="CS314" s="3">
        <f>IF(CR314="","",IF(CR314&lt;Tablas!$C$21,"Nulo",IF(CR314&lt;Tablas!$D$21,"Bajo",IF(CR314&lt;Tablas!$E$21,"Medio",IF(CR314&lt;Tablas!$F$21,"Alto","Muy alto")))))</f>
      </c>
      <c r="CT314" s="3">
        <f>IF($BX314="","",SUM(EI314,EJ314,EK314,EL314,EO314,EP314,EQ314,ER314,ES314))</f>
      </c>
      <c r="CU314" s="3">
        <f>IF(CT314="","",IF(CT314&lt;Tablas!$C$22,"Nulo",IF(CT314&lt;Tablas!$D$22,"Bajo",IF(CT314&lt;Tablas!$E$22,"Medio",IF(CT314&lt;Tablas!$F$22,"Alto","Muy alto")))))</f>
      </c>
      <c r="CV314" s="3">
        <f>IF($BX314="","",SUM(ET314,EU314,EV314,EW314,EX314,FU314,FV314,FW314,FX314))</f>
      </c>
      <c r="CW314" s="3">
        <f>IF(CV314="","",IF(CV314&lt;Tablas!$C$23,"Nulo",IF(CV314&lt;Tablas!$D$23,"Bajo",IF(CV314&lt;Tablas!$E$23,"Medio",IF(CV314&lt;Tablas!$F$23,"Alto","Muy alto")))))</f>
      </c>
      <c r="CX314" s="3">
        <f>IF($BX314="","",SUM(FI314,FJ314,FK314,FL314,FM314,FN314,FO314,FP314))</f>
      </c>
      <c r="CY314" s="3">
        <f>IF(CX314="","",IF(CX314&lt;Tablas!$C$24,"Nulo",IF(CX314&lt;Tablas!$D$24,"Bajo",IF(CX314&lt;Tablas!$E$24,"Medio",IF(CX314&lt;Tablas!$F$24,"Alto","Muy alto")))))</f>
      </c>
      <c r="CZ314" s="3">
        <f>IF($BX314="","",SUM(EY314,EZ314,FA314,FB314,FC314,FD314))</f>
      </c>
      <c r="DA314" s="3">
        <f>IF(CZ314="","",IF(CZ314&lt;Tablas!$C$25,"Nulo",IF(CZ314&lt;Tablas!$D$25,"Bajo",IF(CZ314&lt;Tablas!$E$25,"Medio",IF(CZ314&lt;Tablas!$F$25,"Alto","Muy alto")))))</f>
      </c>
      <c r="DB314" s="3">
        <f>IF($BX314="","",SUM(FG314,FH314,FE314,FF314))</f>
      </c>
      <c r="DC314" s="3">
        <f>IF(DB314="","",IF(DB314&lt;Tablas!$C$26,"Nulo",IF(DB314&lt;Tablas!$D$26,"Bajo",IF(DB314&lt;Tablas!$E$26,"Medio",IF(DB314&lt;Tablas!$F$26,"Alto","Muy alto")))))</f>
      </c>
      <c r="DD314" s="3">
        <f>IF($BX314="","",COUNTBLANK(D314:BO314)+IF($B314="Sí",COUNTBLANK(BP314:BS314),0)+IF($C314="Sí",COUNTBLANK(BT314:BW314),0)+IF($B314="",1,0)+IF($C314="",1,0))</f>
      </c>
      <c r="DE314" s="3">
        <f>IF(D314="",0,INDEX(Tablas!$B$4:$B$8,MATCH(D314,Tablas!$A$4:$A$8,0)))</f>
      </c>
      <c r="DF314" s="3">
        <f>IF(E314="",0,INDEX(Tablas!$C$4:$C$8,MATCH(E314,Tablas!$A$4:$A$8,0)))</f>
      </c>
      <c r="DG314" s="3">
        <f>IF(F314="",0,INDEX(Tablas!$C$4:$C$8,MATCH(F314,Tablas!$A$4:$A$8,0)))</f>
      </c>
      <c r="DH314" s="3">
        <f>IF(G314="",0,INDEX(Tablas!$B$4:$B$8,MATCH(G314,Tablas!$A$4:$A$8,0)))</f>
      </c>
      <c r="DI314" s="3">
        <f>IF(H314="",0,INDEX(Tablas!$C$4:$C$8,MATCH(H314,Tablas!$A$4:$A$8,0)))</f>
      </c>
      <c r="DJ314" s="3">
        <f>IF(I314="",0,INDEX(Tablas!$C$4:$C$8,MATCH(I314,Tablas!$A$4:$A$8,0)))</f>
      </c>
      <c r="DK314" s="3">
        <f>IF(J314="",0,INDEX(Tablas!$C$4:$C$8,MATCH(J314,Tablas!$A$4:$A$8,0)))</f>
      </c>
      <c r="DL314" s="3">
        <f>IF(K314="",0,INDEX(Tablas!$C$4:$C$8,MATCH(K314,Tablas!$A$4:$A$8,0)))</f>
      </c>
      <c r="DM314" s="3">
        <f>IF(L314="",0,INDEX(Tablas!$C$4:$C$8,MATCH(L314,Tablas!$A$4:$A$8,0)))</f>
      </c>
      <c r="DN314" s="3">
        <f>IF(M314="",0,INDEX(Tablas!$C$4:$C$8,MATCH(M314,Tablas!$A$4:$A$8,0)))</f>
      </c>
      <c r="DO314" s="3">
        <f>IF(N314="",0,INDEX(Tablas!$C$4:$C$8,MATCH(N314,Tablas!$A$4:$A$8,0)))</f>
      </c>
      <c r="DP314" s="3">
        <f>IF(O314="",0,INDEX(Tablas!$C$4:$C$8,MATCH(O314,Tablas!$A$4:$A$8,0)))</f>
      </c>
      <c r="DQ314" s="3">
        <f>IF(P314="",0,INDEX(Tablas!$C$4:$C$8,MATCH(P314,Tablas!$A$4:$A$8,0)))</f>
      </c>
      <c r="DR314" s="3">
        <f>IF(Q314="",0,INDEX(Tablas!$C$4:$C$8,MATCH(Q314,Tablas!$A$4:$A$8,0)))</f>
      </c>
      <c r="DS314" s="3">
        <f>IF(R314="",0,INDEX(Tablas!$C$4:$C$8,MATCH(R314,Tablas!$A$4:$A$8,0)))</f>
      </c>
      <c r="DT314" s="3">
        <f>IF(S314="",0,INDEX(Tablas!$C$4:$C$8,MATCH(S314,Tablas!$A$4:$A$8,0)))</f>
      </c>
      <c r="DU314" s="3">
        <f>IF(T314="",0,INDEX(Tablas!$C$4:$C$8,MATCH(T314,Tablas!$A$4:$A$8,0)))</f>
      </c>
      <c r="DV314" s="3">
        <f>IF(U314="",0,INDEX(Tablas!$C$4:$C$8,MATCH(U314,Tablas!$A$4:$A$8,0)))</f>
      </c>
      <c r="DW314" s="3">
        <f>IF(V314="",0,INDEX(Tablas!$C$4:$C$8,MATCH(V314,Tablas!$A$4:$A$8,0)))</f>
      </c>
      <c r="DX314" s="3">
        <f>IF(W314="",0,INDEX(Tablas!$C$4:$C$8,MATCH(W314,Tablas!$A$4:$A$8,0)))</f>
      </c>
      <c r="DY314" s="3">
        <f>IF(X314="",0,INDEX(Tablas!$C$4:$C$8,MATCH(X314,Tablas!$A$4:$A$8,0)))</f>
      </c>
      <c r="DZ314" s="3">
        <f>IF(Y314="",0,INDEX(Tablas!$C$4:$C$8,MATCH(Y314,Tablas!$A$4:$A$8,0)))</f>
      </c>
      <c r="EA314" s="3">
        <f>IF(Z314="",0,INDEX(Tablas!$B$4:$B$8,MATCH(Z314,Tablas!$A$4:$A$8,0)))</f>
      </c>
      <c r="EB314" s="3">
        <f>IF(AA314="",0,INDEX(Tablas!$B$4:$B$8,MATCH(AA314,Tablas!$A$4:$A$8,0)))</f>
      </c>
      <c r="EC314" s="3">
        <f>IF(AB314="",0,INDEX(Tablas!$B$4:$B$8,MATCH(AB314,Tablas!$A$4:$A$8,0)))</f>
      </c>
      <c r="ED314" s="3">
        <f>IF(AC314="",0,INDEX(Tablas!$B$4:$B$8,MATCH(AC314,Tablas!$A$4:$A$8,0)))</f>
      </c>
      <c r="EE314" s="3">
        <f>IF(AD314="",0,INDEX(Tablas!$B$4:$B$8,MATCH(AD314,Tablas!$A$4:$A$8,0)))</f>
      </c>
      <c r="EF314" s="3">
        <f>IF(AE314="",0,INDEX(Tablas!$B$4:$B$8,MATCH(AE314,Tablas!$A$4:$A$8,0)))</f>
      </c>
      <c r="EG314" s="3">
        <f>IF(AF314="",0,INDEX(Tablas!$C$4:$C$8,MATCH(AF314,Tablas!$A$4:$A$8,0)))</f>
      </c>
      <c r="EH314" s="3">
        <f>IF(AG314="",0,INDEX(Tablas!$B$4:$B$8,MATCH(AG314,Tablas!$A$4:$A$8,0)))</f>
      </c>
      <c r="EI314" s="3">
        <f>IF(AH314="",0,INDEX(Tablas!$B$4:$B$8,MATCH(AH314,Tablas!$A$4:$A$8,0)))</f>
      </c>
      <c r="EJ314" s="3">
        <f>IF(AI314="",0,INDEX(Tablas!$B$4:$B$8,MATCH(AI314,Tablas!$A$4:$A$8,0)))</f>
      </c>
      <c r="EK314" s="3">
        <f>IF(AJ314="",0,INDEX(Tablas!$B$4:$B$8,MATCH(AJ314,Tablas!$A$4:$A$8,0)))</f>
      </c>
      <c r="EL314" s="3">
        <f>IF(AK314="",0,INDEX(Tablas!$B$4:$B$8,MATCH(AK314,Tablas!$A$4:$A$8,0)))</f>
      </c>
      <c r="EM314" s="3">
        <f>IF(AL314="",0,INDEX(Tablas!$B$4:$B$8,MATCH(AL314,Tablas!$A$4:$A$8,0)))</f>
      </c>
      <c r="EN314" s="3">
        <f>IF(AM314="",0,INDEX(Tablas!$B$4:$B$8,MATCH(AM314,Tablas!$A$4:$A$8,0)))</f>
      </c>
      <c r="EO314" s="3">
        <f>IF(AN314="",0,INDEX(Tablas!$B$4:$B$8,MATCH(AN314,Tablas!$A$4:$A$8,0)))</f>
      </c>
      <c r="EP314" s="3">
        <f>IF(AO314="",0,INDEX(Tablas!$B$4:$B$8,MATCH(AO314,Tablas!$A$4:$A$8,0)))</f>
      </c>
      <c r="EQ314" s="3">
        <f>IF(AP314="",0,INDEX(Tablas!$B$4:$B$8,MATCH(AP314,Tablas!$A$4:$A$8,0)))</f>
      </c>
      <c r="ER314" s="3">
        <f>IF(AQ314="",0,INDEX(Tablas!$B$4:$B$8,MATCH(AQ314,Tablas!$A$4:$A$8,0)))</f>
      </c>
      <c r="ES314" s="3">
        <f>IF(AR314="",0,INDEX(Tablas!$B$4:$B$8,MATCH(AR314,Tablas!$A$4:$A$8,0)))</f>
      </c>
      <c r="ET314" s="3">
        <f>IF(AS314="",0,INDEX(Tablas!$B$4:$B$8,MATCH(AS314,Tablas!$A$4:$A$8,0)))</f>
      </c>
      <c r="EU314" s="3">
        <f>IF(AT314="",0,INDEX(Tablas!$B$4:$B$8,MATCH(AT314,Tablas!$A$4:$A$8,0)))</f>
      </c>
      <c r="EV314" s="3">
        <f>IF(AU314="",0,INDEX(Tablas!$B$4:$B$8,MATCH(AU314,Tablas!$A$4:$A$8,0)))</f>
      </c>
      <c r="EW314" s="3">
        <f>IF(AV314="",0,INDEX(Tablas!$B$4:$B$8,MATCH(AV314,Tablas!$A$4:$A$8,0)))</f>
      </c>
      <c r="EX314" s="3">
        <f>IF(AW314="",0,INDEX(Tablas!$B$4:$B$8,MATCH(AW314,Tablas!$A$4:$A$8,0)))</f>
      </c>
      <c r="EY314" s="3">
        <f>IF(AX314="",0,INDEX(Tablas!$B$4:$B$8,MATCH(AX314,Tablas!$A$4:$A$8,0)))</f>
      </c>
      <c r="EZ314" s="3">
        <f>IF(AY314="",0,INDEX(Tablas!$B$4:$B$8,MATCH(AY314,Tablas!$A$4:$A$8,0)))</f>
      </c>
      <c r="FA314" s="3">
        <f>IF(AZ314="",0,INDEX(Tablas!$B$4:$B$8,MATCH(AZ314,Tablas!$A$4:$A$8,0)))</f>
      </c>
      <c r="FB314" s="3">
        <f>IF(BA314="",0,INDEX(Tablas!$B$4:$B$8,MATCH(BA314,Tablas!$A$4:$A$8,0)))</f>
      </c>
      <c r="FC314" s="3">
        <f>IF(BB314="",0,INDEX(Tablas!$B$4:$B$8,MATCH(BB314,Tablas!$A$4:$A$8,0)))</f>
      </c>
      <c r="FD314" s="3">
        <f>IF(BC314="",0,INDEX(Tablas!$B$4:$B$8,MATCH(BC314,Tablas!$A$4:$A$8,0)))</f>
      </c>
      <c r="FE314" s="3">
        <f>IF(BD314="",0,INDEX(Tablas!$B$4:$B$8,MATCH(BD314,Tablas!$A$4:$A$8,0)))</f>
      </c>
      <c r="FF314" s="3">
        <f>IF(BE314="",0,INDEX(Tablas!$C$4:$C$8,MATCH(BE314,Tablas!$A$4:$A$8,0)))</f>
      </c>
      <c r="FG314" s="3">
        <f>IF(BF314="",0,INDEX(Tablas!$B$4:$B$8,MATCH(BF314,Tablas!$A$4:$A$8,0)))</f>
      </c>
      <c r="FH314" s="3">
        <f>IF(BG314="",0,INDEX(Tablas!$B$4:$B$8,MATCH(BG314,Tablas!$A$4:$A$8,0)))</f>
      </c>
      <c r="FI314" s="3">
        <f>IF(BH314="",0,INDEX(Tablas!$B$4:$B$8,MATCH(BH314,Tablas!$A$4:$A$8,0)))</f>
      </c>
      <c r="FJ314" s="3">
        <f>IF(BI314="",0,INDEX(Tablas!$C$4:$C$8,MATCH(BI314,Tablas!$A$4:$A$8,0)))</f>
      </c>
      <c r="FK314" s="3">
        <f>IF(BJ314="",0,INDEX(Tablas!$C$4:$C$8,MATCH(BJ314,Tablas!$A$4:$A$8,0)))</f>
      </c>
      <c r="FL314" s="3">
        <f>IF(BK314="",0,INDEX(Tablas!$C$4:$C$8,MATCH(BK314,Tablas!$A$4:$A$8,0)))</f>
      </c>
      <c r="FM314" s="3">
        <f>IF(BL314="",0,INDEX(Tablas!$C$4:$C$8,MATCH(BL314,Tablas!$A$4:$A$8,0)))</f>
      </c>
      <c r="FN314" s="3">
        <f>IF(BM314="",0,INDEX(Tablas!$C$4:$C$8,MATCH(BM314,Tablas!$A$4:$A$8,0)))</f>
      </c>
      <c r="FO314" s="3">
        <f>IF(BN314="",0,INDEX(Tablas!$C$4:$C$8,MATCH(BN314,Tablas!$A$4:$A$8,0)))</f>
      </c>
      <c r="FP314" s="3">
        <f>IF(BO314="",0,INDEX(Tablas!$C$4:$C$8,MATCH(BO314,Tablas!$A$4:$A$8,0)))</f>
      </c>
      <c r="FQ314" s="3">
        <f>IF(OR($B314&lt;&gt;"Sí",BP314=""),0,INDEX(Tablas!$C$4:$C$8,MATCH(BP314,Tablas!$A$4:$A$8,0)))</f>
      </c>
      <c r="FR314" s="3">
        <f>IF(OR($B314&lt;&gt;"Sí",BQ314=""),0,INDEX(Tablas!$C$4:$C$8,MATCH(BQ314,Tablas!$A$4:$A$8,0)))</f>
      </c>
      <c r="FS314" s="3">
        <f>IF(OR($B314&lt;&gt;"Sí",BR314=""),0,INDEX(Tablas!$C$4:$C$8,MATCH(BR314,Tablas!$A$4:$A$8,0)))</f>
      </c>
      <c r="FT314" s="3">
        <f>IF(OR($B314&lt;&gt;"Sí",BS314=""),0,INDEX(Tablas!$C$4:$C$8,MATCH(BS314,Tablas!$A$4:$A$8,0)))</f>
      </c>
      <c r="FU314" s="3">
        <f>IF(OR($C314&lt;&gt;"Sí",BT314=""),0,INDEX(Tablas!$C$4:$C$8,MATCH(BT314,Tablas!$A$4:$A$8,0)))</f>
      </c>
      <c r="FV314" s="3">
        <f>IF(OR($C314&lt;&gt;"Sí",BU314=""),0,INDEX(Tablas!$C$4:$C$8,MATCH(BU314,Tablas!$A$4:$A$8,0)))</f>
      </c>
      <c r="FW314" s="3">
        <f>IF(OR($C314&lt;&gt;"Sí",BV314=""),0,INDEX(Tablas!$C$4:$C$8,MATCH(BV314,Tablas!$A$4:$A$8,0)))</f>
      </c>
      <c r="FX314" s="3">
        <f>IF(OR($C314&lt;&gt;"Sí",BW314=""),0,INDEX(Tablas!$C$4:$C$8,MATCH(BW314,Tablas!$A$4:$A$8,0)))</f>
      </c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6">
        <f>IF(COUNTA($A315:$BW315)=0,"",SUM(DE315:FX315))</f>
      </c>
      <c r="BY315" s="6">
        <f>IF(BX315="","",IF(BX315&lt;Tablas!$C$11,"Nulo",IF(BX315&lt;Tablas!$D$11,"Bajo",IF(BX315&lt;Tablas!$E$11,"Medio",IF(BX315&lt;Tablas!$F$11,"Alto","Muy alto")))))</f>
      </c>
      <c r="BZ315" s="3">
        <f>IF($BX315="","",SUM(DE315,DG315,DF315,DH315,DI315))</f>
      </c>
      <c r="CA315" s="3">
        <f>IF(BZ315="","",IF(BZ315&lt;Tablas!$C$12,"Nulo",IF(BZ315&lt;Tablas!$D$12,"Bajo",IF(BZ315&lt;Tablas!$E$12,"Medio",IF(BZ315&lt;Tablas!$F$12,"Alto","Muy alto")))))</f>
      </c>
      <c r="CB315" s="3">
        <f>IF($BX315="","",SUM(DJ315,DP315,DK315,DL315,DM315,DN315,DO315,FQ315,FR315,FS315,FT315,DQ315,DR315,DS315,DT315,EC315,ED315,EE315,EF315,EA315,EB315,EG315,EH315,EM315,EN315))</f>
      </c>
      <c r="CC315" s="3">
        <f>IF(CB315="","",IF(CB315&lt;Tablas!$C$13,"Nulo",IF(CB315&lt;Tablas!$D$13,"Bajo",IF(CB315&lt;Tablas!$E$13,"Medio",IF(CB315&lt;Tablas!$F$13,"Alto","Muy alto")))))</f>
      </c>
      <c r="CD315" s="3">
        <f>IF($BX315="","",SUM(DU315,DV315,DW315,DX315,DY315,DZ315))</f>
      </c>
      <c r="CE315" s="3">
        <f>IF(CD315="","",IF(CD315&lt;Tablas!$C$14,"Nulo",IF(CD315&lt;Tablas!$D$14,"Bajo",IF(CD315&lt;Tablas!$E$14,"Medio",IF(CD315&lt;Tablas!$F$14,"Alto","Muy alto")))))</f>
      </c>
      <c r="CF315" s="3">
        <f>IF($BX315="","",SUM(EI315,EJ315,EK315,EL315,EO315,EP315,EQ315,ER315,ES315,ET315,EU315,EV315,EW315,EX315,FU315,FV315,FW315,FX315,FI315,FJ315,FK315,FL315,FM315,FN315,FO315,FP315))</f>
      </c>
      <c r="CG315" s="3">
        <f>IF(CF315="","",IF(CF315&lt;Tablas!$C$15,"Nulo",IF(CF315&lt;Tablas!$D$15,"Bajo",IF(CF315&lt;Tablas!$E$15,"Medio",IF(CF315&lt;Tablas!$F$15,"Alto","Muy alto")))))</f>
      </c>
      <c r="CH315" s="3">
        <f>IF($BX315="","",SUM(EY315,EZ315,FA315,FB315,FC315,FD315,FG315,FH315,FE315,FF315))</f>
      </c>
      <c r="CI315" s="3">
        <f>IF(CH315="","",IF(CH315&lt;Tablas!$C$16,"Nulo",IF(CH315&lt;Tablas!$D$16,"Bajo",IF(CH315&lt;Tablas!$E$16,"Medio",IF(CH315&lt;Tablas!$F$16,"Alto","Muy alto")))))</f>
      </c>
      <c r="CJ315" s="3">
        <f>IF($BX315="","",SUM(DE315,DG315,DF315,DH315,DI315))</f>
      </c>
      <c r="CK315" s="3">
        <f>IF(CJ315="","",IF(CJ315&lt;Tablas!$C$17,"Nulo",IF(CJ315&lt;Tablas!$D$17,"Bajo",IF(CJ315&lt;Tablas!$E$17,"Medio",IF(CJ315&lt;Tablas!$F$17,"Alto","Muy alto")))))</f>
      </c>
      <c r="CL315" s="3">
        <f>IF($BX315="","",SUM(DJ315,DP315,DK315,DL315,DM315,DN315,DO315,FQ315,FR315,FS315,FT315,DQ315,DR315,DS315,DT315))</f>
      </c>
      <c r="CM315" s="3">
        <f>IF(CL315="","",IF(CL315&lt;Tablas!$C$18,"Nulo",IF(CL315&lt;Tablas!$D$18,"Bajo",IF(CL315&lt;Tablas!$E$18,"Medio",IF(CL315&lt;Tablas!$F$18,"Alto","Muy alto")))))</f>
      </c>
      <c r="CN315" s="3">
        <f>IF($BX315="","",SUM(EC315,ED315,EE315,EF315,EA315,EB315,EG315,EH315,EM315,EN315))</f>
      </c>
      <c r="CO315" s="3">
        <f>IF(CN315="","",IF(CN315&lt;Tablas!$C$19,"Nulo",IF(CN315&lt;Tablas!$D$19,"Bajo",IF(CN315&lt;Tablas!$E$19,"Medio",IF(CN315&lt;Tablas!$F$19,"Alto","Muy alto")))))</f>
      </c>
      <c r="CP315" s="3">
        <f>IF($BX315="","",SUM(DU315,DV315))</f>
      </c>
      <c r="CQ315" s="3">
        <f>IF(CP315="","",IF(CP315&lt;Tablas!$C$20,"Nulo",IF(CP315&lt;Tablas!$D$20,"Bajo",IF(CP315&lt;Tablas!$E$20,"Medio",IF(CP315&lt;Tablas!$F$20,"Alto","Muy alto")))))</f>
      </c>
      <c r="CR315" s="3">
        <f>IF($BX315="","",SUM(DW315,DX315,DY315,DZ315))</f>
      </c>
      <c r="CS315" s="3">
        <f>IF(CR315="","",IF(CR315&lt;Tablas!$C$21,"Nulo",IF(CR315&lt;Tablas!$D$21,"Bajo",IF(CR315&lt;Tablas!$E$21,"Medio",IF(CR315&lt;Tablas!$F$21,"Alto","Muy alto")))))</f>
      </c>
      <c r="CT315" s="3">
        <f>IF($BX315="","",SUM(EI315,EJ315,EK315,EL315,EO315,EP315,EQ315,ER315,ES315))</f>
      </c>
      <c r="CU315" s="3">
        <f>IF(CT315="","",IF(CT315&lt;Tablas!$C$22,"Nulo",IF(CT315&lt;Tablas!$D$22,"Bajo",IF(CT315&lt;Tablas!$E$22,"Medio",IF(CT315&lt;Tablas!$F$22,"Alto","Muy alto")))))</f>
      </c>
      <c r="CV315" s="3">
        <f>IF($BX315="","",SUM(ET315,EU315,EV315,EW315,EX315,FU315,FV315,FW315,FX315))</f>
      </c>
      <c r="CW315" s="3">
        <f>IF(CV315="","",IF(CV315&lt;Tablas!$C$23,"Nulo",IF(CV315&lt;Tablas!$D$23,"Bajo",IF(CV315&lt;Tablas!$E$23,"Medio",IF(CV315&lt;Tablas!$F$23,"Alto","Muy alto")))))</f>
      </c>
      <c r="CX315" s="3">
        <f>IF($BX315="","",SUM(FI315,FJ315,FK315,FL315,FM315,FN315,FO315,FP315))</f>
      </c>
      <c r="CY315" s="3">
        <f>IF(CX315="","",IF(CX315&lt;Tablas!$C$24,"Nulo",IF(CX315&lt;Tablas!$D$24,"Bajo",IF(CX315&lt;Tablas!$E$24,"Medio",IF(CX315&lt;Tablas!$F$24,"Alto","Muy alto")))))</f>
      </c>
      <c r="CZ315" s="3">
        <f>IF($BX315="","",SUM(EY315,EZ315,FA315,FB315,FC315,FD315))</f>
      </c>
      <c r="DA315" s="3">
        <f>IF(CZ315="","",IF(CZ315&lt;Tablas!$C$25,"Nulo",IF(CZ315&lt;Tablas!$D$25,"Bajo",IF(CZ315&lt;Tablas!$E$25,"Medio",IF(CZ315&lt;Tablas!$F$25,"Alto","Muy alto")))))</f>
      </c>
      <c r="DB315" s="3">
        <f>IF($BX315="","",SUM(FG315,FH315,FE315,FF315))</f>
      </c>
      <c r="DC315" s="3">
        <f>IF(DB315="","",IF(DB315&lt;Tablas!$C$26,"Nulo",IF(DB315&lt;Tablas!$D$26,"Bajo",IF(DB315&lt;Tablas!$E$26,"Medio",IF(DB315&lt;Tablas!$F$26,"Alto","Muy alto")))))</f>
      </c>
      <c r="DD315" s="3">
        <f>IF($BX315="","",COUNTBLANK(D315:BO315)+IF($B315="Sí",COUNTBLANK(BP315:BS315),0)+IF($C315="Sí",COUNTBLANK(BT315:BW315),0)+IF($B315="",1,0)+IF($C315="",1,0))</f>
      </c>
      <c r="DE315" s="3">
        <f>IF(D315="",0,INDEX(Tablas!$B$4:$B$8,MATCH(D315,Tablas!$A$4:$A$8,0)))</f>
      </c>
      <c r="DF315" s="3">
        <f>IF(E315="",0,INDEX(Tablas!$C$4:$C$8,MATCH(E315,Tablas!$A$4:$A$8,0)))</f>
      </c>
      <c r="DG315" s="3">
        <f>IF(F315="",0,INDEX(Tablas!$C$4:$C$8,MATCH(F315,Tablas!$A$4:$A$8,0)))</f>
      </c>
      <c r="DH315" s="3">
        <f>IF(G315="",0,INDEX(Tablas!$B$4:$B$8,MATCH(G315,Tablas!$A$4:$A$8,0)))</f>
      </c>
      <c r="DI315" s="3">
        <f>IF(H315="",0,INDEX(Tablas!$C$4:$C$8,MATCH(H315,Tablas!$A$4:$A$8,0)))</f>
      </c>
      <c r="DJ315" s="3">
        <f>IF(I315="",0,INDEX(Tablas!$C$4:$C$8,MATCH(I315,Tablas!$A$4:$A$8,0)))</f>
      </c>
      <c r="DK315" s="3">
        <f>IF(J315="",0,INDEX(Tablas!$C$4:$C$8,MATCH(J315,Tablas!$A$4:$A$8,0)))</f>
      </c>
      <c r="DL315" s="3">
        <f>IF(K315="",0,INDEX(Tablas!$C$4:$C$8,MATCH(K315,Tablas!$A$4:$A$8,0)))</f>
      </c>
      <c r="DM315" s="3">
        <f>IF(L315="",0,INDEX(Tablas!$C$4:$C$8,MATCH(L315,Tablas!$A$4:$A$8,0)))</f>
      </c>
      <c r="DN315" s="3">
        <f>IF(M315="",0,INDEX(Tablas!$C$4:$C$8,MATCH(M315,Tablas!$A$4:$A$8,0)))</f>
      </c>
      <c r="DO315" s="3">
        <f>IF(N315="",0,INDEX(Tablas!$C$4:$C$8,MATCH(N315,Tablas!$A$4:$A$8,0)))</f>
      </c>
      <c r="DP315" s="3">
        <f>IF(O315="",0,INDEX(Tablas!$C$4:$C$8,MATCH(O315,Tablas!$A$4:$A$8,0)))</f>
      </c>
      <c r="DQ315" s="3">
        <f>IF(P315="",0,INDEX(Tablas!$C$4:$C$8,MATCH(P315,Tablas!$A$4:$A$8,0)))</f>
      </c>
      <c r="DR315" s="3">
        <f>IF(Q315="",0,INDEX(Tablas!$C$4:$C$8,MATCH(Q315,Tablas!$A$4:$A$8,0)))</f>
      </c>
      <c r="DS315" s="3">
        <f>IF(R315="",0,INDEX(Tablas!$C$4:$C$8,MATCH(R315,Tablas!$A$4:$A$8,0)))</f>
      </c>
      <c r="DT315" s="3">
        <f>IF(S315="",0,INDEX(Tablas!$C$4:$C$8,MATCH(S315,Tablas!$A$4:$A$8,0)))</f>
      </c>
      <c r="DU315" s="3">
        <f>IF(T315="",0,INDEX(Tablas!$C$4:$C$8,MATCH(T315,Tablas!$A$4:$A$8,0)))</f>
      </c>
      <c r="DV315" s="3">
        <f>IF(U315="",0,INDEX(Tablas!$C$4:$C$8,MATCH(U315,Tablas!$A$4:$A$8,0)))</f>
      </c>
      <c r="DW315" s="3">
        <f>IF(V315="",0,INDEX(Tablas!$C$4:$C$8,MATCH(V315,Tablas!$A$4:$A$8,0)))</f>
      </c>
      <c r="DX315" s="3">
        <f>IF(W315="",0,INDEX(Tablas!$C$4:$C$8,MATCH(W315,Tablas!$A$4:$A$8,0)))</f>
      </c>
      <c r="DY315" s="3">
        <f>IF(X315="",0,INDEX(Tablas!$C$4:$C$8,MATCH(X315,Tablas!$A$4:$A$8,0)))</f>
      </c>
      <c r="DZ315" s="3">
        <f>IF(Y315="",0,INDEX(Tablas!$C$4:$C$8,MATCH(Y315,Tablas!$A$4:$A$8,0)))</f>
      </c>
      <c r="EA315" s="3">
        <f>IF(Z315="",0,INDEX(Tablas!$B$4:$B$8,MATCH(Z315,Tablas!$A$4:$A$8,0)))</f>
      </c>
      <c r="EB315" s="3">
        <f>IF(AA315="",0,INDEX(Tablas!$B$4:$B$8,MATCH(AA315,Tablas!$A$4:$A$8,0)))</f>
      </c>
      <c r="EC315" s="3">
        <f>IF(AB315="",0,INDEX(Tablas!$B$4:$B$8,MATCH(AB315,Tablas!$A$4:$A$8,0)))</f>
      </c>
      <c r="ED315" s="3">
        <f>IF(AC315="",0,INDEX(Tablas!$B$4:$B$8,MATCH(AC315,Tablas!$A$4:$A$8,0)))</f>
      </c>
      <c r="EE315" s="3">
        <f>IF(AD315="",0,INDEX(Tablas!$B$4:$B$8,MATCH(AD315,Tablas!$A$4:$A$8,0)))</f>
      </c>
      <c r="EF315" s="3">
        <f>IF(AE315="",0,INDEX(Tablas!$B$4:$B$8,MATCH(AE315,Tablas!$A$4:$A$8,0)))</f>
      </c>
      <c r="EG315" s="3">
        <f>IF(AF315="",0,INDEX(Tablas!$C$4:$C$8,MATCH(AF315,Tablas!$A$4:$A$8,0)))</f>
      </c>
      <c r="EH315" s="3">
        <f>IF(AG315="",0,INDEX(Tablas!$B$4:$B$8,MATCH(AG315,Tablas!$A$4:$A$8,0)))</f>
      </c>
      <c r="EI315" s="3">
        <f>IF(AH315="",0,INDEX(Tablas!$B$4:$B$8,MATCH(AH315,Tablas!$A$4:$A$8,0)))</f>
      </c>
      <c r="EJ315" s="3">
        <f>IF(AI315="",0,INDEX(Tablas!$B$4:$B$8,MATCH(AI315,Tablas!$A$4:$A$8,0)))</f>
      </c>
      <c r="EK315" s="3">
        <f>IF(AJ315="",0,INDEX(Tablas!$B$4:$B$8,MATCH(AJ315,Tablas!$A$4:$A$8,0)))</f>
      </c>
      <c r="EL315" s="3">
        <f>IF(AK315="",0,INDEX(Tablas!$B$4:$B$8,MATCH(AK315,Tablas!$A$4:$A$8,0)))</f>
      </c>
      <c r="EM315" s="3">
        <f>IF(AL315="",0,INDEX(Tablas!$B$4:$B$8,MATCH(AL315,Tablas!$A$4:$A$8,0)))</f>
      </c>
      <c r="EN315" s="3">
        <f>IF(AM315="",0,INDEX(Tablas!$B$4:$B$8,MATCH(AM315,Tablas!$A$4:$A$8,0)))</f>
      </c>
      <c r="EO315" s="3">
        <f>IF(AN315="",0,INDEX(Tablas!$B$4:$B$8,MATCH(AN315,Tablas!$A$4:$A$8,0)))</f>
      </c>
      <c r="EP315" s="3">
        <f>IF(AO315="",0,INDEX(Tablas!$B$4:$B$8,MATCH(AO315,Tablas!$A$4:$A$8,0)))</f>
      </c>
      <c r="EQ315" s="3">
        <f>IF(AP315="",0,INDEX(Tablas!$B$4:$B$8,MATCH(AP315,Tablas!$A$4:$A$8,0)))</f>
      </c>
      <c r="ER315" s="3">
        <f>IF(AQ315="",0,INDEX(Tablas!$B$4:$B$8,MATCH(AQ315,Tablas!$A$4:$A$8,0)))</f>
      </c>
      <c r="ES315" s="3">
        <f>IF(AR315="",0,INDEX(Tablas!$B$4:$B$8,MATCH(AR315,Tablas!$A$4:$A$8,0)))</f>
      </c>
      <c r="ET315" s="3">
        <f>IF(AS315="",0,INDEX(Tablas!$B$4:$B$8,MATCH(AS315,Tablas!$A$4:$A$8,0)))</f>
      </c>
      <c r="EU315" s="3">
        <f>IF(AT315="",0,INDEX(Tablas!$B$4:$B$8,MATCH(AT315,Tablas!$A$4:$A$8,0)))</f>
      </c>
      <c r="EV315" s="3">
        <f>IF(AU315="",0,INDEX(Tablas!$B$4:$B$8,MATCH(AU315,Tablas!$A$4:$A$8,0)))</f>
      </c>
      <c r="EW315" s="3">
        <f>IF(AV315="",0,INDEX(Tablas!$B$4:$B$8,MATCH(AV315,Tablas!$A$4:$A$8,0)))</f>
      </c>
      <c r="EX315" s="3">
        <f>IF(AW315="",0,INDEX(Tablas!$B$4:$B$8,MATCH(AW315,Tablas!$A$4:$A$8,0)))</f>
      </c>
      <c r="EY315" s="3">
        <f>IF(AX315="",0,INDEX(Tablas!$B$4:$B$8,MATCH(AX315,Tablas!$A$4:$A$8,0)))</f>
      </c>
      <c r="EZ315" s="3">
        <f>IF(AY315="",0,INDEX(Tablas!$B$4:$B$8,MATCH(AY315,Tablas!$A$4:$A$8,0)))</f>
      </c>
      <c r="FA315" s="3">
        <f>IF(AZ315="",0,INDEX(Tablas!$B$4:$B$8,MATCH(AZ315,Tablas!$A$4:$A$8,0)))</f>
      </c>
      <c r="FB315" s="3">
        <f>IF(BA315="",0,INDEX(Tablas!$B$4:$B$8,MATCH(BA315,Tablas!$A$4:$A$8,0)))</f>
      </c>
      <c r="FC315" s="3">
        <f>IF(BB315="",0,INDEX(Tablas!$B$4:$B$8,MATCH(BB315,Tablas!$A$4:$A$8,0)))</f>
      </c>
      <c r="FD315" s="3">
        <f>IF(BC315="",0,INDEX(Tablas!$B$4:$B$8,MATCH(BC315,Tablas!$A$4:$A$8,0)))</f>
      </c>
      <c r="FE315" s="3">
        <f>IF(BD315="",0,INDEX(Tablas!$B$4:$B$8,MATCH(BD315,Tablas!$A$4:$A$8,0)))</f>
      </c>
      <c r="FF315" s="3">
        <f>IF(BE315="",0,INDEX(Tablas!$C$4:$C$8,MATCH(BE315,Tablas!$A$4:$A$8,0)))</f>
      </c>
      <c r="FG315" s="3">
        <f>IF(BF315="",0,INDEX(Tablas!$B$4:$B$8,MATCH(BF315,Tablas!$A$4:$A$8,0)))</f>
      </c>
      <c r="FH315" s="3">
        <f>IF(BG315="",0,INDEX(Tablas!$B$4:$B$8,MATCH(BG315,Tablas!$A$4:$A$8,0)))</f>
      </c>
      <c r="FI315" s="3">
        <f>IF(BH315="",0,INDEX(Tablas!$B$4:$B$8,MATCH(BH315,Tablas!$A$4:$A$8,0)))</f>
      </c>
      <c r="FJ315" s="3">
        <f>IF(BI315="",0,INDEX(Tablas!$C$4:$C$8,MATCH(BI315,Tablas!$A$4:$A$8,0)))</f>
      </c>
      <c r="FK315" s="3">
        <f>IF(BJ315="",0,INDEX(Tablas!$C$4:$C$8,MATCH(BJ315,Tablas!$A$4:$A$8,0)))</f>
      </c>
      <c r="FL315" s="3">
        <f>IF(BK315="",0,INDEX(Tablas!$C$4:$C$8,MATCH(BK315,Tablas!$A$4:$A$8,0)))</f>
      </c>
      <c r="FM315" s="3">
        <f>IF(BL315="",0,INDEX(Tablas!$C$4:$C$8,MATCH(BL315,Tablas!$A$4:$A$8,0)))</f>
      </c>
      <c r="FN315" s="3">
        <f>IF(BM315="",0,INDEX(Tablas!$C$4:$C$8,MATCH(BM315,Tablas!$A$4:$A$8,0)))</f>
      </c>
      <c r="FO315" s="3">
        <f>IF(BN315="",0,INDEX(Tablas!$C$4:$C$8,MATCH(BN315,Tablas!$A$4:$A$8,0)))</f>
      </c>
      <c r="FP315" s="3">
        <f>IF(BO315="",0,INDEX(Tablas!$C$4:$C$8,MATCH(BO315,Tablas!$A$4:$A$8,0)))</f>
      </c>
      <c r="FQ315" s="3">
        <f>IF(OR($B315&lt;&gt;"Sí",BP315=""),0,INDEX(Tablas!$C$4:$C$8,MATCH(BP315,Tablas!$A$4:$A$8,0)))</f>
      </c>
      <c r="FR315" s="3">
        <f>IF(OR($B315&lt;&gt;"Sí",BQ315=""),0,INDEX(Tablas!$C$4:$C$8,MATCH(BQ315,Tablas!$A$4:$A$8,0)))</f>
      </c>
      <c r="FS315" s="3">
        <f>IF(OR($B315&lt;&gt;"Sí",BR315=""),0,INDEX(Tablas!$C$4:$C$8,MATCH(BR315,Tablas!$A$4:$A$8,0)))</f>
      </c>
      <c r="FT315" s="3">
        <f>IF(OR($B315&lt;&gt;"Sí",BS315=""),0,INDEX(Tablas!$C$4:$C$8,MATCH(BS315,Tablas!$A$4:$A$8,0)))</f>
      </c>
      <c r="FU315" s="3">
        <f>IF(OR($C315&lt;&gt;"Sí",BT315=""),0,INDEX(Tablas!$C$4:$C$8,MATCH(BT315,Tablas!$A$4:$A$8,0)))</f>
      </c>
      <c r="FV315" s="3">
        <f>IF(OR($C315&lt;&gt;"Sí",BU315=""),0,INDEX(Tablas!$C$4:$C$8,MATCH(BU315,Tablas!$A$4:$A$8,0)))</f>
      </c>
      <c r="FW315" s="3">
        <f>IF(OR($C315&lt;&gt;"Sí",BV315=""),0,INDEX(Tablas!$C$4:$C$8,MATCH(BV315,Tablas!$A$4:$A$8,0)))</f>
      </c>
      <c r="FX315" s="3">
        <f>IF(OR($C315&lt;&gt;"Sí",BW315=""),0,INDEX(Tablas!$C$4:$C$8,MATCH(BW315,Tablas!$A$4:$A$8,0)))</f>
      </c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6">
        <f>IF(COUNTA($A316:$BW316)=0,"",SUM(DE316:FX316))</f>
      </c>
      <c r="BY316" s="6">
        <f>IF(BX316="","",IF(BX316&lt;Tablas!$C$11,"Nulo",IF(BX316&lt;Tablas!$D$11,"Bajo",IF(BX316&lt;Tablas!$E$11,"Medio",IF(BX316&lt;Tablas!$F$11,"Alto","Muy alto")))))</f>
      </c>
      <c r="BZ316" s="3">
        <f>IF($BX316="","",SUM(DE316,DG316,DF316,DH316,DI316))</f>
      </c>
      <c r="CA316" s="3">
        <f>IF(BZ316="","",IF(BZ316&lt;Tablas!$C$12,"Nulo",IF(BZ316&lt;Tablas!$D$12,"Bajo",IF(BZ316&lt;Tablas!$E$12,"Medio",IF(BZ316&lt;Tablas!$F$12,"Alto","Muy alto")))))</f>
      </c>
      <c r="CB316" s="3">
        <f>IF($BX316="","",SUM(DJ316,DP316,DK316,DL316,DM316,DN316,DO316,FQ316,FR316,FS316,FT316,DQ316,DR316,DS316,DT316,EC316,ED316,EE316,EF316,EA316,EB316,EG316,EH316,EM316,EN316))</f>
      </c>
      <c r="CC316" s="3">
        <f>IF(CB316="","",IF(CB316&lt;Tablas!$C$13,"Nulo",IF(CB316&lt;Tablas!$D$13,"Bajo",IF(CB316&lt;Tablas!$E$13,"Medio",IF(CB316&lt;Tablas!$F$13,"Alto","Muy alto")))))</f>
      </c>
      <c r="CD316" s="3">
        <f>IF($BX316="","",SUM(DU316,DV316,DW316,DX316,DY316,DZ316))</f>
      </c>
      <c r="CE316" s="3">
        <f>IF(CD316="","",IF(CD316&lt;Tablas!$C$14,"Nulo",IF(CD316&lt;Tablas!$D$14,"Bajo",IF(CD316&lt;Tablas!$E$14,"Medio",IF(CD316&lt;Tablas!$F$14,"Alto","Muy alto")))))</f>
      </c>
      <c r="CF316" s="3">
        <f>IF($BX316="","",SUM(EI316,EJ316,EK316,EL316,EO316,EP316,EQ316,ER316,ES316,ET316,EU316,EV316,EW316,EX316,FU316,FV316,FW316,FX316,FI316,FJ316,FK316,FL316,FM316,FN316,FO316,FP316))</f>
      </c>
      <c r="CG316" s="3">
        <f>IF(CF316="","",IF(CF316&lt;Tablas!$C$15,"Nulo",IF(CF316&lt;Tablas!$D$15,"Bajo",IF(CF316&lt;Tablas!$E$15,"Medio",IF(CF316&lt;Tablas!$F$15,"Alto","Muy alto")))))</f>
      </c>
      <c r="CH316" s="3">
        <f>IF($BX316="","",SUM(EY316,EZ316,FA316,FB316,FC316,FD316,FG316,FH316,FE316,FF316))</f>
      </c>
      <c r="CI316" s="3">
        <f>IF(CH316="","",IF(CH316&lt;Tablas!$C$16,"Nulo",IF(CH316&lt;Tablas!$D$16,"Bajo",IF(CH316&lt;Tablas!$E$16,"Medio",IF(CH316&lt;Tablas!$F$16,"Alto","Muy alto")))))</f>
      </c>
      <c r="CJ316" s="3">
        <f>IF($BX316="","",SUM(DE316,DG316,DF316,DH316,DI316))</f>
      </c>
      <c r="CK316" s="3">
        <f>IF(CJ316="","",IF(CJ316&lt;Tablas!$C$17,"Nulo",IF(CJ316&lt;Tablas!$D$17,"Bajo",IF(CJ316&lt;Tablas!$E$17,"Medio",IF(CJ316&lt;Tablas!$F$17,"Alto","Muy alto")))))</f>
      </c>
      <c r="CL316" s="3">
        <f>IF($BX316="","",SUM(DJ316,DP316,DK316,DL316,DM316,DN316,DO316,FQ316,FR316,FS316,FT316,DQ316,DR316,DS316,DT316))</f>
      </c>
      <c r="CM316" s="3">
        <f>IF(CL316="","",IF(CL316&lt;Tablas!$C$18,"Nulo",IF(CL316&lt;Tablas!$D$18,"Bajo",IF(CL316&lt;Tablas!$E$18,"Medio",IF(CL316&lt;Tablas!$F$18,"Alto","Muy alto")))))</f>
      </c>
      <c r="CN316" s="3">
        <f>IF($BX316="","",SUM(EC316,ED316,EE316,EF316,EA316,EB316,EG316,EH316,EM316,EN316))</f>
      </c>
      <c r="CO316" s="3">
        <f>IF(CN316="","",IF(CN316&lt;Tablas!$C$19,"Nulo",IF(CN316&lt;Tablas!$D$19,"Bajo",IF(CN316&lt;Tablas!$E$19,"Medio",IF(CN316&lt;Tablas!$F$19,"Alto","Muy alto")))))</f>
      </c>
      <c r="CP316" s="3">
        <f>IF($BX316="","",SUM(DU316,DV316))</f>
      </c>
      <c r="CQ316" s="3">
        <f>IF(CP316="","",IF(CP316&lt;Tablas!$C$20,"Nulo",IF(CP316&lt;Tablas!$D$20,"Bajo",IF(CP316&lt;Tablas!$E$20,"Medio",IF(CP316&lt;Tablas!$F$20,"Alto","Muy alto")))))</f>
      </c>
      <c r="CR316" s="3">
        <f>IF($BX316="","",SUM(DW316,DX316,DY316,DZ316))</f>
      </c>
      <c r="CS316" s="3">
        <f>IF(CR316="","",IF(CR316&lt;Tablas!$C$21,"Nulo",IF(CR316&lt;Tablas!$D$21,"Bajo",IF(CR316&lt;Tablas!$E$21,"Medio",IF(CR316&lt;Tablas!$F$21,"Alto","Muy alto")))))</f>
      </c>
      <c r="CT316" s="3">
        <f>IF($BX316="","",SUM(EI316,EJ316,EK316,EL316,EO316,EP316,EQ316,ER316,ES316))</f>
      </c>
      <c r="CU316" s="3">
        <f>IF(CT316="","",IF(CT316&lt;Tablas!$C$22,"Nulo",IF(CT316&lt;Tablas!$D$22,"Bajo",IF(CT316&lt;Tablas!$E$22,"Medio",IF(CT316&lt;Tablas!$F$22,"Alto","Muy alto")))))</f>
      </c>
      <c r="CV316" s="3">
        <f>IF($BX316="","",SUM(ET316,EU316,EV316,EW316,EX316,FU316,FV316,FW316,FX316))</f>
      </c>
      <c r="CW316" s="3">
        <f>IF(CV316="","",IF(CV316&lt;Tablas!$C$23,"Nulo",IF(CV316&lt;Tablas!$D$23,"Bajo",IF(CV316&lt;Tablas!$E$23,"Medio",IF(CV316&lt;Tablas!$F$23,"Alto","Muy alto")))))</f>
      </c>
      <c r="CX316" s="3">
        <f>IF($BX316="","",SUM(FI316,FJ316,FK316,FL316,FM316,FN316,FO316,FP316))</f>
      </c>
      <c r="CY316" s="3">
        <f>IF(CX316="","",IF(CX316&lt;Tablas!$C$24,"Nulo",IF(CX316&lt;Tablas!$D$24,"Bajo",IF(CX316&lt;Tablas!$E$24,"Medio",IF(CX316&lt;Tablas!$F$24,"Alto","Muy alto")))))</f>
      </c>
      <c r="CZ316" s="3">
        <f>IF($BX316="","",SUM(EY316,EZ316,FA316,FB316,FC316,FD316))</f>
      </c>
      <c r="DA316" s="3">
        <f>IF(CZ316="","",IF(CZ316&lt;Tablas!$C$25,"Nulo",IF(CZ316&lt;Tablas!$D$25,"Bajo",IF(CZ316&lt;Tablas!$E$25,"Medio",IF(CZ316&lt;Tablas!$F$25,"Alto","Muy alto")))))</f>
      </c>
      <c r="DB316" s="3">
        <f>IF($BX316="","",SUM(FG316,FH316,FE316,FF316))</f>
      </c>
      <c r="DC316" s="3">
        <f>IF(DB316="","",IF(DB316&lt;Tablas!$C$26,"Nulo",IF(DB316&lt;Tablas!$D$26,"Bajo",IF(DB316&lt;Tablas!$E$26,"Medio",IF(DB316&lt;Tablas!$F$26,"Alto","Muy alto")))))</f>
      </c>
      <c r="DD316" s="3">
        <f>IF($BX316="","",COUNTBLANK(D316:BO316)+IF($B316="Sí",COUNTBLANK(BP316:BS316),0)+IF($C316="Sí",COUNTBLANK(BT316:BW316),0)+IF($B316="",1,0)+IF($C316="",1,0))</f>
      </c>
      <c r="DE316" s="3">
        <f>IF(D316="",0,INDEX(Tablas!$B$4:$B$8,MATCH(D316,Tablas!$A$4:$A$8,0)))</f>
      </c>
      <c r="DF316" s="3">
        <f>IF(E316="",0,INDEX(Tablas!$C$4:$C$8,MATCH(E316,Tablas!$A$4:$A$8,0)))</f>
      </c>
      <c r="DG316" s="3">
        <f>IF(F316="",0,INDEX(Tablas!$C$4:$C$8,MATCH(F316,Tablas!$A$4:$A$8,0)))</f>
      </c>
      <c r="DH316" s="3">
        <f>IF(G316="",0,INDEX(Tablas!$B$4:$B$8,MATCH(G316,Tablas!$A$4:$A$8,0)))</f>
      </c>
      <c r="DI316" s="3">
        <f>IF(H316="",0,INDEX(Tablas!$C$4:$C$8,MATCH(H316,Tablas!$A$4:$A$8,0)))</f>
      </c>
      <c r="DJ316" s="3">
        <f>IF(I316="",0,INDEX(Tablas!$C$4:$C$8,MATCH(I316,Tablas!$A$4:$A$8,0)))</f>
      </c>
      <c r="DK316" s="3">
        <f>IF(J316="",0,INDEX(Tablas!$C$4:$C$8,MATCH(J316,Tablas!$A$4:$A$8,0)))</f>
      </c>
      <c r="DL316" s="3">
        <f>IF(K316="",0,INDEX(Tablas!$C$4:$C$8,MATCH(K316,Tablas!$A$4:$A$8,0)))</f>
      </c>
      <c r="DM316" s="3">
        <f>IF(L316="",0,INDEX(Tablas!$C$4:$C$8,MATCH(L316,Tablas!$A$4:$A$8,0)))</f>
      </c>
      <c r="DN316" s="3">
        <f>IF(M316="",0,INDEX(Tablas!$C$4:$C$8,MATCH(M316,Tablas!$A$4:$A$8,0)))</f>
      </c>
      <c r="DO316" s="3">
        <f>IF(N316="",0,INDEX(Tablas!$C$4:$C$8,MATCH(N316,Tablas!$A$4:$A$8,0)))</f>
      </c>
      <c r="DP316" s="3">
        <f>IF(O316="",0,INDEX(Tablas!$C$4:$C$8,MATCH(O316,Tablas!$A$4:$A$8,0)))</f>
      </c>
      <c r="DQ316" s="3">
        <f>IF(P316="",0,INDEX(Tablas!$C$4:$C$8,MATCH(P316,Tablas!$A$4:$A$8,0)))</f>
      </c>
      <c r="DR316" s="3">
        <f>IF(Q316="",0,INDEX(Tablas!$C$4:$C$8,MATCH(Q316,Tablas!$A$4:$A$8,0)))</f>
      </c>
      <c r="DS316" s="3">
        <f>IF(R316="",0,INDEX(Tablas!$C$4:$C$8,MATCH(R316,Tablas!$A$4:$A$8,0)))</f>
      </c>
      <c r="DT316" s="3">
        <f>IF(S316="",0,INDEX(Tablas!$C$4:$C$8,MATCH(S316,Tablas!$A$4:$A$8,0)))</f>
      </c>
      <c r="DU316" s="3">
        <f>IF(T316="",0,INDEX(Tablas!$C$4:$C$8,MATCH(T316,Tablas!$A$4:$A$8,0)))</f>
      </c>
      <c r="DV316" s="3">
        <f>IF(U316="",0,INDEX(Tablas!$C$4:$C$8,MATCH(U316,Tablas!$A$4:$A$8,0)))</f>
      </c>
      <c r="DW316" s="3">
        <f>IF(V316="",0,INDEX(Tablas!$C$4:$C$8,MATCH(V316,Tablas!$A$4:$A$8,0)))</f>
      </c>
      <c r="DX316" s="3">
        <f>IF(W316="",0,INDEX(Tablas!$C$4:$C$8,MATCH(W316,Tablas!$A$4:$A$8,0)))</f>
      </c>
      <c r="DY316" s="3">
        <f>IF(X316="",0,INDEX(Tablas!$C$4:$C$8,MATCH(X316,Tablas!$A$4:$A$8,0)))</f>
      </c>
      <c r="DZ316" s="3">
        <f>IF(Y316="",0,INDEX(Tablas!$C$4:$C$8,MATCH(Y316,Tablas!$A$4:$A$8,0)))</f>
      </c>
      <c r="EA316" s="3">
        <f>IF(Z316="",0,INDEX(Tablas!$B$4:$B$8,MATCH(Z316,Tablas!$A$4:$A$8,0)))</f>
      </c>
      <c r="EB316" s="3">
        <f>IF(AA316="",0,INDEX(Tablas!$B$4:$B$8,MATCH(AA316,Tablas!$A$4:$A$8,0)))</f>
      </c>
      <c r="EC316" s="3">
        <f>IF(AB316="",0,INDEX(Tablas!$B$4:$B$8,MATCH(AB316,Tablas!$A$4:$A$8,0)))</f>
      </c>
      <c r="ED316" s="3">
        <f>IF(AC316="",0,INDEX(Tablas!$B$4:$B$8,MATCH(AC316,Tablas!$A$4:$A$8,0)))</f>
      </c>
      <c r="EE316" s="3">
        <f>IF(AD316="",0,INDEX(Tablas!$B$4:$B$8,MATCH(AD316,Tablas!$A$4:$A$8,0)))</f>
      </c>
      <c r="EF316" s="3">
        <f>IF(AE316="",0,INDEX(Tablas!$B$4:$B$8,MATCH(AE316,Tablas!$A$4:$A$8,0)))</f>
      </c>
      <c r="EG316" s="3">
        <f>IF(AF316="",0,INDEX(Tablas!$C$4:$C$8,MATCH(AF316,Tablas!$A$4:$A$8,0)))</f>
      </c>
      <c r="EH316" s="3">
        <f>IF(AG316="",0,INDEX(Tablas!$B$4:$B$8,MATCH(AG316,Tablas!$A$4:$A$8,0)))</f>
      </c>
      <c r="EI316" s="3">
        <f>IF(AH316="",0,INDEX(Tablas!$B$4:$B$8,MATCH(AH316,Tablas!$A$4:$A$8,0)))</f>
      </c>
      <c r="EJ316" s="3">
        <f>IF(AI316="",0,INDEX(Tablas!$B$4:$B$8,MATCH(AI316,Tablas!$A$4:$A$8,0)))</f>
      </c>
      <c r="EK316" s="3">
        <f>IF(AJ316="",0,INDEX(Tablas!$B$4:$B$8,MATCH(AJ316,Tablas!$A$4:$A$8,0)))</f>
      </c>
      <c r="EL316" s="3">
        <f>IF(AK316="",0,INDEX(Tablas!$B$4:$B$8,MATCH(AK316,Tablas!$A$4:$A$8,0)))</f>
      </c>
      <c r="EM316" s="3">
        <f>IF(AL316="",0,INDEX(Tablas!$B$4:$B$8,MATCH(AL316,Tablas!$A$4:$A$8,0)))</f>
      </c>
      <c r="EN316" s="3">
        <f>IF(AM316="",0,INDEX(Tablas!$B$4:$B$8,MATCH(AM316,Tablas!$A$4:$A$8,0)))</f>
      </c>
      <c r="EO316" s="3">
        <f>IF(AN316="",0,INDEX(Tablas!$B$4:$B$8,MATCH(AN316,Tablas!$A$4:$A$8,0)))</f>
      </c>
      <c r="EP316" s="3">
        <f>IF(AO316="",0,INDEX(Tablas!$B$4:$B$8,MATCH(AO316,Tablas!$A$4:$A$8,0)))</f>
      </c>
      <c r="EQ316" s="3">
        <f>IF(AP316="",0,INDEX(Tablas!$B$4:$B$8,MATCH(AP316,Tablas!$A$4:$A$8,0)))</f>
      </c>
      <c r="ER316" s="3">
        <f>IF(AQ316="",0,INDEX(Tablas!$B$4:$B$8,MATCH(AQ316,Tablas!$A$4:$A$8,0)))</f>
      </c>
      <c r="ES316" s="3">
        <f>IF(AR316="",0,INDEX(Tablas!$B$4:$B$8,MATCH(AR316,Tablas!$A$4:$A$8,0)))</f>
      </c>
      <c r="ET316" s="3">
        <f>IF(AS316="",0,INDEX(Tablas!$B$4:$B$8,MATCH(AS316,Tablas!$A$4:$A$8,0)))</f>
      </c>
      <c r="EU316" s="3">
        <f>IF(AT316="",0,INDEX(Tablas!$B$4:$B$8,MATCH(AT316,Tablas!$A$4:$A$8,0)))</f>
      </c>
      <c r="EV316" s="3">
        <f>IF(AU316="",0,INDEX(Tablas!$B$4:$B$8,MATCH(AU316,Tablas!$A$4:$A$8,0)))</f>
      </c>
      <c r="EW316" s="3">
        <f>IF(AV316="",0,INDEX(Tablas!$B$4:$B$8,MATCH(AV316,Tablas!$A$4:$A$8,0)))</f>
      </c>
      <c r="EX316" s="3">
        <f>IF(AW316="",0,INDEX(Tablas!$B$4:$B$8,MATCH(AW316,Tablas!$A$4:$A$8,0)))</f>
      </c>
      <c r="EY316" s="3">
        <f>IF(AX316="",0,INDEX(Tablas!$B$4:$B$8,MATCH(AX316,Tablas!$A$4:$A$8,0)))</f>
      </c>
      <c r="EZ316" s="3">
        <f>IF(AY316="",0,INDEX(Tablas!$B$4:$B$8,MATCH(AY316,Tablas!$A$4:$A$8,0)))</f>
      </c>
      <c r="FA316" s="3">
        <f>IF(AZ316="",0,INDEX(Tablas!$B$4:$B$8,MATCH(AZ316,Tablas!$A$4:$A$8,0)))</f>
      </c>
      <c r="FB316" s="3">
        <f>IF(BA316="",0,INDEX(Tablas!$B$4:$B$8,MATCH(BA316,Tablas!$A$4:$A$8,0)))</f>
      </c>
      <c r="FC316" s="3">
        <f>IF(BB316="",0,INDEX(Tablas!$B$4:$B$8,MATCH(BB316,Tablas!$A$4:$A$8,0)))</f>
      </c>
      <c r="FD316" s="3">
        <f>IF(BC316="",0,INDEX(Tablas!$B$4:$B$8,MATCH(BC316,Tablas!$A$4:$A$8,0)))</f>
      </c>
      <c r="FE316" s="3">
        <f>IF(BD316="",0,INDEX(Tablas!$B$4:$B$8,MATCH(BD316,Tablas!$A$4:$A$8,0)))</f>
      </c>
      <c r="FF316" s="3">
        <f>IF(BE316="",0,INDEX(Tablas!$C$4:$C$8,MATCH(BE316,Tablas!$A$4:$A$8,0)))</f>
      </c>
      <c r="FG316" s="3">
        <f>IF(BF316="",0,INDEX(Tablas!$B$4:$B$8,MATCH(BF316,Tablas!$A$4:$A$8,0)))</f>
      </c>
      <c r="FH316" s="3">
        <f>IF(BG316="",0,INDEX(Tablas!$B$4:$B$8,MATCH(BG316,Tablas!$A$4:$A$8,0)))</f>
      </c>
      <c r="FI316" s="3">
        <f>IF(BH316="",0,INDEX(Tablas!$B$4:$B$8,MATCH(BH316,Tablas!$A$4:$A$8,0)))</f>
      </c>
      <c r="FJ316" s="3">
        <f>IF(BI316="",0,INDEX(Tablas!$C$4:$C$8,MATCH(BI316,Tablas!$A$4:$A$8,0)))</f>
      </c>
      <c r="FK316" s="3">
        <f>IF(BJ316="",0,INDEX(Tablas!$C$4:$C$8,MATCH(BJ316,Tablas!$A$4:$A$8,0)))</f>
      </c>
      <c r="FL316" s="3">
        <f>IF(BK316="",0,INDEX(Tablas!$C$4:$C$8,MATCH(BK316,Tablas!$A$4:$A$8,0)))</f>
      </c>
      <c r="FM316" s="3">
        <f>IF(BL316="",0,INDEX(Tablas!$C$4:$C$8,MATCH(BL316,Tablas!$A$4:$A$8,0)))</f>
      </c>
      <c r="FN316" s="3">
        <f>IF(BM316="",0,INDEX(Tablas!$C$4:$C$8,MATCH(BM316,Tablas!$A$4:$A$8,0)))</f>
      </c>
      <c r="FO316" s="3">
        <f>IF(BN316="",0,INDEX(Tablas!$C$4:$C$8,MATCH(BN316,Tablas!$A$4:$A$8,0)))</f>
      </c>
      <c r="FP316" s="3">
        <f>IF(BO316="",0,INDEX(Tablas!$C$4:$C$8,MATCH(BO316,Tablas!$A$4:$A$8,0)))</f>
      </c>
      <c r="FQ316" s="3">
        <f>IF(OR($B316&lt;&gt;"Sí",BP316=""),0,INDEX(Tablas!$C$4:$C$8,MATCH(BP316,Tablas!$A$4:$A$8,0)))</f>
      </c>
      <c r="FR316" s="3">
        <f>IF(OR($B316&lt;&gt;"Sí",BQ316=""),0,INDEX(Tablas!$C$4:$C$8,MATCH(BQ316,Tablas!$A$4:$A$8,0)))</f>
      </c>
      <c r="FS316" s="3">
        <f>IF(OR($B316&lt;&gt;"Sí",BR316=""),0,INDEX(Tablas!$C$4:$C$8,MATCH(BR316,Tablas!$A$4:$A$8,0)))</f>
      </c>
      <c r="FT316" s="3">
        <f>IF(OR($B316&lt;&gt;"Sí",BS316=""),0,INDEX(Tablas!$C$4:$C$8,MATCH(BS316,Tablas!$A$4:$A$8,0)))</f>
      </c>
      <c r="FU316" s="3">
        <f>IF(OR($C316&lt;&gt;"Sí",BT316=""),0,INDEX(Tablas!$C$4:$C$8,MATCH(BT316,Tablas!$A$4:$A$8,0)))</f>
      </c>
      <c r="FV316" s="3">
        <f>IF(OR($C316&lt;&gt;"Sí",BU316=""),0,INDEX(Tablas!$C$4:$C$8,MATCH(BU316,Tablas!$A$4:$A$8,0)))</f>
      </c>
      <c r="FW316" s="3">
        <f>IF(OR($C316&lt;&gt;"Sí",BV316=""),0,INDEX(Tablas!$C$4:$C$8,MATCH(BV316,Tablas!$A$4:$A$8,0)))</f>
      </c>
      <c r="FX316" s="3">
        <f>IF(OR($C316&lt;&gt;"Sí",BW316=""),0,INDEX(Tablas!$C$4:$C$8,MATCH(BW316,Tablas!$A$4:$A$8,0)))</f>
      </c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6">
        <f>IF(COUNTA($A317:$BW317)=0,"",SUM(DE317:FX317))</f>
      </c>
      <c r="BY317" s="6">
        <f>IF(BX317="","",IF(BX317&lt;Tablas!$C$11,"Nulo",IF(BX317&lt;Tablas!$D$11,"Bajo",IF(BX317&lt;Tablas!$E$11,"Medio",IF(BX317&lt;Tablas!$F$11,"Alto","Muy alto")))))</f>
      </c>
      <c r="BZ317" s="3">
        <f>IF($BX317="","",SUM(DE317,DG317,DF317,DH317,DI317))</f>
      </c>
      <c r="CA317" s="3">
        <f>IF(BZ317="","",IF(BZ317&lt;Tablas!$C$12,"Nulo",IF(BZ317&lt;Tablas!$D$12,"Bajo",IF(BZ317&lt;Tablas!$E$12,"Medio",IF(BZ317&lt;Tablas!$F$12,"Alto","Muy alto")))))</f>
      </c>
      <c r="CB317" s="3">
        <f>IF($BX317="","",SUM(DJ317,DP317,DK317,DL317,DM317,DN317,DO317,FQ317,FR317,FS317,FT317,DQ317,DR317,DS317,DT317,EC317,ED317,EE317,EF317,EA317,EB317,EG317,EH317,EM317,EN317))</f>
      </c>
      <c r="CC317" s="3">
        <f>IF(CB317="","",IF(CB317&lt;Tablas!$C$13,"Nulo",IF(CB317&lt;Tablas!$D$13,"Bajo",IF(CB317&lt;Tablas!$E$13,"Medio",IF(CB317&lt;Tablas!$F$13,"Alto","Muy alto")))))</f>
      </c>
      <c r="CD317" s="3">
        <f>IF($BX317="","",SUM(DU317,DV317,DW317,DX317,DY317,DZ317))</f>
      </c>
      <c r="CE317" s="3">
        <f>IF(CD317="","",IF(CD317&lt;Tablas!$C$14,"Nulo",IF(CD317&lt;Tablas!$D$14,"Bajo",IF(CD317&lt;Tablas!$E$14,"Medio",IF(CD317&lt;Tablas!$F$14,"Alto","Muy alto")))))</f>
      </c>
      <c r="CF317" s="3">
        <f>IF($BX317="","",SUM(EI317,EJ317,EK317,EL317,EO317,EP317,EQ317,ER317,ES317,ET317,EU317,EV317,EW317,EX317,FU317,FV317,FW317,FX317,FI317,FJ317,FK317,FL317,FM317,FN317,FO317,FP317))</f>
      </c>
      <c r="CG317" s="3">
        <f>IF(CF317="","",IF(CF317&lt;Tablas!$C$15,"Nulo",IF(CF317&lt;Tablas!$D$15,"Bajo",IF(CF317&lt;Tablas!$E$15,"Medio",IF(CF317&lt;Tablas!$F$15,"Alto","Muy alto")))))</f>
      </c>
      <c r="CH317" s="3">
        <f>IF($BX317="","",SUM(EY317,EZ317,FA317,FB317,FC317,FD317,FG317,FH317,FE317,FF317))</f>
      </c>
      <c r="CI317" s="3">
        <f>IF(CH317="","",IF(CH317&lt;Tablas!$C$16,"Nulo",IF(CH317&lt;Tablas!$D$16,"Bajo",IF(CH317&lt;Tablas!$E$16,"Medio",IF(CH317&lt;Tablas!$F$16,"Alto","Muy alto")))))</f>
      </c>
      <c r="CJ317" s="3">
        <f>IF($BX317="","",SUM(DE317,DG317,DF317,DH317,DI317))</f>
      </c>
      <c r="CK317" s="3">
        <f>IF(CJ317="","",IF(CJ317&lt;Tablas!$C$17,"Nulo",IF(CJ317&lt;Tablas!$D$17,"Bajo",IF(CJ317&lt;Tablas!$E$17,"Medio",IF(CJ317&lt;Tablas!$F$17,"Alto","Muy alto")))))</f>
      </c>
      <c r="CL317" s="3">
        <f>IF($BX317="","",SUM(DJ317,DP317,DK317,DL317,DM317,DN317,DO317,FQ317,FR317,FS317,FT317,DQ317,DR317,DS317,DT317))</f>
      </c>
      <c r="CM317" s="3">
        <f>IF(CL317="","",IF(CL317&lt;Tablas!$C$18,"Nulo",IF(CL317&lt;Tablas!$D$18,"Bajo",IF(CL317&lt;Tablas!$E$18,"Medio",IF(CL317&lt;Tablas!$F$18,"Alto","Muy alto")))))</f>
      </c>
      <c r="CN317" s="3">
        <f>IF($BX317="","",SUM(EC317,ED317,EE317,EF317,EA317,EB317,EG317,EH317,EM317,EN317))</f>
      </c>
      <c r="CO317" s="3">
        <f>IF(CN317="","",IF(CN317&lt;Tablas!$C$19,"Nulo",IF(CN317&lt;Tablas!$D$19,"Bajo",IF(CN317&lt;Tablas!$E$19,"Medio",IF(CN317&lt;Tablas!$F$19,"Alto","Muy alto")))))</f>
      </c>
      <c r="CP317" s="3">
        <f>IF($BX317="","",SUM(DU317,DV317))</f>
      </c>
      <c r="CQ317" s="3">
        <f>IF(CP317="","",IF(CP317&lt;Tablas!$C$20,"Nulo",IF(CP317&lt;Tablas!$D$20,"Bajo",IF(CP317&lt;Tablas!$E$20,"Medio",IF(CP317&lt;Tablas!$F$20,"Alto","Muy alto")))))</f>
      </c>
      <c r="CR317" s="3">
        <f>IF($BX317="","",SUM(DW317,DX317,DY317,DZ317))</f>
      </c>
      <c r="CS317" s="3">
        <f>IF(CR317="","",IF(CR317&lt;Tablas!$C$21,"Nulo",IF(CR317&lt;Tablas!$D$21,"Bajo",IF(CR317&lt;Tablas!$E$21,"Medio",IF(CR317&lt;Tablas!$F$21,"Alto","Muy alto")))))</f>
      </c>
      <c r="CT317" s="3">
        <f>IF($BX317="","",SUM(EI317,EJ317,EK317,EL317,EO317,EP317,EQ317,ER317,ES317))</f>
      </c>
      <c r="CU317" s="3">
        <f>IF(CT317="","",IF(CT317&lt;Tablas!$C$22,"Nulo",IF(CT317&lt;Tablas!$D$22,"Bajo",IF(CT317&lt;Tablas!$E$22,"Medio",IF(CT317&lt;Tablas!$F$22,"Alto","Muy alto")))))</f>
      </c>
      <c r="CV317" s="3">
        <f>IF($BX317="","",SUM(ET317,EU317,EV317,EW317,EX317,FU317,FV317,FW317,FX317))</f>
      </c>
      <c r="CW317" s="3">
        <f>IF(CV317="","",IF(CV317&lt;Tablas!$C$23,"Nulo",IF(CV317&lt;Tablas!$D$23,"Bajo",IF(CV317&lt;Tablas!$E$23,"Medio",IF(CV317&lt;Tablas!$F$23,"Alto","Muy alto")))))</f>
      </c>
      <c r="CX317" s="3">
        <f>IF($BX317="","",SUM(FI317,FJ317,FK317,FL317,FM317,FN317,FO317,FP317))</f>
      </c>
      <c r="CY317" s="3">
        <f>IF(CX317="","",IF(CX317&lt;Tablas!$C$24,"Nulo",IF(CX317&lt;Tablas!$D$24,"Bajo",IF(CX317&lt;Tablas!$E$24,"Medio",IF(CX317&lt;Tablas!$F$24,"Alto","Muy alto")))))</f>
      </c>
      <c r="CZ317" s="3">
        <f>IF($BX317="","",SUM(EY317,EZ317,FA317,FB317,FC317,FD317))</f>
      </c>
      <c r="DA317" s="3">
        <f>IF(CZ317="","",IF(CZ317&lt;Tablas!$C$25,"Nulo",IF(CZ317&lt;Tablas!$D$25,"Bajo",IF(CZ317&lt;Tablas!$E$25,"Medio",IF(CZ317&lt;Tablas!$F$25,"Alto","Muy alto")))))</f>
      </c>
      <c r="DB317" s="3">
        <f>IF($BX317="","",SUM(FG317,FH317,FE317,FF317))</f>
      </c>
      <c r="DC317" s="3">
        <f>IF(DB317="","",IF(DB317&lt;Tablas!$C$26,"Nulo",IF(DB317&lt;Tablas!$D$26,"Bajo",IF(DB317&lt;Tablas!$E$26,"Medio",IF(DB317&lt;Tablas!$F$26,"Alto","Muy alto")))))</f>
      </c>
      <c r="DD317" s="3">
        <f>IF($BX317="","",COUNTBLANK(D317:BO317)+IF($B317="Sí",COUNTBLANK(BP317:BS317),0)+IF($C317="Sí",COUNTBLANK(BT317:BW317),0)+IF($B317="",1,0)+IF($C317="",1,0))</f>
      </c>
      <c r="DE317" s="3">
        <f>IF(D317="",0,INDEX(Tablas!$B$4:$B$8,MATCH(D317,Tablas!$A$4:$A$8,0)))</f>
      </c>
      <c r="DF317" s="3">
        <f>IF(E317="",0,INDEX(Tablas!$C$4:$C$8,MATCH(E317,Tablas!$A$4:$A$8,0)))</f>
      </c>
      <c r="DG317" s="3">
        <f>IF(F317="",0,INDEX(Tablas!$C$4:$C$8,MATCH(F317,Tablas!$A$4:$A$8,0)))</f>
      </c>
      <c r="DH317" s="3">
        <f>IF(G317="",0,INDEX(Tablas!$B$4:$B$8,MATCH(G317,Tablas!$A$4:$A$8,0)))</f>
      </c>
      <c r="DI317" s="3">
        <f>IF(H317="",0,INDEX(Tablas!$C$4:$C$8,MATCH(H317,Tablas!$A$4:$A$8,0)))</f>
      </c>
      <c r="DJ317" s="3">
        <f>IF(I317="",0,INDEX(Tablas!$C$4:$C$8,MATCH(I317,Tablas!$A$4:$A$8,0)))</f>
      </c>
      <c r="DK317" s="3">
        <f>IF(J317="",0,INDEX(Tablas!$C$4:$C$8,MATCH(J317,Tablas!$A$4:$A$8,0)))</f>
      </c>
      <c r="DL317" s="3">
        <f>IF(K317="",0,INDEX(Tablas!$C$4:$C$8,MATCH(K317,Tablas!$A$4:$A$8,0)))</f>
      </c>
      <c r="DM317" s="3">
        <f>IF(L317="",0,INDEX(Tablas!$C$4:$C$8,MATCH(L317,Tablas!$A$4:$A$8,0)))</f>
      </c>
      <c r="DN317" s="3">
        <f>IF(M317="",0,INDEX(Tablas!$C$4:$C$8,MATCH(M317,Tablas!$A$4:$A$8,0)))</f>
      </c>
      <c r="DO317" s="3">
        <f>IF(N317="",0,INDEX(Tablas!$C$4:$C$8,MATCH(N317,Tablas!$A$4:$A$8,0)))</f>
      </c>
      <c r="DP317" s="3">
        <f>IF(O317="",0,INDEX(Tablas!$C$4:$C$8,MATCH(O317,Tablas!$A$4:$A$8,0)))</f>
      </c>
      <c r="DQ317" s="3">
        <f>IF(P317="",0,INDEX(Tablas!$C$4:$C$8,MATCH(P317,Tablas!$A$4:$A$8,0)))</f>
      </c>
      <c r="DR317" s="3">
        <f>IF(Q317="",0,INDEX(Tablas!$C$4:$C$8,MATCH(Q317,Tablas!$A$4:$A$8,0)))</f>
      </c>
      <c r="DS317" s="3">
        <f>IF(R317="",0,INDEX(Tablas!$C$4:$C$8,MATCH(R317,Tablas!$A$4:$A$8,0)))</f>
      </c>
      <c r="DT317" s="3">
        <f>IF(S317="",0,INDEX(Tablas!$C$4:$C$8,MATCH(S317,Tablas!$A$4:$A$8,0)))</f>
      </c>
      <c r="DU317" s="3">
        <f>IF(T317="",0,INDEX(Tablas!$C$4:$C$8,MATCH(T317,Tablas!$A$4:$A$8,0)))</f>
      </c>
      <c r="DV317" s="3">
        <f>IF(U317="",0,INDEX(Tablas!$C$4:$C$8,MATCH(U317,Tablas!$A$4:$A$8,0)))</f>
      </c>
      <c r="DW317" s="3">
        <f>IF(V317="",0,INDEX(Tablas!$C$4:$C$8,MATCH(V317,Tablas!$A$4:$A$8,0)))</f>
      </c>
      <c r="DX317" s="3">
        <f>IF(W317="",0,INDEX(Tablas!$C$4:$C$8,MATCH(W317,Tablas!$A$4:$A$8,0)))</f>
      </c>
      <c r="DY317" s="3">
        <f>IF(X317="",0,INDEX(Tablas!$C$4:$C$8,MATCH(X317,Tablas!$A$4:$A$8,0)))</f>
      </c>
      <c r="DZ317" s="3">
        <f>IF(Y317="",0,INDEX(Tablas!$C$4:$C$8,MATCH(Y317,Tablas!$A$4:$A$8,0)))</f>
      </c>
      <c r="EA317" s="3">
        <f>IF(Z317="",0,INDEX(Tablas!$B$4:$B$8,MATCH(Z317,Tablas!$A$4:$A$8,0)))</f>
      </c>
      <c r="EB317" s="3">
        <f>IF(AA317="",0,INDEX(Tablas!$B$4:$B$8,MATCH(AA317,Tablas!$A$4:$A$8,0)))</f>
      </c>
      <c r="EC317" s="3">
        <f>IF(AB317="",0,INDEX(Tablas!$B$4:$B$8,MATCH(AB317,Tablas!$A$4:$A$8,0)))</f>
      </c>
      <c r="ED317" s="3">
        <f>IF(AC317="",0,INDEX(Tablas!$B$4:$B$8,MATCH(AC317,Tablas!$A$4:$A$8,0)))</f>
      </c>
      <c r="EE317" s="3">
        <f>IF(AD317="",0,INDEX(Tablas!$B$4:$B$8,MATCH(AD317,Tablas!$A$4:$A$8,0)))</f>
      </c>
      <c r="EF317" s="3">
        <f>IF(AE317="",0,INDEX(Tablas!$B$4:$B$8,MATCH(AE317,Tablas!$A$4:$A$8,0)))</f>
      </c>
      <c r="EG317" s="3">
        <f>IF(AF317="",0,INDEX(Tablas!$C$4:$C$8,MATCH(AF317,Tablas!$A$4:$A$8,0)))</f>
      </c>
      <c r="EH317" s="3">
        <f>IF(AG317="",0,INDEX(Tablas!$B$4:$B$8,MATCH(AG317,Tablas!$A$4:$A$8,0)))</f>
      </c>
      <c r="EI317" s="3">
        <f>IF(AH317="",0,INDEX(Tablas!$B$4:$B$8,MATCH(AH317,Tablas!$A$4:$A$8,0)))</f>
      </c>
      <c r="EJ317" s="3">
        <f>IF(AI317="",0,INDEX(Tablas!$B$4:$B$8,MATCH(AI317,Tablas!$A$4:$A$8,0)))</f>
      </c>
      <c r="EK317" s="3">
        <f>IF(AJ317="",0,INDEX(Tablas!$B$4:$B$8,MATCH(AJ317,Tablas!$A$4:$A$8,0)))</f>
      </c>
      <c r="EL317" s="3">
        <f>IF(AK317="",0,INDEX(Tablas!$B$4:$B$8,MATCH(AK317,Tablas!$A$4:$A$8,0)))</f>
      </c>
      <c r="EM317" s="3">
        <f>IF(AL317="",0,INDEX(Tablas!$B$4:$B$8,MATCH(AL317,Tablas!$A$4:$A$8,0)))</f>
      </c>
      <c r="EN317" s="3">
        <f>IF(AM317="",0,INDEX(Tablas!$B$4:$B$8,MATCH(AM317,Tablas!$A$4:$A$8,0)))</f>
      </c>
      <c r="EO317" s="3">
        <f>IF(AN317="",0,INDEX(Tablas!$B$4:$B$8,MATCH(AN317,Tablas!$A$4:$A$8,0)))</f>
      </c>
      <c r="EP317" s="3">
        <f>IF(AO317="",0,INDEX(Tablas!$B$4:$B$8,MATCH(AO317,Tablas!$A$4:$A$8,0)))</f>
      </c>
      <c r="EQ317" s="3">
        <f>IF(AP317="",0,INDEX(Tablas!$B$4:$B$8,MATCH(AP317,Tablas!$A$4:$A$8,0)))</f>
      </c>
      <c r="ER317" s="3">
        <f>IF(AQ317="",0,INDEX(Tablas!$B$4:$B$8,MATCH(AQ317,Tablas!$A$4:$A$8,0)))</f>
      </c>
      <c r="ES317" s="3">
        <f>IF(AR317="",0,INDEX(Tablas!$B$4:$B$8,MATCH(AR317,Tablas!$A$4:$A$8,0)))</f>
      </c>
      <c r="ET317" s="3">
        <f>IF(AS317="",0,INDEX(Tablas!$B$4:$B$8,MATCH(AS317,Tablas!$A$4:$A$8,0)))</f>
      </c>
      <c r="EU317" s="3">
        <f>IF(AT317="",0,INDEX(Tablas!$B$4:$B$8,MATCH(AT317,Tablas!$A$4:$A$8,0)))</f>
      </c>
      <c r="EV317" s="3">
        <f>IF(AU317="",0,INDEX(Tablas!$B$4:$B$8,MATCH(AU317,Tablas!$A$4:$A$8,0)))</f>
      </c>
      <c r="EW317" s="3">
        <f>IF(AV317="",0,INDEX(Tablas!$B$4:$B$8,MATCH(AV317,Tablas!$A$4:$A$8,0)))</f>
      </c>
      <c r="EX317" s="3">
        <f>IF(AW317="",0,INDEX(Tablas!$B$4:$B$8,MATCH(AW317,Tablas!$A$4:$A$8,0)))</f>
      </c>
      <c r="EY317" s="3">
        <f>IF(AX317="",0,INDEX(Tablas!$B$4:$B$8,MATCH(AX317,Tablas!$A$4:$A$8,0)))</f>
      </c>
      <c r="EZ317" s="3">
        <f>IF(AY317="",0,INDEX(Tablas!$B$4:$B$8,MATCH(AY317,Tablas!$A$4:$A$8,0)))</f>
      </c>
      <c r="FA317" s="3">
        <f>IF(AZ317="",0,INDEX(Tablas!$B$4:$B$8,MATCH(AZ317,Tablas!$A$4:$A$8,0)))</f>
      </c>
      <c r="FB317" s="3">
        <f>IF(BA317="",0,INDEX(Tablas!$B$4:$B$8,MATCH(BA317,Tablas!$A$4:$A$8,0)))</f>
      </c>
      <c r="FC317" s="3">
        <f>IF(BB317="",0,INDEX(Tablas!$B$4:$B$8,MATCH(BB317,Tablas!$A$4:$A$8,0)))</f>
      </c>
      <c r="FD317" s="3">
        <f>IF(BC317="",0,INDEX(Tablas!$B$4:$B$8,MATCH(BC317,Tablas!$A$4:$A$8,0)))</f>
      </c>
      <c r="FE317" s="3">
        <f>IF(BD317="",0,INDEX(Tablas!$B$4:$B$8,MATCH(BD317,Tablas!$A$4:$A$8,0)))</f>
      </c>
      <c r="FF317" s="3">
        <f>IF(BE317="",0,INDEX(Tablas!$C$4:$C$8,MATCH(BE317,Tablas!$A$4:$A$8,0)))</f>
      </c>
      <c r="FG317" s="3">
        <f>IF(BF317="",0,INDEX(Tablas!$B$4:$B$8,MATCH(BF317,Tablas!$A$4:$A$8,0)))</f>
      </c>
      <c r="FH317" s="3">
        <f>IF(BG317="",0,INDEX(Tablas!$B$4:$B$8,MATCH(BG317,Tablas!$A$4:$A$8,0)))</f>
      </c>
      <c r="FI317" s="3">
        <f>IF(BH317="",0,INDEX(Tablas!$B$4:$B$8,MATCH(BH317,Tablas!$A$4:$A$8,0)))</f>
      </c>
      <c r="FJ317" s="3">
        <f>IF(BI317="",0,INDEX(Tablas!$C$4:$C$8,MATCH(BI317,Tablas!$A$4:$A$8,0)))</f>
      </c>
      <c r="FK317" s="3">
        <f>IF(BJ317="",0,INDEX(Tablas!$C$4:$C$8,MATCH(BJ317,Tablas!$A$4:$A$8,0)))</f>
      </c>
      <c r="FL317" s="3">
        <f>IF(BK317="",0,INDEX(Tablas!$C$4:$C$8,MATCH(BK317,Tablas!$A$4:$A$8,0)))</f>
      </c>
      <c r="FM317" s="3">
        <f>IF(BL317="",0,INDEX(Tablas!$C$4:$C$8,MATCH(BL317,Tablas!$A$4:$A$8,0)))</f>
      </c>
      <c r="FN317" s="3">
        <f>IF(BM317="",0,INDEX(Tablas!$C$4:$C$8,MATCH(BM317,Tablas!$A$4:$A$8,0)))</f>
      </c>
      <c r="FO317" s="3">
        <f>IF(BN317="",0,INDEX(Tablas!$C$4:$C$8,MATCH(BN317,Tablas!$A$4:$A$8,0)))</f>
      </c>
      <c r="FP317" s="3">
        <f>IF(BO317="",0,INDEX(Tablas!$C$4:$C$8,MATCH(BO317,Tablas!$A$4:$A$8,0)))</f>
      </c>
      <c r="FQ317" s="3">
        <f>IF(OR($B317&lt;&gt;"Sí",BP317=""),0,INDEX(Tablas!$C$4:$C$8,MATCH(BP317,Tablas!$A$4:$A$8,0)))</f>
      </c>
      <c r="FR317" s="3">
        <f>IF(OR($B317&lt;&gt;"Sí",BQ317=""),0,INDEX(Tablas!$C$4:$C$8,MATCH(BQ317,Tablas!$A$4:$A$8,0)))</f>
      </c>
      <c r="FS317" s="3">
        <f>IF(OR($B317&lt;&gt;"Sí",BR317=""),0,INDEX(Tablas!$C$4:$C$8,MATCH(BR317,Tablas!$A$4:$A$8,0)))</f>
      </c>
      <c r="FT317" s="3">
        <f>IF(OR($B317&lt;&gt;"Sí",BS317=""),0,INDEX(Tablas!$C$4:$C$8,MATCH(BS317,Tablas!$A$4:$A$8,0)))</f>
      </c>
      <c r="FU317" s="3">
        <f>IF(OR($C317&lt;&gt;"Sí",BT317=""),0,INDEX(Tablas!$C$4:$C$8,MATCH(BT317,Tablas!$A$4:$A$8,0)))</f>
      </c>
      <c r="FV317" s="3">
        <f>IF(OR($C317&lt;&gt;"Sí",BU317=""),0,INDEX(Tablas!$C$4:$C$8,MATCH(BU317,Tablas!$A$4:$A$8,0)))</f>
      </c>
      <c r="FW317" s="3">
        <f>IF(OR($C317&lt;&gt;"Sí",BV317=""),0,INDEX(Tablas!$C$4:$C$8,MATCH(BV317,Tablas!$A$4:$A$8,0)))</f>
      </c>
      <c r="FX317" s="3">
        <f>IF(OR($C317&lt;&gt;"Sí",BW317=""),0,INDEX(Tablas!$C$4:$C$8,MATCH(BW317,Tablas!$A$4:$A$8,0)))</f>
      </c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6">
        <f>IF(COUNTA($A318:$BW318)=0,"",SUM(DE318:FX318))</f>
      </c>
      <c r="BY318" s="6">
        <f>IF(BX318="","",IF(BX318&lt;Tablas!$C$11,"Nulo",IF(BX318&lt;Tablas!$D$11,"Bajo",IF(BX318&lt;Tablas!$E$11,"Medio",IF(BX318&lt;Tablas!$F$11,"Alto","Muy alto")))))</f>
      </c>
      <c r="BZ318" s="3">
        <f>IF($BX318="","",SUM(DE318,DG318,DF318,DH318,DI318))</f>
      </c>
      <c r="CA318" s="3">
        <f>IF(BZ318="","",IF(BZ318&lt;Tablas!$C$12,"Nulo",IF(BZ318&lt;Tablas!$D$12,"Bajo",IF(BZ318&lt;Tablas!$E$12,"Medio",IF(BZ318&lt;Tablas!$F$12,"Alto","Muy alto")))))</f>
      </c>
      <c r="CB318" s="3">
        <f>IF($BX318="","",SUM(DJ318,DP318,DK318,DL318,DM318,DN318,DO318,FQ318,FR318,FS318,FT318,DQ318,DR318,DS318,DT318,EC318,ED318,EE318,EF318,EA318,EB318,EG318,EH318,EM318,EN318))</f>
      </c>
      <c r="CC318" s="3">
        <f>IF(CB318="","",IF(CB318&lt;Tablas!$C$13,"Nulo",IF(CB318&lt;Tablas!$D$13,"Bajo",IF(CB318&lt;Tablas!$E$13,"Medio",IF(CB318&lt;Tablas!$F$13,"Alto","Muy alto")))))</f>
      </c>
      <c r="CD318" s="3">
        <f>IF($BX318="","",SUM(DU318,DV318,DW318,DX318,DY318,DZ318))</f>
      </c>
      <c r="CE318" s="3">
        <f>IF(CD318="","",IF(CD318&lt;Tablas!$C$14,"Nulo",IF(CD318&lt;Tablas!$D$14,"Bajo",IF(CD318&lt;Tablas!$E$14,"Medio",IF(CD318&lt;Tablas!$F$14,"Alto","Muy alto")))))</f>
      </c>
      <c r="CF318" s="3">
        <f>IF($BX318="","",SUM(EI318,EJ318,EK318,EL318,EO318,EP318,EQ318,ER318,ES318,ET318,EU318,EV318,EW318,EX318,FU318,FV318,FW318,FX318,FI318,FJ318,FK318,FL318,FM318,FN318,FO318,FP318))</f>
      </c>
      <c r="CG318" s="3">
        <f>IF(CF318="","",IF(CF318&lt;Tablas!$C$15,"Nulo",IF(CF318&lt;Tablas!$D$15,"Bajo",IF(CF318&lt;Tablas!$E$15,"Medio",IF(CF318&lt;Tablas!$F$15,"Alto","Muy alto")))))</f>
      </c>
      <c r="CH318" s="3">
        <f>IF($BX318="","",SUM(EY318,EZ318,FA318,FB318,FC318,FD318,FG318,FH318,FE318,FF318))</f>
      </c>
      <c r="CI318" s="3">
        <f>IF(CH318="","",IF(CH318&lt;Tablas!$C$16,"Nulo",IF(CH318&lt;Tablas!$D$16,"Bajo",IF(CH318&lt;Tablas!$E$16,"Medio",IF(CH318&lt;Tablas!$F$16,"Alto","Muy alto")))))</f>
      </c>
      <c r="CJ318" s="3">
        <f>IF($BX318="","",SUM(DE318,DG318,DF318,DH318,DI318))</f>
      </c>
      <c r="CK318" s="3">
        <f>IF(CJ318="","",IF(CJ318&lt;Tablas!$C$17,"Nulo",IF(CJ318&lt;Tablas!$D$17,"Bajo",IF(CJ318&lt;Tablas!$E$17,"Medio",IF(CJ318&lt;Tablas!$F$17,"Alto","Muy alto")))))</f>
      </c>
      <c r="CL318" s="3">
        <f>IF($BX318="","",SUM(DJ318,DP318,DK318,DL318,DM318,DN318,DO318,FQ318,FR318,FS318,FT318,DQ318,DR318,DS318,DT318))</f>
      </c>
      <c r="CM318" s="3">
        <f>IF(CL318="","",IF(CL318&lt;Tablas!$C$18,"Nulo",IF(CL318&lt;Tablas!$D$18,"Bajo",IF(CL318&lt;Tablas!$E$18,"Medio",IF(CL318&lt;Tablas!$F$18,"Alto","Muy alto")))))</f>
      </c>
      <c r="CN318" s="3">
        <f>IF($BX318="","",SUM(EC318,ED318,EE318,EF318,EA318,EB318,EG318,EH318,EM318,EN318))</f>
      </c>
      <c r="CO318" s="3">
        <f>IF(CN318="","",IF(CN318&lt;Tablas!$C$19,"Nulo",IF(CN318&lt;Tablas!$D$19,"Bajo",IF(CN318&lt;Tablas!$E$19,"Medio",IF(CN318&lt;Tablas!$F$19,"Alto","Muy alto")))))</f>
      </c>
      <c r="CP318" s="3">
        <f>IF($BX318="","",SUM(DU318,DV318))</f>
      </c>
      <c r="CQ318" s="3">
        <f>IF(CP318="","",IF(CP318&lt;Tablas!$C$20,"Nulo",IF(CP318&lt;Tablas!$D$20,"Bajo",IF(CP318&lt;Tablas!$E$20,"Medio",IF(CP318&lt;Tablas!$F$20,"Alto","Muy alto")))))</f>
      </c>
      <c r="CR318" s="3">
        <f>IF($BX318="","",SUM(DW318,DX318,DY318,DZ318))</f>
      </c>
      <c r="CS318" s="3">
        <f>IF(CR318="","",IF(CR318&lt;Tablas!$C$21,"Nulo",IF(CR318&lt;Tablas!$D$21,"Bajo",IF(CR318&lt;Tablas!$E$21,"Medio",IF(CR318&lt;Tablas!$F$21,"Alto","Muy alto")))))</f>
      </c>
      <c r="CT318" s="3">
        <f>IF($BX318="","",SUM(EI318,EJ318,EK318,EL318,EO318,EP318,EQ318,ER318,ES318))</f>
      </c>
      <c r="CU318" s="3">
        <f>IF(CT318="","",IF(CT318&lt;Tablas!$C$22,"Nulo",IF(CT318&lt;Tablas!$D$22,"Bajo",IF(CT318&lt;Tablas!$E$22,"Medio",IF(CT318&lt;Tablas!$F$22,"Alto","Muy alto")))))</f>
      </c>
      <c r="CV318" s="3">
        <f>IF($BX318="","",SUM(ET318,EU318,EV318,EW318,EX318,FU318,FV318,FW318,FX318))</f>
      </c>
      <c r="CW318" s="3">
        <f>IF(CV318="","",IF(CV318&lt;Tablas!$C$23,"Nulo",IF(CV318&lt;Tablas!$D$23,"Bajo",IF(CV318&lt;Tablas!$E$23,"Medio",IF(CV318&lt;Tablas!$F$23,"Alto","Muy alto")))))</f>
      </c>
      <c r="CX318" s="3">
        <f>IF($BX318="","",SUM(FI318,FJ318,FK318,FL318,FM318,FN318,FO318,FP318))</f>
      </c>
      <c r="CY318" s="3">
        <f>IF(CX318="","",IF(CX318&lt;Tablas!$C$24,"Nulo",IF(CX318&lt;Tablas!$D$24,"Bajo",IF(CX318&lt;Tablas!$E$24,"Medio",IF(CX318&lt;Tablas!$F$24,"Alto","Muy alto")))))</f>
      </c>
      <c r="CZ318" s="3">
        <f>IF($BX318="","",SUM(EY318,EZ318,FA318,FB318,FC318,FD318))</f>
      </c>
      <c r="DA318" s="3">
        <f>IF(CZ318="","",IF(CZ318&lt;Tablas!$C$25,"Nulo",IF(CZ318&lt;Tablas!$D$25,"Bajo",IF(CZ318&lt;Tablas!$E$25,"Medio",IF(CZ318&lt;Tablas!$F$25,"Alto","Muy alto")))))</f>
      </c>
      <c r="DB318" s="3">
        <f>IF($BX318="","",SUM(FG318,FH318,FE318,FF318))</f>
      </c>
      <c r="DC318" s="3">
        <f>IF(DB318="","",IF(DB318&lt;Tablas!$C$26,"Nulo",IF(DB318&lt;Tablas!$D$26,"Bajo",IF(DB318&lt;Tablas!$E$26,"Medio",IF(DB318&lt;Tablas!$F$26,"Alto","Muy alto")))))</f>
      </c>
      <c r="DD318" s="3">
        <f>IF($BX318="","",COUNTBLANK(D318:BO318)+IF($B318="Sí",COUNTBLANK(BP318:BS318),0)+IF($C318="Sí",COUNTBLANK(BT318:BW318),0)+IF($B318="",1,0)+IF($C318="",1,0))</f>
      </c>
      <c r="DE318" s="3">
        <f>IF(D318="",0,INDEX(Tablas!$B$4:$B$8,MATCH(D318,Tablas!$A$4:$A$8,0)))</f>
      </c>
      <c r="DF318" s="3">
        <f>IF(E318="",0,INDEX(Tablas!$C$4:$C$8,MATCH(E318,Tablas!$A$4:$A$8,0)))</f>
      </c>
      <c r="DG318" s="3">
        <f>IF(F318="",0,INDEX(Tablas!$C$4:$C$8,MATCH(F318,Tablas!$A$4:$A$8,0)))</f>
      </c>
      <c r="DH318" s="3">
        <f>IF(G318="",0,INDEX(Tablas!$B$4:$B$8,MATCH(G318,Tablas!$A$4:$A$8,0)))</f>
      </c>
      <c r="DI318" s="3">
        <f>IF(H318="",0,INDEX(Tablas!$C$4:$C$8,MATCH(H318,Tablas!$A$4:$A$8,0)))</f>
      </c>
      <c r="DJ318" s="3">
        <f>IF(I318="",0,INDEX(Tablas!$C$4:$C$8,MATCH(I318,Tablas!$A$4:$A$8,0)))</f>
      </c>
      <c r="DK318" s="3">
        <f>IF(J318="",0,INDEX(Tablas!$C$4:$C$8,MATCH(J318,Tablas!$A$4:$A$8,0)))</f>
      </c>
      <c r="DL318" s="3">
        <f>IF(K318="",0,INDEX(Tablas!$C$4:$C$8,MATCH(K318,Tablas!$A$4:$A$8,0)))</f>
      </c>
      <c r="DM318" s="3">
        <f>IF(L318="",0,INDEX(Tablas!$C$4:$C$8,MATCH(L318,Tablas!$A$4:$A$8,0)))</f>
      </c>
      <c r="DN318" s="3">
        <f>IF(M318="",0,INDEX(Tablas!$C$4:$C$8,MATCH(M318,Tablas!$A$4:$A$8,0)))</f>
      </c>
      <c r="DO318" s="3">
        <f>IF(N318="",0,INDEX(Tablas!$C$4:$C$8,MATCH(N318,Tablas!$A$4:$A$8,0)))</f>
      </c>
      <c r="DP318" s="3">
        <f>IF(O318="",0,INDEX(Tablas!$C$4:$C$8,MATCH(O318,Tablas!$A$4:$A$8,0)))</f>
      </c>
      <c r="DQ318" s="3">
        <f>IF(P318="",0,INDEX(Tablas!$C$4:$C$8,MATCH(P318,Tablas!$A$4:$A$8,0)))</f>
      </c>
      <c r="DR318" s="3">
        <f>IF(Q318="",0,INDEX(Tablas!$C$4:$C$8,MATCH(Q318,Tablas!$A$4:$A$8,0)))</f>
      </c>
      <c r="DS318" s="3">
        <f>IF(R318="",0,INDEX(Tablas!$C$4:$C$8,MATCH(R318,Tablas!$A$4:$A$8,0)))</f>
      </c>
      <c r="DT318" s="3">
        <f>IF(S318="",0,INDEX(Tablas!$C$4:$C$8,MATCH(S318,Tablas!$A$4:$A$8,0)))</f>
      </c>
      <c r="DU318" s="3">
        <f>IF(T318="",0,INDEX(Tablas!$C$4:$C$8,MATCH(T318,Tablas!$A$4:$A$8,0)))</f>
      </c>
      <c r="DV318" s="3">
        <f>IF(U318="",0,INDEX(Tablas!$C$4:$C$8,MATCH(U318,Tablas!$A$4:$A$8,0)))</f>
      </c>
      <c r="DW318" s="3">
        <f>IF(V318="",0,INDEX(Tablas!$C$4:$C$8,MATCH(V318,Tablas!$A$4:$A$8,0)))</f>
      </c>
      <c r="DX318" s="3">
        <f>IF(W318="",0,INDEX(Tablas!$C$4:$C$8,MATCH(W318,Tablas!$A$4:$A$8,0)))</f>
      </c>
      <c r="DY318" s="3">
        <f>IF(X318="",0,INDEX(Tablas!$C$4:$C$8,MATCH(X318,Tablas!$A$4:$A$8,0)))</f>
      </c>
      <c r="DZ318" s="3">
        <f>IF(Y318="",0,INDEX(Tablas!$C$4:$C$8,MATCH(Y318,Tablas!$A$4:$A$8,0)))</f>
      </c>
      <c r="EA318" s="3">
        <f>IF(Z318="",0,INDEX(Tablas!$B$4:$B$8,MATCH(Z318,Tablas!$A$4:$A$8,0)))</f>
      </c>
      <c r="EB318" s="3">
        <f>IF(AA318="",0,INDEX(Tablas!$B$4:$B$8,MATCH(AA318,Tablas!$A$4:$A$8,0)))</f>
      </c>
      <c r="EC318" s="3">
        <f>IF(AB318="",0,INDEX(Tablas!$B$4:$B$8,MATCH(AB318,Tablas!$A$4:$A$8,0)))</f>
      </c>
      <c r="ED318" s="3">
        <f>IF(AC318="",0,INDEX(Tablas!$B$4:$B$8,MATCH(AC318,Tablas!$A$4:$A$8,0)))</f>
      </c>
      <c r="EE318" s="3">
        <f>IF(AD318="",0,INDEX(Tablas!$B$4:$B$8,MATCH(AD318,Tablas!$A$4:$A$8,0)))</f>
      </c>
      <c r="EF318" s="3">
        <f>IF(AE318="",0,INDEX(Tablas!$B$4:$B$8,MATCH(AE318,Tablas!$A$4:$A$8,0)))</f>
      </c>
      <c r="EG318" s="3">
        <f>IF(AF318="",0,INDEX(Tablas!$C$4:$C$8,MATCH(AF318,Tablas!$A$4:$A$8,0)))</f>
      </c>
      <c r="EH318" s="3">
        <f>IF(AG318="",0,INDEX(Tablas!$B$4:$B$8,MATCH(AG318,Tablas!$A$4:$A$8,0)))</f>
      </c>
      <c r="EI318" s="3">
        <f>IF(AH318="",0,INDEX(Tablas!$B$4:$B$8,MATCH(AH318,Tablas!$A$4:$A$8,0)))</f>
      </c>
      <c r="EJ318" s="3">
        <f>IF(AI318="",0,INDEX(Tablas!$B$4:$B$8,MATCH(AI318,Tablas!$A$4:$A$8,0)))</f>
      </c>
      <c r="EK318" s="3">
        <f>IF(AJ318="",0,INDEX(Tablas!$B$4:$B$8,MATCH(AJ318,Tablas!$A$4:$A$8,0)))</f>
      </c>
      <c r="EL318" s="3">
        <f>IF(AK318="",0,INDEX(Tablas!$B$4:$B$8,MATCH(AK318,Tablas!$A$4:$A$8,0)))</f>
      </c>
      <c r="EM318" s="3">
        <f>IF(AL318="",0,INDEX(Tablas!$B$4:$B$8,MATCH(AL318,Tablas!$A$4:$A$8,0)))</f>
      </c>
      <c r="EN318" s="3">
        <f>IF(AM318="",0,INDEX(Tablas!$B$4:$B$8,MATCH(AM318,Tablas!$A$4:$A$8,0)))</f>
      </c>
      <c r="EO318" s="3">
        <f>IF(AN318="",0,INDEX(Tablas!$B$4:$B$8,MATCH(AN318,Tablas!$A$4:$A$8,0)))</f>
      </c>
      <c r="EP318" s="3">
        <f>IF(AO318="",0,INDEX(Tablas!$B$4:$B$8,MATCH(AO318,Tablas!$A$4:$A$8,0)))</f>
      </c>
      <c r="EQ318" s="3">
        <f>IF(AP318="",0,INDEX(Tablas!$B$4:$B$8,MATCH(AP318,Tablas!$A$4:$A$8,0)))</f>
      </c>
      <c r="ER318" s="3">
        <f>IF(AQ318="",0,INDEX(Tablas!$B$4:$B$8,MATCH(AQ318,Tablas!$A$4:$A$8,0)))</f>
      </c>
      <c r="ES318" s="3">
        <f>IF(AR318="",0,INDEX(Tablas!$B$4:$B$8,MATCH(AR318,Tablas!$A$4:$A$8,0)))</f>
      </c>
      <c r="ET318" s="3">
        <f>IF(AS318="",0,INDEX(Tablas!$B$4:$B$8,MATCH(AS318,Tablas!$A$4:$A$8,0)))</f>
      </c>
      <c r="EU318" s="3">
        <f>IF(AT318="",0,INDEX(Tablas!$B$4:$B$8,MATCH(AT318,Tablas!$A$4:$A$8,0)))</f>
      </c>
      <c r="EV318" s="3">
        <f>IF(AU318="",0,INDEX(Tablas!$B$4:$B$8,MATCH(AU318,Tablas!$A$4:$A$8,0)))</f>
      </c>
      <c r="EW318" s="3">
        <f>IF(AV318="",0,INDEX(Tablas!$B$4:$B$8,MATCH(AV318,Tablas!$A$4:$A$8,0)))</f>
      </c>
      <c r="EX318" s="3">
        <f>IF(AW318="",0,INDEX(Tablas!$B$4:$B$8,MATCH(AW318,Tablas!$A$4:$A$8,0)))</f>
      </c>
      <c r="EY318" s="3">
        <f>IF(AX318="",0,INDEX(Tablas!$B$4:$B$8,MATCH(AX318,Tablas!$A$4:$A$8,0)))</f>
      </c>
      <c r="EZ318" s="3">
        <f>IF(AY318="",0,INDEX(Tablas!$B$4:$B$8,MATCH(AY318,Tablas!$A$4:$A$8,0)))</f>
      </c>
      <c r="FA318" s="3">
        <f>IF(AZ318="",0,INDEX(Tablas!$B$4:$B$8,MATCH(AZ318,Tablas!$A$4:$A$8,0)))</f>
      </c>
      <c r="FB318" s="3">
        <f>IF(BA318="",0,INDEX(Tablas!$B$4:$B$8,MATCH(BA318,Tablas!$A$4:$A$8,0)))</f>
      </c>
      <c r="FC318" s="3">
        <f>IF(BB318="",0,INDEX(Tablas!$B$4:$B$8,MATCH(BB318,Tablas!$A$4:$A$8,0)))</f>
      </c>
      <c r="FD318" s="3">
        <f>IF(BC318="",0,INDEX(Tablas!$B$4:$B$8,MATCH(BC318,Tablas!$A$4:$A$8,0)))</f>
      </c>
      <c r="FE318" s="3">
        <f>IF(BD318="",0,INDEX(Tablas!$B$4:$B$8,MATCH(BD318,Tablas!$A$4:$A$8,0)))</f>
      </c>
      <c r="FF318" s="3">
        <f>IF(BE318="",0,INDEX(Tablas!$C$4:$C$8,MATCH(BE318,Tablas!$A$4:$A$8,0)))</f>
      </c>
      <c r="FG318" s="3">
        <f>IF(BF318="",0,INDEX(Tablas!$B$4:$B$8,MATCH(BF318,Tablas!$A$4:$A$8,0)))</f>
      </c>
      <c r="FH318" s="3">
        <f>IF(BG318="",0,INDEX(Tablas!$B$4:$B$8,MATCH(BG318,Tablas!$A$4:$A$8,0)))</f>
      </c>
      <c r="FI318" s="3">
        <f>IF(BH318="",0,INDEX(Tablas!$B$4:$B$8,MATCH(BH318,Tablas!$A$4:$A$8,0)))</f>
      </c>
      <c r="FJ318" s="3">
        <f>IF(BI318="",0,INDEX(Tablas!$C$4:$C$8,MATCH(BI318,Tablas!$A$4:$A$8,0)))</f>
      </c>
      <c r="FK318" s="3">
        <f>IF(BJ318="",0,INDEX(Tablas!$C$4:$C$8,MATCH(BJ318,Tablas!$A$4:$A$8,0)))</f>
      </c>
      <c r="FL318" s="3">
        <f>IF(BK318="",0,INDEX(Tablas!$C$4:$C$8,MATCH(BK318,Tablas!$A$4:$A$8,0)))</f>
      </c>
      <c r="FM318" s="3">
        <f>IF(BL318="",0,INDEX(Tablas!$C$4:$C$8,MATCH(BL318,Tablas!$A$4:$A$8,0)))</f>
      </c>
      <c r="FN318" s="3">
        <f>IF(BM318="",0,INDEX(Tablas!$C$4:$C$8,MATCH(BM318,Tablas!$A$4:$A$8,0)))</f>
      </c>
      <c r="FO318" s="3">
        <f>IF(BN318="",0,INDEX(Tablas!$C$4:$C$8,MATCH(BN318,Tablas!$A$4:$A$8,0)))</f>
      </c>
      <c r="FP318" s="3">
        <f>IF(BO318="",0,INDEX(Tablas!$C$4:$C$8,MATCH(BO318,Tablas!$A$4:$A$8,0)))</f>
      </c>
      <c r="FQ318" s="3">
        <f>IF(OR($B318&lt;&gt;"Sí",BP318=""),0,INDEX(Tablas!$C$4:$C$8,MATCH(BP318,Tablas!$A$4:$A$8,0)))</f>
      </c>
      <c r="FR318" s="3">
        <f>IF(OR($B318&lt;&gt;"Sí",BQ318=""),0,INDEX(Tablas!$C$4:$C$8,MATCH(BQ318,Tablas!$A$4:$A$8,0)))</f>
      </c>
      <c r="FS318" s="3">
        <f>IF(OR($B318&lt;&gt;"Sí",BR318=""),0,INDEX(Tablas!$C$4:$C$8,MATCH(BR318,Tablas!$A$4:$A$8,0)))</f>
      </c>
      <c r="FT318" s="3">
        <f>IF(OR($B318&lt;&gt;"Sí",BS318=""),0,INDEX(Tablas!$C$4:$C$8,MATCH(BS318,Tablas!$A$4:$A$8,0)))</f>
      </c>
      <c r="FU318" s="3">
        <f>IF(OR($C318&lt;&gt;"Sí",BT318=""),0,INDEX(Tablas!$C$4:$C$8,MATCH(BT318,Tablas!$A$4:$A$8,0)))</f>
      </c>
      <c r="FV318" s="3">
        <f>IF(OR($C318&lt;&gt;"Sí",BU318=""),0,INDEX(Tablas!$C$4:$C$8,MATCH(BU318,Tablas!$A$4:$A$8,0)))</f>
      </c>
      <c r="FW318" s="3">
        <f>IF(OR($C318&lt;&gt;"Sí",BV318=""),0,INDEX(Tablas!$C$4:$C$8,MATCH(BV318,Tablas!$A$4:$A$8,0)))</f>
      </c>
      <c r="FX318" s="3">
        <f>IF(OR($C318&lt;&gt;"Sí",BW318=""),0,INDEX(Tablas!$C$4:$C$8,MATCH(BW318,Tablas!$A$4:$A$8,0)))</f>
      </c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6">
        <f>IF(COUNTA($A319:$BW319)=0,"",SUM(DE319:FX319))</f>
      </c>
      <c r="BY319" s="6">
        <f>IF(BX319="","",IF(BX319&lt;Tablas!$C$11,"Nulo",IF(BX319&lt;Tablas!$D$11,"Bajo",IF(BX319&lt;Tablas!$E$11,"Medio",IF(BX319&lt;Tablas!$F$11,"Alto","Muy alto")))))</f>
      </c>
      <c r="BZ319" s="3">
        <f>IF($BX319="","",SUM(DE319,DG319,DF319,DH319,DI319))</f>
      </c>
      <c r="CA319" s="3">
        <f>IF(BZ319="","",IF(BZ319&lt;Tablas!$C$12,"Nulo",IF(BZ319&lt;Tablas!$D$12,"Bajo",IF(BZ319&lt;Tablas!$E$12,"Medio",IF(BZ319&lt;Tablas!$F$12,"Alto","Muy alto")))))</f>
      </c>
      <c r="CB319" s="3">
        <f>IF($BX319="","",SUM(DJ319,DP319,DK319,DL319,DM319,DN319,DO319,FQ319,FR319,FS319,FT319,DQ319,DR319,DS319,DT319,EC319,ED319,EE319,EF319,EA319,EB319,EG319,EH319,EM319,EN319))</f>
      </c>
      <c r="CC319" s="3">
        <f>IF(CB319="","",IF(CB319&lt;Tablas!$C$13,"Nulo",IF(CB319&lt;Tablas!$D$13,"Bajo",IF(CB319&lt;Tablas!$E$13,"Medio",IF(CB319&lt;Tablas!$F$13,"Alto","Muy alto")))))</f>
      </c>
      <c r="CD319" s="3">
        <f>IF($BX319="","",SUM(DU319,DV319,DW319,DX319,DY319,DZ319))</f>
      </c>
      <c r="CE319" s="3">
        <f>IF(CD319="","",IF(CD319&lt;Tablas!$C$14,"Nulo",IF(CD319&lt;Tablas!$D$14,"Bajo",IF(CD319&lt;Tablas!$E$14,"Medio",IF(CD319&lt;Tablas!$F$14,"Alto","Muy alto")))))</f>
      </c>
      <c r="CF319" s="3">
        <f>IF($BX319="","",SUM(EI319,EJ319,EK319,EL319,EO319,EP319,EQ319,ER319,ES319,ET319,EU319,EV319,EW319,EX319,FU319,FV319,FW319,FX319,FI319,FJ319,FK319,FL319,FM319,FN319,FO319,FP319))</f>
      </c>
      <c r="CG319" s="3">
        <f>IF(CF319="","",IF(CF319&lt;Tablas!$C$15,"Nulo",IF(CF319&lt;Tablas!$D$15,"Bajo",IF(CF319&lt;Tablas!$E$15,"Medio",IF(CF319&lt;Tablas!$F$15,"Alto","Muy alto")))))</f>
      </c>
      <c r="CH319" s="3">
        <f>IF($BX319="","",SUM(EY319,EZ319,FA319,FB319,FC319,FD319,FG319,FH319,FE319,FF319))</f>
      </c>
      <c r="CI319" s="3">
        <f>IF(CH319="","",IF(CH319&lt;Tablas!$C$16,"Nulo",IF(CH319&lt;Tablas!$D$16,"Bajo",IF(CH319&lt;Tablas!$E$16,"Medio",IF(CH319&lt;Tablas!$F$16,"Alto","Muy alto")))))</f>
      </c>
      <c r="CJ319" s="3">
        <f>IF($BX319="","",SUM(DE319,DG319,DF319,DH319,DI319))</f>
      </c>
      <c r="CK319" s="3">
        <f>IF(CJ319="","",IF(CJ319&lt;Tablas!$C$17,"Nulo",IF(CJ319&lt;Tablas!$D$17,"Bajo",IF(CJ319&lt;Tablas!$E$17,"Medio",IF(CJ319&lt;Tablas!$F$17,"Alto","Muy alto")))))</f>
      </c>
      <c r="CL319" s="3">
        <f>IF($BX319="","",SUM(DJ319,DP319,DK319,DL319,DM319,DN319,DO319,FQ319,FR319,FS319,FT319,DQ319,DR319,DS319,DT319))</f>
      </c>
      <c r="CM319" s="3">
        <f>IF(CL319="","",IF(CL319&lt;Tablas!$C$18,"Nulo",IF(CL319&lt;Tablas!$D$18,"Bajo",IF(CL319&lt;Tablas!$E$18,"Medio",IF(CL319&lt;Tablas!$F$18,"Alto","Muy alto")))))</f>
      </c>
      <c r="CN319" s="3">
        <f>IF($BX319="","",SUM(EC319,ED319,EE319,EF319,EA319,EB319,EG319,EH319,EM319,EN319))</f>
      </c>
      <c r="CO319" s="3">
        <f>IF(CN319="","",IF(CN319&lt;Tablas!$C$19,"Nulo",IF(CN319&lt;Tablas!$D$19,"Bajo",IF(CN319&lt;Tablas!$E$19,"Medio",IF(CN319&lt;Tablas!$F$19,"Alto","Muy alto")))))</f>
      </c>
      <c r="CP319" s="3">
        <f>IF($BX319="","",SUM(DU319,DV319))</f>
      </c>
      <c r="CQ319" s="3">
        <f>IF(CP319="","",IF(CP319&lt;Tablas!$C$20,"Nulo",IF(CP319&lt;Tablas!$D$20,"Bajo",IF(CP319&lt;Tablas!$E$20,"Medio",IF(CP319&lt;Tablas!$F$20,"Alto","Muy alto")))))</f>
      </c>
      <c r="CR319" s="3">
        <f>IF($BX319="","",SUM(DW319,DX319,DY319,DZ319))</f>
      </c>
      <c r="CS319" s="3">
        <f>IF(CR319="","",IF(CR319&lt;Tablas!$C$21,"Nulo",IF(CR319&lt;Tablas!$D$21,"Bajo",IF(CR319&lt;Tablas!$E$21,"Medio",IF(CR319&lt;Tablas!$F$21,"Alto","Muy alto")))))</f>
      </c>
      <c r="CT319" s="3">
        <f>IF($BX319="","",SUM(EI319,EJ319,EK319,EL319,EO319,EP319,EQ319,ER319,ES319))</f>
      </c>
      <c r="CU319" s="3">
        <f>IF(CT319="","",IF(CT319&lt;Tablas!$C$22,"Nulo",IF(CT319&lt;Tablas!$D$22,"Bajo",IF(CT319&lt;Tablas!$E$22,"Medio",IF(CT319&lt;Tablas!$F$22,"Alto","Muy alto")))))</f>
      </c>
      <c r="CV319" s="3">
        <f>IF($BX319="","",SUM(ET319,EU319,EV319,EW319,EX319,FU319,FV319,FW319,FX319))</f>
      </c>
      <c r="CW319" s="3">
        <f>IF(CV319="","",IF(CV319&lt;Tablas!$C$23,"Nulo",IF(CV319&lt;Tablas!$D$23,"Bajo",IF(CV319&lt;Tablas!$E$23,"Medio",IF(CV319&lt;Tablas!$F$23,"Alto","Muy alto")))))</f>
      </c>
      <c r="CX319" s="3">
        <f>IF($BX319="","",SUM(FI319,FJ319,FK319,FL319,FM319,FN319,FO319,FP319))</f>
      </c>
      <c r="CY319" s="3">
        <f>IF(CX319="","",IF(CX319&lt;Tablas!$C$24,"Nulo",IF(CX319&lt;Tablas!$D$24,"Bajo",IF(CX319&lt;Tablas!$E$24,"Medio",IF(CX319&lt;Tablas!$F$24,"Alto","Muy alto")))))</f>
      </c>
      <c r="CZ319" s="3">
        <f>IF($BX319="","",SUM(EY319,EZ319,FA319,FB319,FC319,FD319))</f>
      </c>
      <c r="DA319" s="3">
        <f>IF(CZ319="","",IF(CZ319&lt;Tablas!$C$25,"Nulo",IF(CZ319&lt;Tablas!$D$25,"Bajo",IF(CZ319&lt;Tablas!$E$25,"Medio",IF(CZ319&lt;Tablas!$F$25,"Alto","Muy alto")))))</f>
      </c>
      <c r="DB319" s="3">
        <f>IF($BX319="","",SUM(FG319,FH319,FE319,FF319))</f>
      </c>
      <c r="DC319" s="3">
        <f>IF(DB319="","",IF(DB319&lt;Tablas!$C$26,"Nulo",IF(DB319&lt;Tablas!$D$26,"Bajo",IF(DB319&lt;Tablas!$E$26,"Medio",IF(DB319&lt;Tablas!$F$26,"Alto","Muy alto")))))</f>
      </c>
      <c r="DD319" s="3">
        <f>IF($BX319="","",COUNTBLANK(D319:BO319)+IF($B319="Sí",COUNTBLANK(BP319:BS319),0)+IF($C319="Sí",COUNTBLANK(BT319:BW319),0)+IF($B319="",1,0)+IF($C319="",1,0))</f>
      </c>
      <c r="DE319" s="3">
        <f>IF(D319="",0,INDEX(Tablas!$B$4:$B$8,MATCH(D319,Tablas!$A$4:$A$8,0)))</f>
      </c>
      <c r="DF319" s="3">
        <f>IF(E319="",0,INDEX(Tablas!$C$4:$C$8,MATCH(E319,Tablas!$A$4:$A$8,0)))</f>
      </c>
      <c r="DG319" s="3">
        <f>IF(F319="",0,INDEX(Tablas!$C$4:$C$8,MATCH(F319,Tablas!$A$4:$A$8,0)))</f>
      </c>
      <c r="DH319" s="3">
        <f>IF(G319="",0,INDEX(Tablas!$B$4:$B$8,MATCH(G319,Tablas!$A$4:$A$8,0)))</f>
      </c>
      <c r="DI319" s="3">
        <f>IF(H319="",0,INDEX(Tablas!$C$4:$C$8,MATCH(H319,Tablas!$A$4:$A$8,0)))</f>
      </c>
      <c r="DJ319" s="3">
        <f>IF(I319="",0,INDEX(Tablas!$C$4:$C$8,MATCH(I319,Tablas!$A$4:$A$8,0)))</f>
      </c>
      <c r="DK319" s="3">
        <f>IF(J319="",0,INDEX(Tablas!$C$4:$C$8,MATCH(J319,Tablas!$A$4:$A$8,0)))</f>
      </c>
      <c r="DL319" s="3">
        <f>IF(K319="",0,INDEX(Tablas!$C$4:$C$8,MATCH(K319,Tablas!$A$4:$A$8,0)))</f>
      </c>
      <c r="DM319" s="3">
        <f>IF(L319="",0,INDEX(Tablas!$C$4:$C$8,MATCH(L319,Tablas!$A$4:$A$8,0)))</f>
      </c>
      <c r="DN319" s="3">
        <f>IF(M319="",0,INDEX(Tablas!$C$4:$C$8,MATCH(M319,Tablas!$A$4:$A$8,0)))</f>
      </c>
      <c r="DO319" s="3">
        <f>IF(N319="",0,INDEX(Tablas!$C$4:$C$8,MATCH(N319,Tablas!$A$4:$A$8,0)))</f>
      </c>
      <c r="DP319" s="3">
        <f>IF(O319="",0,INDEX(Tablas!$C$4:$C$8,MATCH(O319,Tablas!$A$4:$A$8,0)))</f>
      </c>
      <c r="DQ319" s="3">
        <f>IF(P319="",0,INDEX(Tablas!$C$4:$C$8,MATCH(P319,Tablas!$A$4:$A$8,0)))</f>
      </c>
      <c r="DR319" s="3">
        <f>IF(Q319="",0,INDEX(Tablas!$C$4:$C$8,MATCH(Q319,Tablas!$A$4:$A$8,0)))</f>
      </c>
      <c r="DS319" s="3">
        <f>IF(R319="",0,INDEX(Tablas!$C$4:$C$8,MATCH(R319,Tablas!$A$4:$A$8,0)))</f>
      </c>
      <c r="DT319" s="3">
        <f>IF(S319="",0,INDEX(Tablas!$C$4:$C$8,MATCH(S319,Tablas!$A$4:$A$8,0)))</f>
      </c>
      <c r="DU319" s="3">
        <f>IF(T319="",0,INDEX(Tablas!$C$4:$C$8,MATCH(T319,Tablas!$A$4:$A$8,0)))</f>
      </c>
      <c r="DV319" s="3">
        <f>IF(U319="",0,INDEX(Tablas!$C$4:$C$8,MATCH(U319,Tablas!$A$4:$A$8,0)))</f>
      </c>
      <c r="DW319" s="3">
        <f>IF(V319="",0,INDEX(Tablas!$C$4:$C$8,MATCH(V319,Tablas!$A$4:$A$8,0)))</f>
      </c>
      <c r="DX319" s="3">
        <f>IF(W319="",0,INDEX(Tablas!$C$4:$C$8,MATCH(W319,Tablas!$A$4:$A$8,0)))</f>
      </c>
      <c r="DY319" s="3">
        <f>IF(X319="",0,INDEX(Tablas!$C$4:$C$8,MATCH(X319,Tablas!$A$4:$A$8,0)))</f>
      </c>
      <c r="DZ319" s="3">
        <f>IF(Y319="",0,INDEX(Tablas!$C$4:$C$8,MATCH(Y319,Tablas!$A$4:$A$8,0)))</f>
      </c>
      <c r="EA319" s="3">
        <f>IF(Z319="",0,INDEX(Tablas!$B$4:$B$8,MATCH(Z319,Tablas!$A$4:$A$8,0)))</f>
      </c>
      <c r="EB319" s="3">
        <f>IF(AA319="",0,INDEX(Tablas!$B$4:$B$8,MATCH(AA319,Tablas!$A$4:$A$8,0)))</f>
      </c>
      <c r="EC319" s="3">
        <f>IF(AB319="",0,INDEX(Tablas!$B$4:$B$8,MATCH(AB319,Tablas!$A$4:$A$8,0)))</f>
      </c>
      <c r="ED319" s="3">
        <f>IF(AC319="",0,INDEX(Tablas!$B$4:$B$8,MATCH(AC319,Tablas!$A$4:$A$8,0)))</f>
      </c>
      <c r="EE319" s="3">
        <f>IF(AD319="",0,INDEX(Tablas!$B$4:$B$8,MATCH(AD319,Tablas!$A$4:$A$8,0)))</f>
      </c>
      <c r="EF319" s="3">
        <f>IF(AE319="",0,INDEX(Tablas!$B$4:$B$8,MATCH(AE319,Tablas!$A$4:$A$8,0)))</f>
      </c>
      <c r="EG319" s="3">
        <f>IF(AF319="",0,INDEX(Tablas!$C$4:$C$8,MATCH(AF319,Tablas!$A$4:$A$8,0)))</f>
      </c>
      <c r="EH319" s="3">
        <f>IF(AG319="",0,INDEX(Tablas!$B$4:$B$8,MATCH(AG319,Tablas!$A$4:$A$8,0)))</f>
      </c>
      <c r="EI319" s="3">
        <f>IF(AH319="",0,INDEX(Tablas!$B$4:$B$8,MATCH(AH319,Tablas!$A$4:$A$8,0)))</f>
      </c>
      <c r="EJ319" s="3">
        <f>IF(AI319="",0,INDEX(Tablas!$B$4:$B$8,MATCH(AI319,Tablas!$A$4:$A$8,0)))</f>
      </c>
      <c r="EK319" s="3">
        <f>IF(AJ319="",0,INDEX(Tablas!$B$4:$B$8,MATCH(AJ319,Tablas!$A$4:$A$8,0)))</f>
      </c>
      <c r="EL319" s="3">
        <f>IF(AK319="",0,INDEX(Tablas!$B$4:$B$8,MATCH(AK319,Tablas!$A$4:$A$8,0)))</f>
      </c>
      <c r="EM319" s="3">
        <f>IF(AL319="",0,INDEX(Tablas!$B$4:$B$8,MATCH(AL319,Tablas!$A$4:$A$8,0)))</f>
      </c>
      <c r="EN319" s="3">
        <f>IF(AM319="",0,INDEX(Tablas!$B$4:$B$8,MATCH(AM319,Tablas!$A$4:$A$8,0)))</f>
      </c>
      <c r="EO319" s="3">
        <f>IF(AN319="",0,INDEX(Tablas!$B$4:$B$8,MATCH(AN319,Tablas!$A$4:$A$8,0)))</f>
      </c>
      <c r="EP319" s="3">
        <f>IF(AO319="",0,INDEX(Tablas!$B$4:$B$8,MATCH(AO319,Tablas!$A$4:$A$8,0)))</f>
      </c>
      <c r="EQ319" s="3">
        <f>IF(AP319="",0,INDEX(Tablas!$B$4:$B$8,MATCH(AP319,Tablas!$A$4:$A$8,0)))</f>
      </c>
      <c r="ER319" s="3">
        <f>IF(AQ319="",0,INDEX(Tablas!$B$4:$B$8,MATCH(AQ319,Tablas!$A$4:$A$8,0)))</f>
      </c>
      <c r="ES319" s="3">
        <f>IF(AR319="",0,INDEX(Tablas!$B$4:$B$8,MATCH(AR319,Tablas!$A$4:$A$8,0)))</f>
      </c>
      <c r="ET319" s="3">
        <f>IF(AS319="",0,INDEX(Tablas!$B$4:$B$8,MATCH(AS319,Tablas!$A$4:$A$8,0)))</f>
      </c>
      <c r="EU319" s="3">
        <f>IF(AT319="",0,INDEX(Tablas!$B$4:$B$8,MATCH(AT319,Tablas!$A$4:$A$8,0)))</f>
      </c>
      <c r="EV319" s="3">
        <f>IF(AU319="",0,INDEX(Tablas!$B$4:$B$8,MATCH(AU319,Tablas!$A$4:$A$8,0)))</f>
      </c>
      <c r="EW319" s="3">
        <f>IF(AV319="",0,INDEX(Tablas!$B$4:$B$8,MATCH(AV319,Tablas!$A$4:$A$8,0)))</f>
      </c>
      <c r="EX319" s="3">
        <f>IF(AW319="",0,INDEX(Tablas!$B$4:$B$8,MATCH(AW319,Tablas!$A$4:$A$8,0)))</f>
      </c>
      <c r="EY319" s="3">
        <f>IF(AX319="",0,INDEX(Tablas!$B$4:$B$8,MATCH(AX319,Tablas!$A$4:$A$8,0)))</f>
      </c>
      <c r="EZ319" s="3">
        <f>IF(AY319="",0,INDEX(Tablas!$B$4:$B$8,MATCH(AY319,Tablas!$A$4:$A$8,0)))</f>
      </c>
      <c r="FA319" s="3">
        <f>IF(AZ319="",0,INDEX(Tablas!$B$4:$B$8,MATCH(AZ319,Tablas!$A$4:$A$8,0)))</f>
      </c>
      <c r="FB319" s="3">
        <f>IF(BA319="",0,INDEX(Tablas!$B$4:$B$8,MATCH(BA319,Tablas!$A$4:$A$8,0)))</f>
      </c>
      <c r="FC319" s="3">
        <f>IF(BB319="",0,INDEX(Tablas!$B$4:$B$8,MATCH(BB319,Tablas!$A$4:$A$8,0)))</f>
      </c>
      <c r="FD319" s="3">
        <f>IF(BC319="",0,INDEX(Tablas!$B$4:$B$8,MATCH(BC319,Tablas!$A$4:$A$8,0)))</f>
      </c>
      <c r="FE319" s="3">
        <f>IF(BD319="",0,INDEX(Tablas!$B$4:$B$8,MATCH(BD319,Tablas!$A$4:$A$8,0)))</f>
      </c>
      <c r="FF319" s="3">
        <f>IF(BE319="",0,INDEX(Tablas!$C$4:$C$8,MATCH(BE319,Tablas!$A$4:$A$8,0)))</f>
      </c>
      <c r="FG319" s="3">
        <f>IF(BF319="",0,INDEX(Tablas!$B$4:$B$8,MATCH(BF319,Tablas!$A$4:$A$8,0)))</f>
      </c>
      <c r="FH319" s="3">
        <f>IF(BG319="",0,INDEX(Tablas!$B$4:$B$8,MATCH(BG319,Tablas!$A$4:$A$8,0)))</f>
      </c>
      <c r="FI319" s="3">
        <f>IF(BH319="",0,INDEX(Tablas!$B$4:$B$8,MATCH(BH319,Tablas!$A$4:$A$8,0)))</f>
      </c>
      <c r="FJ319" s="3">
        <f>IF(BI319="",0,INDEX(Tablas!$C$4:$C$8,MATCH(BI319,Tablas!$A$4:$A$8,0)))</f>
      </c>
      <c r="FK319" s="3">
        <f>IF(BJ319="",0,INDEX(Tablas!$C$4:$C$8,MATCH(BJ319,Tablas!$A$4:$A$8,0)))</f>
      </c>
      <c r="FL319" s="3">
        <f>IF(BK319="",0,INDEX(Tablas!$C$4:$C$8,MATCH(BK319,Tablas!$A$4:$A$8,0)))</f>
      </c>
      <c r="FM319" s="3">
        <f>IF(BL319="",0,INDEX(Tablas!$C$4:$C$8,MATCH(BL319,Tablas!$A$4:$A$8,0)))</f>
      </c>
      <c r="FN319" s="3">
        <f>IF(BM319="",0,INDEX(Tablas!$C$4:$C$8,MATCH(BM319,Tablas!$A$4:$A$8,0)))</f>
      </c>
      <c r="FO319" s="3">
        <f>IF(BN319="",0,INDEX(Tablas!$C$4:$C$8,MATCH(BN319,Tablas!$A$4:$A$8,0)))</f>
      </c>
      <c r="FP319" s="3">
        <f>IF(BO319="",0,INDEX(Tablas!$C$4:$C$8,MATCH(BO319,Tablas!$A$4:$A$8,0)))</f>
      </c>
      <c r="FQ319" s="3">
        <f>IF(OR($B319&lt;&gt;"Sí",BP319=""),0,INDEX(Tablas!$C$4:$C$8,MATCH(BP319,Tablas!$A$4:$A$8,0)))</f>
      </c>
      <c r="FR319" s="3">
        <f>IF(OR($B319&lt;&gt;"Sí",BQ319=""),0,INDEX(Tablas!$C$4:$C$8,MATCH(BQ319,Tablas!$A$4:$A$8,0)))</f>
      </c>
      <c r="FS319" s="3">
        <f>IF(OR($B319&lt;&gt;"Sí",BR319=""),0,INDEX(Tablas!$C$4:$C$8,MATCH(BR319,Tablas!$A$4:$A$8,0)))</f>
      </c>
      <c r="FT319" s="3">
        <f>IF(OR($B319&lt;&gt;"Sí",BS319=""),0,INDEX(Tablas!$C$4:$C$8,MATCH(BS319,Tablas!$A$4:$A$8,0)))</f>
      </c>
      <c r="FU319" s="3">
        <f>IF(OR($C319&lt;&gt;"Sí",BT319=""),0,INDEX(Tablas!$C$4:$C$8,MATCH(BT319,Tablas!$A$4:$A$8,0)))</f>
      </c>
      <c r="FV319" s="3">
        <f>IF(OR($C319&lt;&gt;"Sí",BU319=""),0,INDEX(Tablas!$C$4:$C$8,MATCH(BU319,Tablas!$A$4:$A$8,0)))</f>
      </c>
      <c r="FW319" s="3">
        <f>IF(OR($C319&lt;&gt;"Sí",BV319=""),0,INDEX(Tablas!$C$4:$C$8,MATCH(BV319,Tablas!$A$4:$A$8,0)))</f>
      </c>
      <c r="FX319" s="3">
        <f>IF(OR($C319&lt;&gt;"Sí",BW319=""),0,INDEX(Tablas!$C$4:$C$8,MATCH(BW319,Tablas!$A$4:$A$8,0)))</f>
      </c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6">
        <f>IF(COUNTA($A320:$BW320)=0,"",SUM(DE320:FX320))</f>
      </c>
      <c r="BY320" s="6">
        <f>IF(BX320="","",IF(BX320&lt;Tablas!$C$11,"Nulo",IF(BX320&lt;Tablas!$D$11,"Bajo",IF(BX320&lt;Tablas!$E$11,"Medio",IF(BX320&lt;Tablas!$F$11,"Alto","Muy alto")))))</f>
      </c>
      <c r="BZ320" s="3">
        <f>IF($BX320="","",SUM(DE320,DG320,DF320,DH320,DI320))</f>
      </c>
      <c r="CA320" s="3">
        <f>IF(BZ320="","",IF(BZ320&lt;Tablas!$C$12,"Nulo",IF(BZ320&lt;Tablas!$D$12,"Bajo",IF(BZ320&lt;Tablas!$E$12,"Medio",IF(BZ320&lt;Tablas!$F$12,"Alto","Muy alto")))))</f>
      </c>
      <c r="CB320" s="3">
        <f>IF($BX320="","",SUM(DJ320,DP320,DK320,DL320,DM320,DN320,DO320,FQ320,FR320,FS320,FT320,DQ320,DR320,DS320,DT320,EC320,ED320,EE320,EF320,EA320,EB320,EG320,EH320,EM320,EN320))</f>
      </c>
      <c r="CC320" s="3">
        <f>IF(CB320="","",IF(CB320&lt;Tablas!$C$13,"Nulo",IF(CB320&lt;Tablas!$D$13,"Bajo",IF(CB320&lt;Tablas!$E$13,"Medio",IF(CB320&lt;Tablas!$F$13,"Alto","Muy alto")))))</f>
      </c>
      <c r="CD320" s="3">
        <f>IF($BX320="","",SUM(DU320,DV320,DW320,DX320,DY320,DZ320))</f>
      </c>
      <c r="CE320" s="3">
        <f>IF(CD320="","",IF(CD320&lt;Tablas!$C$14,"Nulo",IF(CD320&lt;Tablas!$D$14,"Bajo",IF(CD320&lt;Tablas!$E$14,"Medio",IF(CD320&lt;Tablas!$F$14,"Alto","Muy alto")))))</f>
      </c>
      <c r="CF320" s="3">
        <f>IF($BX320="","",SUM(EI320,EJ320,EK320,EL320,EO320,EP320,EQ320,ER320,ES320,ET320,EU320,EV320,EW320,EX320,FU320,FV320,FW320,FX320,FI320,FJ320,FK320,FL320,FM320,FN320,FO320,FP320))</f>
      </c>
      <c r="CG320" s="3">
        <f>IF(CF320="","",IF(CF320&lt;Tablas!$C$15,"Nulo",IF(CF320&lt;Tablas!$D$15,"Bajo",IF(CF320&lt;Tablas!$E$15,"Medio",IF(CF320&lt;Tablas!$F$15,"Alto","Muy alto")))))</f>
      </c>
      <c r="CH320" s="3">
        <f>IF($BX320="","",SUM(EY320,EZ320,FA320,FB320,FC320,FD320,FG320,FH320,FE320,FF320))</f>
      </c>
      <c r="CI320" s="3">
        <f>IF(CH320="","",IF(CH320&lt;Tablas!$C$16,"Nulo",IF(CH320&lt;Tablas!$D$16,"Bajo",IF(CH320&lt;Tablas!$E$16,"Medio",IF(CH320&lt;Tablas!$F$16,"Alto","Muy alto")))))</f>
      </c>
      <c r="CJ320" s="3">
        <f>IF($BX320="","",SUM(DE320,DG320,DF320,DH320,DI320))</f>
      </c>
      <c r="CK320" s="3">
        <f>IF(CJ320="","",IF(CJ320&lt;Tablas!$C$17,"Nulo",IF(CJ320&lt;Tablas!$D$17,"Bajo",IF(CJ320&lt;Tablas!$E$17,"Medio",IF(CJ320&lt;Tablas!$F$17,"Alto","Muy alto")))))</f>
      </c>
      <c r="CL320" s="3">
        <f>IF($BX320="","",SUM(DJ320,DP320,DK320,DL320,DM320,DN320,DO320,FQ320,FR320,FS320,FT320,DQ320,DR320,DS320,DT320))</f>
      </c>
      <c r="CM320" s="3">
        <f>IF(CL320="","",IF(CL320&lt;Tablas!$C$18,"Nulo",IF(CL320&lt;Tablas!$D$18,"Bajo",IF(CL320&lt;Tablas!$E$18,"Medio",IF(CL320&lt;Tablas!$F$18,"Alto","Muy alto")))))</f>
      </c>
      <c r="CN320" s="3">
        <f>IF($BX320="","",SUM(EC320,ED320,EE320,EF320,EA320,EB320,EG320,EH320,EM320,EN320))</f>
      </c>
      <c r="CO320" s="3">
        <f>IF(CN320="","",IF(CN320&lt;Tablas!$C$19,"Nulo",IF(CN320&lt;Tablas!$D$19,"Bajo",IF(CN320&lt;Tablas!$E$19,"Medio",IF(CN320&lt;Tablas!$F$19,"Alto","Muy alto")))))</f>
      </c>
      <c r="CP320" s="3">
        <f>IF($BX320="","",SUM(DU320,DV320))</f>
      </c>
      <c r="CQ320" s="3">
        <f>IF(CP320="","",IF(CP320&lt;Tablas!$C$20,"Nulo",IF(CP320&lt;Tablas!$D$20,"Bajo",IF(CP320&lt;Tablas!$E$20,"Medio",IF(CP320&lt;Tablas!$F$20,"Alto","Muy alto")))))</f>
      </c>
      <c r="CR320" s="3">
        <f>IF($BX320="","",SUM(DW320,DX320,DY320,DZ320))</f>
      </c>
      <c r="CS320" s="3">
        <f>IF(CR320="","",IF(CR320&lt;Tablas!$C$21,"Nulo",IF(CR320&lt;Tablas!$D$21,"Bajo",IF(CR320&lt;Tablas!$E$21,"Medio",IF(CR320&lt;Tablas!$F$21,"Alto","Muy alto")))))</f>
      </c>
      <c r="CT320" s="3">
        <f>IF($BX320="","",SUM(EI320,EJ320,EK320,EL320,EO320,EP320,EQ320,ER320,ES320))</f>
      </c>
      <c r="CU320" s="3">
        <f>IF(CT320="","",IF(CT320&lt;Tablas!$C$22,"Nulo",IF(CT320&lt;Tablas!$D$22,"Bajo",IF(CT320&lt;Tablas!$E$22,"Medio",IF(CT320&lt;Tablas!$F$22,"Alto","Muy alto")))))</f>
      </c>
      <c r="CV320" s="3">
        <f>IF($BX320="","",SUM(ET320,EU320,EV320,EW320,EX320,FU320,FV320,FW320,FX320))</f>
      </c>
      <c r="CW320" s="3">
        <f>IF(CV320="","",IF(CV320&lt;Tablas!$C$23,"Nulo",IF(CV320&lt;Tablas!$D$23,"Bajo",IF(CV320&lt;Tablas!$E$23,"Medio",IF(CV320&lt;Tablas!$F$23,"Alto","Muy alto")))))</f>
      </c>
      <c r="CX320" s="3">
        <f>IF($BX320="","",SUM(FI320,FJ320,FK320,FL320,FM320,FN320,FO320,FP320))</f>
      </c>
      <c r="CY320" s="3">
        <f>IF(CX320="","",IF(CX320&lt;Tablas!$C$24,"Nulo",IF(CX320&lt;Tablas!$D$24,"Bajo",IF(CX320&lt;Tablas!$E$24,"Medio",IF(CX320&lt;Tablas!$F$24,"Alto","Muy alto")))))</f>
      </c>
      <c r="CZ320" s="3">
        <f>IF($BX320="","",SUM(EY320,EZ320,FA320,FB320,FC320,FD320))</f>
      </c>
      <c r="DA320" s="3">
        <f>IF(CZ320="","",IF(CZ320&lt;Tablas!$C$25,"Nulo",IF(CZ320&lt;Tablas!$D$25,"Bajo",IF(CZ320&lt;Tablas!$E$25,"Medio",IF(CZ320&lt;Tablas!$F$25,"Alto","Muy alto")))))</f>
      </c>
      <c r="DB320" s="3">
        <f>IF($BX320="","",SUM(FG320,FH320,FE320,FF320))</f>
      </c>
      <c r="DC320" s="3">
        <f>IF(DB320="","",IF(DB320&lt;Tablas!$C$26,"Nulo",IF(DB320&lt;Tablas!$D$26,"Bajo",IF(DB320&lt;Tablas!$E$26,"Medio",IF(DB320&lt;Tablas!$F$26,"Alto","Muy alto")))))</f>
      </c>
      <c r="DD320" s="3">
        <f>IF($BX320="","",COUNTBLANK(D320:BO320)+IF($B320="Sí",COUNTBLANK(BP320:BS320),0)+IF($C320="Sí",COUNTBLANK(BT320:BW320),0)+IF($B320="",1,0)+IF($C320="",1,0))</f>
      </c>
      <c r="DE320" s="3">
        <f>IF(D320="",0,INDEX(Tablas!$B$4:$B$8,MATCH(D320,Tablas!$A$4:$A$8,0)))</f>
      </c>
      <c r="DF320" s="3">
        <f>IF(E320="",0,INDEX(Tablas!$C$4:$C$8,MATCH(E320,Tablas!$A$4:$A$8,0)))</f>
      </c>
      <c r="DG320" s="3">
        <f>IF(F320="",0,INDEX(Tablas!$C$4:$C$8,MATCH(F320,Tablas!$A$4:$A$8,0)))</f>
      </c>
      <c r="DH320" s="3">
        <f>IF(G320="",0,INDEX(Tablas!$B$4:$B$8,MATCH(G320,Tablas!$A$4:$A$8,0)))</f>
      </c>
      <c r="DI320" s="3">
        <f>IF(H320="",0,INDEX(Tablas!$C$4:$C$8,MATCH(H320,Tablas!$A$4:$A$8,0)))</f>
      </c>
      <c r="DJ320" s="3">
        <f>IF(I320="",0,INDEX(Tablas!$C$4:$C$8,MATCH(I320,Tablas!$A$4:$A$8,0)))</f>
      </c>
      <c r="DK320" s="3">
        <f>IF(J320="",0,INDEX(Tablas!$C$4:$C$8,MATCH(J320,Tablas!$A$4:$A$8,0)))</f>
      </c>
      <c r="DL320" s="3">
        <f>IF(K320="",0,INDEX(Tablas!$C$4:$C$8,MATCH(K320,Tablas!$A$4:$A$8,0)))</f>
      </c>
      <c r="DM320" s="3">
        <f>IF(L320="",0,INDEX(Tablas!$C$4:$C$8,MATCH(L320,Tablas!$A$4:$A$8,0)))</f>
      </c>
      <c r="DN320" s="3">
        <f>IF(M320="",0,INDEX(Tablas!$C$4:$C$8,MATCH(M320,Tablas!$A$4:$A$8,0)))</f>
      </c>
      <c r="DO320" s="3">
        <f>IF(N320="",0,INDEX(Tablas!$C$4:$C$8,MATCH(N320,Tablas!$A$4:$A$8,0)))</f>
      </c>
      <c r="DP320" s="3">
        <f>IF(O320="",0,INDEX(Tablas!$C$4:$C$8,MATCH(O320,Tablas!$A$4:$A$8,0)))</f>
      </c>
      <c r="DQ320" s="3">
        <f>IF(P320="",0,INDEX(Tablas!$C$4:$C$8,MATCH(P320,Tablas!$A$4:$A$8,0)))</f>
      </c>
      <c r="DR320" s="3">
        <f>IF(Q320="",0,INDEX(Tablas!$C$4:$C$8,MATCH(Q320,Tablas!$A$4:$A$8,0)))</f>
      </c>
      <c r="DS320" s="3">
        <f>IF(R320="",0,INDEX(Tablas!$C$4:$C$8,MATCH(R320,Tablas!$A$4:$A$8,0)))</f>
      </c>
      <c r="DT320" s="3">
        <f>IF(S320="",0,INDEX(Tablas!$C$4:$C$8,MATCH(S320,Tablas!$A$4:$A$8,0)))</f>
      </c>
      <c r="DU320" s="3">
        <f>IF(T320="",0,INDEX(Tablas!$C$4:$C$8,MATCH(T320,Tablas!$A$4:$A$8,0)))</f>
      </c>
      <c r="DV320" s="3">
        <f>IF(U320="",0,INDEX(Tablas!$C$4:$C$8,MATCH(U320,Tablas!$A$4:$A$8,0)))</f>
      </c>
      <c r="DW320" s="3">
        <f>IF(V320="",0,INDEX(Tablas!$C$4:$C$8,MATCH(V320,Tablas!$A$4:$A$8,0)))</f>
      </c>
      <c r="DX320" s="3">
        <f>IF(W320="",0,INDEX(Tablas!$C$4:$C$8,MATCH(W320,Tablas!$A$4:$A$8,0)))</f>
      </c>
      <c r="DY320" s="3">
        <f>IF(X320="",0,INDEX(Tablas!$C$4:$C$8,MATCH(X320,Tablas!$A$4:$A$8,0)))</f>
      </c>
      <c r="DZ320" s="3">
        <f>IF(Y320="",0,INDEX(Tablas!$C$4:$C$8,MATCH(Y320,Tablas!$A$4:$A$8,0)))</f>
      </c>
      <c r="EA320" s="3">
        <f>IF(Z320="",0,INDEX(Tablas!$B$4:$B$8,MATCH(Z320,Tablas!$A$4:$A$8,0)))</f>
      </c>
      <c r="EB320" s="3">
        <f>IF(AA320="",0,INDEX(Tablas!$B$4:$B$8,MATCH(AA320,Tablas!$A$4:$A$8,0)))</f>
      </c>
      <c r="EC320" s="3">
        <f>IF(AB320="",0,INDEX(Tablas!$B$4:$B$8,MATCH(AB320,Tablas!$A$4:$A$8,0)))</f>
      </c>
      <c r="ED320" s="3">
        <f>IF(AC320="",0,INDEX(Tablas!$B$4:$B$8,MATCH(AC320,Tablas!$A$4:$A$8,0)))</f>
      </c>
      <c r="EE320" s="3">
        <f>IF(AD320="",0,INDEX(Tablas!$B$4:$B$8,MATCH(AD320,Tablas!$A$4:$A$8,0)))</f>
      </c>
      <c r="EF320" s="3">
        <f>IF(AE320="",0,INDEX(Tablas!$B$4:$B$8,MATCH(AE320,Tablas!$A$4:$A$8,0)))</f>
      </c>
      <c r="EG320" s="3">
        <f>IF(AF320="",0,INDEX(Tablas!$C$4:$C$8,MATCH(AF320,Tablas!$A$4:$A$8,0)))</f>
      </c>
      <c r="EH320" s="3">
        <f>IF(AG320="",0,INDEX(Tablas!$B$4:$B$8,MATCH(AG320,Tablas!$A$4:$A$8,0)))</f>
      </c>
      <c r="EI320" s="3">
        <f>IF(AH320="",0,INDEX(Tablas!$B$4:$B$8,MATCH(AH320,Tablas!$A$4:$A$8,0)))</f>
      </c>
      <c r="EJ320" s="3">
        <f>IF(AI320="",0,INDEX(Tablas!$B$4:$B$8,MATCH(AI320,Tablas!$A$4:$A$8,0)))</f>
      </c>
      <c r="EK320" s="3">
        <f>IF(AJ320="",0,INDEX(Tablas!$B$4:$B$8,MATCH(AJ320,Tablas!$A$4:$A$8,0)))</f>
      </c>
      <c r="EL320" s="3">
        <f>IF(AK320="",0,INDEX(Tablas!$B$4:$B$8,MATCH(AK320,Tablas!$A$4:$A$8,0)))</f>
      </c>
      <c r="EM320" s="3">
        <f>IF(AL320="",0,INDEX(Tablas!$B$4:$B$8,MATCH(AL320,Tablas!$A$4:$A$8,0)))</f>
      </c>
      <c r="EN320" s="3">
        <f>IF(AM320="",0,INDEX(Tablas!$B$4:$B$8,MATCH(AM320,Tablas!$A$4:$A$8,0)))</f>
      </c>
      <c r="EO320" s="3">
        <f>IF(AN320="",0,INDEX(Tablas!$B$4:$B$8,MATCH(AN320,Tablas!$A$4:$A$8,0)))</f>
      </c>
      <c r="EP320" s="3">
        <f>IF(AO320="",0,INDEX(Tablas!$B$4:$B$8,MATCH(AO320,Tablas!$A$4:$A$8,0)))</f>
      </c>
      <c r="EQ320" s="3">
        <f>IF(AP320="",0,INDEX(Tablas!$B$4:$B$8,MATCH(AP320,Tablas!$A$4:$A$8,0)))</f>
      </c>
      <c r="ER320" s="3">
        <f>IF(AQ320="",0,INDEX(Tablas!$B$4:$B$8,MATCH(AQ320,Tablas!$A$4:$A$8,0)))</f>
      </c>
      <c r="ES320" s="3">
        <f>IF(AR320="",0,INDEX(Tablas!$B$4:$B$8,MATCH(AR320,Tablas!$A$4:$A$8,0)))</f>
      </c>
      <c r="ET320" s="3">
        <f>IF(AS320="",0,INDEX(Tablas!$B$4:$B$8,MATCH(AS320,Tablas!$A$4:$A$8,0)))</f>
      </c>
      <c r="EU320" s="3">
        <f>IF(AT320="",0,INDEX(Tablas!$B$4:$B$8,MATCH(AT320,Tablas!$A$4:$A$8,0)))</f>
      </c>
      <c r="EV320" s="3">
        <f>IF(AU320="",0,INDEX(Tablas!$B$4:$B$8,MATCH(AU320,Tablas!$A$4:$A$8,0)))</f>
      </c>
      <c r="EW320" s="3">
        <f>IF(AV320="",0,INDEX(Tablas!$B$4:$B$8,MATCH(AV320,Tablas!$A$4:$A$8,0)))</f>
      </c>
      <c r="EX320" s="3">
        <f>IF(AW320="",0,INDEX(Tablas!$B$4:$B$8,MATCH(AW320,Tablas!$A$4:$A$8,0)))</f>
      </c>
      <c r="EY320" s="3">
        <f>IF(AX320="",0,INDEX(Tablas!$B$4:$B$8,MATCH(AX320,Tablas!$A$4:$A$8,0)))</f>
      </c>
      <c r="EZ320" s="3">
        <f>IF(AY320="",0,INDEX(Tablas!$B$4:$B$8,MATCH(AY320,Tablas!$A$4:$A$8,0)))</f>
      </c>
      <c r="FA320" s="3">
        <f>IF(AZ320="",0,INDEX(Tablas!$B$4:$B$8,MATCH(AZ320,Tablas!$A$4:$A$8,0)))</f>
      </c>
      <c r="FB320" s="3">
        <f>IF(BA320="",0,INDEX(Tablas!$B$4:$B$8,MATCH(BA320,Tablas!$A$4:$A$8,0)))</f>
      </c>
      <c r="FC320" s="3">
        <f>IF(BB320="",0,INDEX(Tablas!$B$4:$B$8,MATCH(BB320,Tablas!$A$4:$A$8,0)))</f>
      </c>
      <c r="FD320" s="3">
        <f>IF(BC320="",0,INDEX(Tablas!$B$4:$B$8,MATCH(BC320,Tablas!$A$4:$A$8,0)))</f>
      </c>
      <c r="FE320" s="3">
        <f>IF(BD320="",0,INDEX(Tablas!$B$4:$B$8,MATCH(BD320,Tablas!$A$4:$A$8,0)))</f>
      </c>
      <c r="FF320" s="3">
        <f>IF(BE320="",0,INDEX(Tablas!$C$4:$C$8,MATCH(BE320,Tablas!$A$4:$A$8,0)))</f>
      </c>
      <c r="FG320" s="3">
        <f>IF(BF320="",0,INDEX(Tablas!$B$4:$B$8,MATCH(BF320,Tablas!$A$4:$A$8,0)))</f>
      </c>
      <c r="FH320" s="3">
        <f>IF(BG320="",0,INDEX(Tablas!$B$4:$B$8,MATCH(BG320,Tablas!$A$4:$A$8,0)))</f>
      </c>
      <c r="FI320" s="3">
        <f>IF(BH320="",0,INDEX(Tablas!$B$4:$B$8,MATCH(BH320,Tablas!$A$4:$A$8,0)))</f>
      </c>
      <c r="FJ320" s="3">
        <f>IF(BI320="",0,INDEX(Tablas!$C$4:$C$8,MATCH(BI320,Tablas!$A$4:$A$8,0)))</f>
      </c>
      <c r="FK320" s="3">
        <f>IF(BJ320="",0,INDEX(Tablas!$C$4:$C$8,MATCH(BJ320,Tablas!$A$4:$A$8,0)))</f>
      </c>
      <c r="FL320" s="3">
        <f>IF(BK320="",0,INDEX(Tablas!$C$4:$C$8,MATCH(BK320,Tablas!$A$4:$A$8,0)))</f>
      </c>
      <c r="FM320" s="3">
        <f>IF(BL320="",0,INDEX(Tablas!$C$4:$C$8,MATCH(BL320,Tablas!$A$4:$A$8,0)))</f>
      </c>
      <c r="FN320" s="3">
        <f>IF(BM320="",0,INDEX(Tablas!$C$4:$C$8,MATCH(BM320,Tablas!$A$4:$A$8,0)))</f>
      </c>
      <c r="FO320" s="3">
        <f>IF(BN320="",0,INDEX(Tablas!$C$4:$C$8,MATCH(BN320,Tablas!$A$4:$A$8,0)))</f>
      </c>
      <c r="FP320" s="3">
        <f>IF(BO320="",0,INDEX(Tablas!$C$4:$C$8,MATCH(BO320,Tablas!$A$4:$A$8,0)))</f>
      </c>
      <c r="FQ320" s="3">
        <f>IF(OR($B320&lt;&gt;"Sí",BP320=""),0,INDEX(Tablas!$C$4:$C$8,MATCH(BP320,Tablas!$A$4:$A$8,0)))</f>
      </c>
      <c r="FR320" s="3">
        <f>IF(OR($B320&lt;&gt;"Sí",BQ320=""),0,INDEX(Tablas!$C$4:$C$8,MATCH(BQ320,Tablas!$A$4:$A$8,0)))</f>
      </c>
      <c r="FS320" s="3">
        <f>IF(OR($B320&lt;&gt;"Sí",BR320=""),0,INDEX(Tablas!$C$4:$C$8,MATCH(BR320,Tablas!$A$4:$A$8,0)))</f>
      </c>
      <c r="FT320" s="3">
        <f>IF(OR($B320&lt;&gt;"Sí",BS320=""),0,INDEX(Tablas!$C$4:$C$8,MATCH(BS320,Tablas!$A$4:$A$8,0)))</f>
      </c>
      <c r="FU320" s="3">
        <f>IF(OR($C320&lt;&gt;"Sí",BT320=""),0,INDEX(Tablas!$C$4:$C$8,MATCH(BT320,Tablas!$A$4:$A$8,0)))</f>
      </c>
      <c r="FV320" s="3">
        <f>IF(OR($C320&lt;&gt;"Sí",BU320=""),0,INDEX(Tablas!$C$4:$C$8,MATCH(BU320,Tablas!$A$4:$A$8,0)))</f>
      </c>
      <c r="FW320" s="3">
        <f>IF(OR($C320&lt;&gt;"Sí",BV320=""),0,INDEX(Tablas!$C$4:$C$8,MATCH(BV320,Tablas!$A$4:$A$8,0)))</f>
      </c>
      <c r="FX320" s="3">
        <f>IF(OR($C320&lt;&gt;"Sí",BW320=""),0,INDEX(Tablas!$C$4:$C$8,MATCH(BW320,Tablas!$A$4:$A$8,0)))</f>
      </c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6">
        <f>IF(COUNTA($A321:$BW321)=0,"",SUM(DE321:FX321))</f>
      </c>
      <c r="BY321" s="6">
        <f>IF(BX321="","",IF(BX321&lt;Tablas!$C$11,"Nulo",IF(BX321&lt;Tablas!$D$11,"Bajo",IF(BX321&lt;Tablas!$E$11,"Medio",IF(BX321&lt;Tablas!$F$11,"Alto","Muy alto")))))</f>
      </c>
      <c r="BZ321" s="3">
        <f>IF($BX321="","",SUM(DE321,DG321,DF321,DH321,DI321))</f>
      </c>
      <c r="CA321" s="3">
        <f>IF(BZ321="","",IF(BZ321&lt;Tablas!$C$12,"Nulo",IF(BZ321&lt;Tablas!$D$12,"Bajo",IF(BZ321&lt;Tablas!$E$12,"Medio",IF(BZ321&lt;Tablas!$F$12,"Alto","Muy alto")))))</f>
      </c>
      <c r="CB321" s="3">
        <f>IF($BX321="","",SUM(DJ321,DP321,DK321,DL321,DM321,DN321,DO321,FQ321,FR321,FS321,FT321,DQ321,DR321,DS321,DT321,EC321,ED321,EE321,EF321,EA321,EB321,EG321,EH321,EM321,EN321))</f>
      </c>
      <c r="CC321" s="3">
        <f>IF(CB321="","",IF(CB321&lt;Tablas!$C$13,"Nulo",IF(CB321&lt;Tablas!$D$13,"Bajo",IF(CB321&lt;Tablas!$E$13,"Medio",IF(CB321&lt;Tablas!$F$13,"Alto","Muy alto")))))</f>
      </c>
      <c r="CD321" s="3">
        <f>IF($BX321="","",SUM(DU321,DV321,DW321,DX321,DY321,DZ321))</f>
      </c>
      <c r="CE321" s="3">
        <f>IF(CD321="","",IF(CD321&lt;Tablas!$C$14,"Nulo",IF(CD321&lt;Tablas!$D$14,"Bajo",IF(CD321&lt;Tablas!$E$14,"Medio",IF(CD321&lt;Tablas!$F$14,"Alto","Muy alto")))))</f>
      </c>
      <c r="CF321" s="3">
        <f>IF($BX321="","",SUM(EI321,EJ321,EK321,EL321,EO321,EP321,EQ321,ER321,ES321,ET321,EU321,EV321,EW321,EX321,FU321,FV321,FW321,FX321,FI321,FJ321,FK321,FL321,FM321,FN321,FO321,FP321))</f>
      </c>
      <c r="CG321" s="3">
        <f>IF(CF321="","",IF(CF321&lt;Tablas!$C$15,"Nulo",IF(CF321&lt;Tablas!$D$15,"Bajo",IF(CF321&lt;Tablas!$E$15,"Medio",IF(CF321&lt;Tablas!$F$15,"Alto","Muy alto")))))</f>
      </c>
      <c r="CH321" s="3">
        <f>IF($BX321="","",SUM(EY321,EZ321,FA321,FB321,FC321,FD321,FG321,FH321,FE321,FF321))</f>
      </c>
      <c r="CI321" s="3">
        <f>IF(CH321="","",IF(CH321&lt;Tablas!$C$16,"Nulo",IF(CH321&lt;Tablas!$D$16,"Bajo",IF(CH321&lt;Tablas!$E$16,"Medio",IF(CH321&lt;Tablas!$F$16,"Alto","Muy alto")))))</f>
      </c>
      <c r="CJ321" s="3">
        <f>IF($BX321="","",SUM(DE321,DG321,DF321,DH321,DI321))</f>
      </c>
      <c r="CK321" s="3">
        <f>IF(CJ321="","",IF(CJ321&lt;Tablas!$C$17,"Nulo",IF(CJ321&lt;Tablas!$D$17,"Bajo",IF(CJ321&lt;Tablas!$E$17,"Medio",IF(CJ321&lt;Tablas!$F$17,"Alto","Muy alto")))))</f>
      </c>
      <c r="CL321" s="3">
        <f>IF($BX321="","",SUM(DJ321,DP321,DK321,DL321,DM321,DN321,DO321,FQ321,FR321,FS321,FT321,DQ321,DR321,DS321,DT321))</f>
      </c>
      <c r="CM321" s="3">
        <f>IF(CL321="","",IF(CL321&lt;Tablas!$C$18,"Nulo",IF(CL321&lt;Tablas!$D$18,"Bajo",IF(CL321&lt;Tablas!$E$18,"Medio",IF(CL321&lt;Tablas!$F$18,"Alto","Muy alto")))))</f>
      </c>
      <c r="CN321" s="3">
        <f>IF($BX321="","",SUM(EC321,ED321,EE321,EF321,EA321,EB321,EG321,EH321,EM321,EN321))</f>
      </c>
      <c r="CO321" s="3">
        <f>IF(CN321="","",IF(CN321&lt;Tablas!$C$19,"Nulo",IF(CN321&lt;Tablas!$D$19,"Bajo",IF(CN321&lt;Tablas!$E$19,"Medio",IF(CN321&lt;Tablas!$F$19,"Alto","Muy alto")))))</f>
      </c>
      <c r="CP321" s="3">
        <f>IF($BX321="","",SUM(DU321,DV321))</f>
      </c>
      <c r="CQ321" s="3">
        <f>IF(CP321="","",IF(CP321&lt;Tablas!$C$20,"Nulo",IF(CP321&lt;Tablas!$D$20,"Bajo",IF(CP321&lt;Tablas!$E$20,"Medio",IF(CP321&lt;Tablas!$F$20,"Alto","Muy alto")))))</f>
      </c>
      <c r="CR321" s="3">
        <f>IF($BX321="","",SUM(DW321,DX321,DY321,DZ321))</f>
      </c>
      <c r="CS321" s="3">
        <f>IF(CR321="","",IF(CR321&lt;Tablas!$C$21,"Nulo",IF(CR321&lt;Tablas!$D$21,"Bajo",IF(CR321&lt;Tablas!$E$21,"Medio",IF(CR321&lt;Tablas!$F$21,"Alto","Muy alto")))))</f>
      </c>
      <c r="CT321" s="3">
        <f>IF($BX321="","",SUM(EI321,EJ321,EK321,EL321,EO321,EP321,EQ321,ER321,ES321))</f>
      </c>
      <c r="CU321" s="3">
        <f>IF(CT321="","",IF(CT321&lt;Tablas!$C$22,"Nulo",IF(CT321&lt;Tablas!$D$22,"Bajo",IF(CT321&lt;Tablas!$E$22,"Medio",IF(CT321&lt;Tablas!$F$22,"Alto","Muy alto")))))</f>
      </c>
      <c r="CV321" s="3">
        <f>IF($BX321="","",SUM(ET321,EU321,EV321,EW321,EX321,FU321,FV321,FW321,FX321))</f>
      </c>
      <c r="CW321" s="3">
        <f>IF(CV321="","",IF(CV321&lt;Tablas!$C$23,"Nulo",IF(CV321&lt;Tablas!$D$23,"Bajo",IF(CV321&lt;Tablas!$E$23,"Medio",IF(CV321&lt;Tablas!$F$23,"Alto","Muy alto")))))</f>
      </c>
      <c r="CX321" s="3">
        <f>IF($BX321="","",SUM(FI321,FJ321,FK321,FL321,FM321,FN321,FO321,FP321))</f>
      </c>
      <c r="CY321" s="3">
        <f>IF(CX321="","",IF(CX321&lt;Tablas!$C$24,"Nulo",IF(CX321&lt;Tablas!$D$24,"Bajo",IF(CX321&lt;Tablas!$E$24,"Medio",IF(CX321&lt;Tablas!$F$24,"Alto","Muy alto")))))</f>
      </c>
      <c r="CZ321" s="3">
        <f>IF($BX321="","",SUM(EY321,EZ321,FA321,FB321,FC321,FD321))</f>
      </c>
      <c r="DA321" s="3">
        <f>IF(CZ321="","",IF(CZ321&lt;Tablas!$C$25,"Nulo",IF(CZ321&lt;Tablas!$D$25,"Bajo",IF(CZ321&lt;Tablas!$E$25,"Medio",IF(CZ321&lt;Tablas!$F$25,"Alto","Muy alto")))))</f>
      </c>
      <c r="DB321" s="3">
        <f>IF($BX321="","",SUM(FG321,FH321,FE321,FF321))</f>
      </c>
      <c r="DC321" s="3">
        <f>IF(DB321="","",IF(DB321&lt;Tablas!$C$26,"Nulo",IF(DB321&lt;Tablas!$D$26,"Bajo",IF(DB321&lt;Tablas!$E$26,"Medio",IF(DB321&lt;Tablas!$F$26,"Alto","Muy alto")))))</f>
      </c>
      <c r="DD321" s="3">
        <f>IF($BX321="","",COUNTBLANK(D321:BO321)+IF($B321="Sí",COUNTBLANK(BP321:BS321),0)+IF($C321="Sí",COUNTBLANK(BT321:BW321),0)+IF($B321="",1,0)+IF($C321="",1,0))</f>
      </c>
      <c r="DE321" s="3">
        <f>IF(D321="",0,INDEX(Tablas!$B$4:$B$8,MATCH(D321,Tablas!$A$4:$A$8,0)))</f>
      </c>
      <c r="DF321" s="3">
        <f>IF(E321="",0,INDEX(Tablas!$C$4:$C$8,MATCH(E321,Tablas!$A$4:$A$8,0)))</f>
      </c>
      <c r="DG321" s="3">
        <f>IF(F321="",0,INDEX(Tablas!$C$4:$C$8,MATCH(F321,Tablas!$A$4:$A$8,0)))</f>
      </c>
      <c r="DH321" s="3">
        <f>IF(G321="",0,INDEX(Tablas!$B$4:$B$8,MATCH(G321,Tablas!$A$4:$A$8,0)))</f>
      </c>
      <c r="DI321" s="3">
        <f>IF(H321="",0,INDEX(Tablas!$C$4:$C$8,MATCH(H321,Tablas!$A$4:$A$8,0)))</f>
      </c>
      <c r="DJ321" s="3">
        <f>IF(I321="",0,INDEX(Tablas!$C$4:$C$8,MATCH(I321,Tablas!$A$4:$A$8,0)))</f>
      </c>
      <c r="DK321" s="3">
        <f>IF(J321="",0,INDEX(Tablas!$C$4:$C$8,MATCH(J321,Tablas!$A$4:$A$8,0)))</f>
      </c>
      <c r="DL321" s="3">
        <f>IF(K321="",0,INDEX(Tablas!$C$4:$C$8,MATCH(K321,Tablas!$A$4:$A$8,0)))</f>
      </c>
      <c r="DM321" s="3">
        <f>IF(L321="",0,INDEX(Tablas!$C$4:$C$8,MATCH(L321,Tablas!$A$4:$A$8,0)))</f>
      </c>
      <c r="DN321" s="3">
        <f>IF(M321="",0,INDEX(Tablas!$C$4:$C$8,MATCH(M321,Tablas!$A$4:$A$8,0)))</f>
      </c>
      <c r="DO321" s="3">
        <f>IF(N321="",0,INDEX(Tablas!$C$4:$C$8,MATCH(N321,Tablas!$A$4:$A$8,0)))</f>
      </c>
      <c r="DP321" s="3">
        <f>IF(O321="",0,INDEX(Tablas!$C$4:$C$8,MATCH(O321,Tablas!$A$4:$A$8,0)))</f>
      </c>
      <c r="DQ321" s="3">
        <f>IF(P321="",0,INDEX(Tablas!$C$4:$C$8,MATCH(P321,Tablas!$A$4:$A$8,0)))</f>
      </c>
      <c r="DR321" s="3">
        <f>IF(Q321="",0,INDEX(Tablas!$C$4:$C$8,MATCH(Q321,Tablas!$A$4:$A$8,0)))</f>
      </c>
      <c r="DS321" s="3">
        <f>IF(R321="",0,INDEX(Tablas!$C$4:$C$8,MATCH(R321,Tablas!$A$4:$A$8,0)))</f>
      </c>
      <c r="DT321" s="3">
        <f>IF(S321="",0,INDEX(Tablas!$C$4:$C$8,MATCH(S321,Tablas!$A$4:$A$8,0)))</f>
      </c>
      <c r="DU321" s="3">
        <f>IF(T321="",0,INDEX(Tablas!$C$4:$C$8,MATCH(T321,Tablas!$A$4:$A$8,0)))</f>
      </c>
      <c r="DV321" s="3">
        <f>IF(U321="",0,INDEX(Tablas!$C$4:$C$8,MATCH(U321,Tablas!$A$4:$A$8,0)))</f>
      </c>
      <c r="DW321" s="3">
        <f>IF(V321="",0,INDEX(Tablas!$C$4:$C$8,MATCH(V321,Tablas!$A$4:$A$8,0)))</f>
      </c>
      <c r="DX321" s="3">
        <f>IF(W321="",0,INDEX(Tablas!$C$4:$C$8,MATCH(W321,Tablas!$A$4:$A$8,0)))</f>
      </c>
      <c r="DY321" s="3">
        <f>IF(X321="",0,INDEX(Tablas!$C$4:$C$8,MATCH(X321,Tablas!$A$4:$A$8,0)))</f>
      </c>
      <c r="DZ321" s="3">
        <f>IF(Y321="",0,INDEX(Tablas!$C$4:$C$8,MATCH(Y321,Tablas!$A$4:$A$8,0)))</f>
      </c>
      <c r="EA321" s="3">
        <f>IF(Z321="",0,INDEX(Tablas!$B$4:$B$8,MATCH(Z321,Tablas!$A$4:$A$8,0)))</f>
      </c>
      <c r="EB321" s="3">
        <f>IF(AA321="",0,INDEX(Tablas!$B$4:$B$8,MATCH(AA321,Tablas!$A$4:$A$8,0)))</f>
      </c>
      <c r="EC321" s="3">
        <f>IF(AB321="",0,INDEX(Tablas!$B$4:$B$8,MATCH(AB321,Tablas!$A$4:$A$8,0)))</f>
      </c>
      <c r="ED321" s="3">
        <f>IF(AC321="",0,INDEX(Tablas!$B$4:$B$8,MATCH(AC321,Tablas!$A$4:$A$8,0)))</f>
      </c>
      <c r="EE321" s="3">
        <f>IF(AD321="",0,INDEX(Tablas!$B$4:$B$8,MATCH(AD321,Tablas!$A$4:$A$8,0)))</f>
      </c>
      <c r="EF321" s="3">
        <f>IF(AE321="",0,INDEX(Tablas!$B$4:$B$8,MATCH(AE321,Tablas!$A$4:$A$8,0)))</f>
      </c>
      <c r="EG321" s="3">
        <f>IF(AF321="",0,INDEX(Tablas!$C$4:$C$8,MATCH(AF321,Tablas!$A$4:$A$8,0)))</f>
      </c>
      <c r="EH321" s="3">
        <f>IF(AG321="",0,INDEX(Tablas!$B$4:$B$8,MATCH(AG321,Tablas!$A$4:$A$8,0)))</f>
      </c>
      <c r="EI321" s="3">
        <f>IF(AH321="",0,INDEX(Tablas!$B$4:$B$8,MATCH(AH321,Tablas!$A$4:$A$8,0)))</f>
      </c>
      <c r="EJ321" s="3">
        <f>IF(AI321="",0,INDEX(Tablas!$B$4:$B$8,MATCH(AI321,Tablas!$A$4:$A$8,0)))</f>
      </c>
      <c r="EK321" s="3">
        <f>IF(AJ321="",0,INDEX(Tablas!$B$4:$B$8,MATCH(AJ321,Tablas!$A$4:$A$8,0)))</f>
      </c>
      <c r="EL321" s="3">
        <f>IF(AK321="",0,INDEX(Tablas!$B$4:$B$8,MATCH(AK321,Tablas!$A$4:$A$8,0)))</f>
      </c>
      <c r="EM321" s="3">
        <f>IF(AL321="",0,INDEX(Tablas!$B$4:$B$8,MATCH(AL321,Tablas!$A$4:$A$8,0)))</f>
      </c>
      <c r="EN321" s="3">
        <f>IF(AM321="",0,INDEX(Tablas!$B$4:$B$8,MATCH(AM321,Tablas!$A$4:$A$8,0)))</f>
      </c>
      <c r="EO321" s="3">
        <f>IF(AN321="",0,INDEX(Tablas!$B$4:$B$8,MATCH(AN321,Tablas!$A$4:$A$8,0)))</f>
      </c>
      <c r="EP321" s="3">
        <f>IF(AO321="",0,INDEX(Tablas!$B$4:$B$8,MATCH(AO321,Tablas!$A$4:$A$8,0)))</f>
      </c>
      <c r="EQ321" s="3">
        <f>IF(AP321="",0,INDEX(Tablas!$B$4:$B$8,MATCH(AP321,Tablas!$A$4:$A$8,0)))</f>
      </c>
      <c r="ER321" s="3">
        <f>IF(AQ321="",0,INDEX(Tablas!$B$4:$B$8,MATCH(AQ321,Tablas!$A$4:$A$8,0)))</f>
      </c>
      <c r="ES321" s="3">
        <f>IF(AR321="",0,INDEX(Tablas!$B$4:$B$8,MATCH(AR321,Tablas!$A$4:$A$8,0)))</f>
      </c>
      <c r="ET321" s="3">
        <f>IF(AS321="",0,INDEX(Tablas!$B$4:$B$8,MATCH(AS321,Tablas!$A$4:$A$8,0)))</f>
      </c>
      <c r="EU321" s="3">
        <f>IF(AT321="",0,INDEX(Tablas!$B$4:$B$8,MATCH(AT321,Tablas!$A$4:$A$8,0)))</f>
      </c>
      <c r="EV321" s="3">
        <f>IF(AU321="",0,INDEX(Tablas!$B$4:$B$8,MATCH(AU321,Tablas!$A$4:$A$8,0)))</f>
      </c>
      <c r="EW321" s="3">
        <f>IF(AV321="",0,INDEX(Tablas!$B$4:$B$8,MATCH(AV321,Tablas!$A$4:$A$8,0)))</f>
      </c>
      <c r="EX321" s="3">
        <f>IF(AW321="",0,INDEX(Tablas!$B$4:$B$8,MATCH(AW321,Tablas!$A$4:$A$8,0)))</f>
      </c>
      <c r="EY321" s="3">
        <f>IF(AX321="",0,INDEX(Tablas!$B$4:$B$8,MATCH(AX321,Tablas!$A$4:$A$8,0)))</f>
      </c>
      <c r="EZ321" s="3">
        <f>IF(AY321="",0,INDEX(Tablas!$B$4:$B$8,MATCH(AY321,Tablas!$A$4:$A$8,0)))</f>
      </c>
      <c r="FA321" s="3">
        <f>IF(AZ321="",0,INDEX(Tablas!$B$4:$B$8,MATCH(AZ321,Tablas!$A$4:$A$8,0)))</f>
      </c>
      <c r="FB321" s="3">
        <f>IF(BA321="",0,INDEX(Tablas!$B$4:$B$8,MATCH(BA321,Tablas!$A$4:$A$8,0)))</f>
      </c>
      <c r="FC321" s="3">
        <f>IF(BB321="",0,INDEX(Tablas!$B$4:$B$8,MATCH(BB321,Tablas!$A$4:$A$8,0)))</f>
      </c>
      <c r="FD321" s="3">
        <f>IF(BC321="",0,INDEX(Tablas!$B$4:$B$8,MATCH(BC321,Tablas!$A$4:$A$8,0)))</f>
      </c>
      <c r="FE321" s="3">
        <f>IF(BD321="",0,INDEX(Tablas!$B$4:$B$8,MATCH(BD321,Tablas!$A$4:$A$8,0)))</f>
      </c>
      <c r="FF321" s="3">
        <f>IF(BE321="",0,INDEX(Tablas!$C$4:$C$8,MATCH(BE321,Tablas!$A$4:$A$8,0)))</f>
      </c>
      <c r="FG321" s="3">
        <f>IF(BF321="",0,INDEX(Tablas!$B$4:$B$8,MATCH(BF321,Tablas!$A$4:$A$8,0)))</f>
      </c>
      <c r="FH321" s="3">
        <f>IF(BG321="",0,INDEX(Tablas!$B$4:$B$8,MATCH(BG321,Tablas!$A$4:$A$8,0)))</f>
      </c>
      <c r="FI321" s="3">
        <f>IF(BH321="",0,INDEX(Tablas!$B$4:$B$8,MATCH(BH321,Tablas!$A$4:$A$8,0)))</f>
      </c>
      <c r="FJ321" s="3">
        <f>IF(BI321="",0,INDEX(Tablas!$C$4:$C$8,MATCH(BI321,Tablas!$A$4:$A$8,0)))</f>
      </c>
      <c r="FK321" s="3">
        <f>IF(BJ321="",0,INDEX(Tablas!$C$4:$C$8,MATCH(BJ321,Tablas!$A$4:$A$8,0)))</f>
      </c>
      <c r="FL321" s="3">
        <f>IF(BK321="",0,INDEX(Tablas!$C$4:$C$8,MATCH(BK321,Tablas!$A$4:$A$8,0)))</f>
      </c>
      <c r="FM321" s="3">
        <f>IF(BL321="",0,INDEX(Tablas!$C$4:$C$8,MATCH(BL321,Tablas!$A$4:$A$8,0)))</f>
      </c>
      <c r="FN321" s="3">
        <f>IF(BM321="",0,INDEX(Tablas!$C$4:$C$8,MATCH(BM321,Tablas!$A$4:$A$8,0)))</f>
      </c>
      <c r="FO321" s="3">
        <f>IF(BN321="",0,INDEX(Tablas!$C$4:$C$8,MATCH(BN321,Tablas!$A$4:$A$8,0)))</f>
      </c>
      <c r="FP321" s="3">
        <f>IF(BO321="",0,INDEX(Tablas!$C$4:$C$8,MATCH(BO321,Tablas!$A$4:$A$8,0)))</f>
      </c>
      <c r="FQ321" s="3">
        <f>IF(OR($B321&lt;&gt;"Sí",BP321=""),0,INDEX(Tablas!$C$4:$C$8,MATCH(BP321,Tablas!$A$4:$A$8,0)))</f>
      </c>
      <c r="FR321" s="3">
        <f>IF(OR($B321&lt;&gt;"Sí",BQ321=""),0,INDEX(Tablas!$C$4:$C$8,MATCH(BQ321,Tablas!$A$4:$A$8,0)))</f>
      </c>
      <c r="FS321" s="3">
        <f>IF(OR($B321&lt;&gt;"Sí",BR321=""),0,INDEX(Tablas!$C$4:$C$8,MATCH(BR321,Tablas!$A$4:$A$8,0)))</f>
      </c>
      <c r="FT321" s="3">
        <f>IF(OR($B321&lt;&gt;"Sí",BS321=""),0,INDEX(Tablas!$C$4:$C$8,MATCH(BS321,Tablas!$A$4:$A$8,0)))</f>
      </c>
      <c r="FU321" s="3">
        <f>IF(OR($C321&lt;&gt;"Sí",BT321=""),0,INDEX(Tablas!$C$4:$C$8,MATCH(BT321,Tablas!$A$4:$A$8,0)))</f>
      </c>
      <c r="FV321" s="3">
        <f>IF(OR($C321&lt;&gt;"Sí",BU321=""),0,INDEX(Tablas!$C$4:$C$8,MATCH(BU321,Tablas!$A$4:$A$8,0)))</f>
      </c>
      <c r="FW321" s="3">
        <f>IF(OR($C321&lt;&gt;"Sí",BV321=""),0,INDEX(Tablas!$C$4:$C$8,MATCH(BV321,Tablas!$A$4:$A$8,0)))</f>
      </c>
      <c r="FX321" s="3">
        <f>IF(OR($C321&lt;&gt;"Sí",BW321=""),0,INDEX(Tablas!$C$4:$C$8,MATCH(BW321,Tablas!$A$4:$A$8,0)))</f>
      </c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6">
        <f>IF(COUNTA($A322:$BW322)=0,"",SUM(DE322:FX322))</f>
      </c>
      <c r="BY322" s="6">
        <f>IF(BX322="","",IF(BX322&lt;Tablas!$C$11,"Nulo",IF(BX322&lt;Tablas!$D$11,"Bajo",IF(BX322&lt;Tablas!$E$11,"Medio",IF(BX322&lt;Tablas!$F$11,"Alto","Muy alto")))))</f>
      </c>
      <c r="BZ322" s="3">
        <f>IF($BX322="","",SUM(DE322,DG322,DF322,DH322,DI322))</f>
      </c>
      <c r="CA322" s="3">
        <f>IF(BZ322="","",IF(BZ322&lt;Tablas!$C$12,"Nulo",IF(BZ322&lt;Tablas!$D$12,"Bajo",IF(BZ322&lt;Tablas!$E$12,"Medio",IF(BZ322&lt;Tablas!$F$12,"Alto","Muy alto")))))</f>
      </c>
      <c r="CB322" s="3">
        <f>IF($BX322="","",SUM(DJ322,DP322,DK322,DL322,DM322,DN322,DO322,FQ322,FR322,FS322,FT322,DQ322,DR322,DS322,DT322,EC322,ED322,EE322,EF322,EA322,EB322,EG322,EH322,EM322,EN322))</f>
      </c>
      <c r="CC322" s="3">
        <f>IF(CB322="","",IF(CB322&lt;Tablas!$C$13,"Nulo",IF(CB322&lt;Tablas!$D$13,"Bajo",IF(CB322&lt;Tablas!$E$13,"Medio",IF(CB322&lt;Tablas!$F$13,"Alto","Muy alto")))))</f>
      </c>
      <c r="CD322" s="3">
        <f>IF($BX322="","",SUM(DU322,DV322,DW322,DX322,DY322,DZ322))</f>
      </c>
      <c r="CE322" s="3">
        <f>IF(CD322="","",IF(CD322&lt;Tablas!$C$14,"Nulo",IF(CD322&lt;Tablas!$D$14,"Bajo",IF(CD322&lt;Tablas!$E$14,"Medio",IF(CD322&lt;Tablas!$F$14,"Alto","Muy alto")))))</f>
      </c>
      <c r="CF322" s="3">
        <f>IF($BX322="","",SUM(EI322,EJ322,EK322,EL322,EO322,EP322,EQ322,ER322,ES322,ET322,EU322,EV322,EW322,EX322,FU322,FV322,FW322,FX322,FI322,FJ322,FK322,FL322,FM322,FN322,FO322,FP322))</f>
      </c>
      <c r="CG322" s="3">
        <f>IF(CF322="","",IF(CF322&lt;Tablas!$C$15,"Nulo",IF(CF322&lt;Tablas!$D$15,"Bajo",IF(CF322&lt;Tablas!$E$15,"Medio",IF(CF322&lt;Tablas!$F$15,"Alto","Muy alto")))))</f>
      </c>
      <c r="CH322" s="3">
        <f>IF($BX322="","",SUM(EY322,EZ322,FA322,FB322,FC322,FD322,FG322,FH322,FE322,FF322))</f>
      </c>
      <c r="CI322" s="3">
        <f>IF(CH322="","",IF(CH322&lt;Tablas!$C$16,"Nulo",IF(CH322&lt;Tablas!$D$16,"Bajo",IF(CH322&lt;Tablas!$E$16,"Medio",IF(CH322&lt;Tablas!$F$16,"Alto","Muy alto")))))</f>
      </c>
      <c r="CJ322" s="3">
        <f>IF($BX322="","",SUM(DE322,DG322,DF322,DH322,DI322))</f>
      </c>
      <c r="CK322" s="3">
        <f>IF(CJ322="","",IF(CJ322&lt;Tablas!$C$17,"Nulo",IF(CJ322&lt;Tablas!$D$17,"Bajo",IF(CJ322&lt;Tablas!$E$17,"Medio",IF(CJ322&lt;Tablas!$F$17,"Alto","Muy alto")))))</f>
      </c>
      <c r="CL322" s="3">
        <f>IF($BX322="","",SUM(DJ322,DP322,DK322,DL322,DM322,DN322,DO322,FQ322,FR322,FS322,FT322,DQ322,DR322,DS322,DT322))</f>
      </c>
      <c r="CM322" s="3">
        <f>IF(CL322="","",IF(CL322&lt;Tablas!$C$18,"Nulo",IF(CL322&lt;Tablas!$D$18,"Bajo",IF(CL322&lt;Tablas!$E$18,"Medio",IF(CL322&lt;Tablas!$F$18,"Alto","Muy alto")))))</f>
      </c>
      <c r="CN322" s="3">
        <f>IF($BX322="","",SUM(EC322,ED322,EE322,EF322,EA322,EB322,EG322,EH322,EM322,EN322))</f>
      </c>
      <c r="CO322" s="3">
        <f>IF(CN322="","",IF(CN322&lt;Tablas!$C$19,"Nulo",IF(CN322&lt;Tablas!$D$19,"Bajo",IF(CN322&lt;Tablas!$E$19,"Medio",IF(CN322&lt;Tablas!$F$19,"Alto","Muy alto")))))</f>
      </c>
      <c r="CP322" s="3">
        <f>IF($BX322="","",SUM(DU322,DV322))</f>
      </c>
      <c r="CQ322" s="3">
        <f>IF(CP322="","",IF(CP322&lt;Tablas!$C$20,"Nulo",IF(CP322&lt;Tablas!$D$20,"Bajo",IF(CP322&lt;Tablas!$E$20,"Medio",IF(CP322&lt;Tablas!$F$20,"Alto","Muy alto")))))</f>
      </c>
      <c r="CR322" s="3">
        <f>IF($BX322="","",SUM(DW322,DX322,DY322,DZ322))</f>
      </c>
      <c r="CS322" s="3">
        <f>IF(CR322="","",IF(CR322&lt;Tablas!$C$21,"Nulo",IF(CR322&lt;Tablas!$D$21,"Bajo",IF(CR322&lt;Tablas!$E$21,"Medio",IF(CR322&lt;Tablas!$F$21,"Alto","Muy alto")))))</f>
      </c>
      <c r="CT322" s="3">
        <f>IF($BX322="","",SUM(EI322,EJ322,EK322,EL322,EO322,EP322,EQ322,ER322,ES322))</f>
      </c>
      <c r="CU322" s="3">
        <f>IF(CT322="","",IF(CT322&lt;Tablas!$C$22,"Nulo",IF(CT322&lt;Tablas!$D$22,"Bajo",IF(CT322&lt;Tablas!$E$22,"Medio",IF(CT322&lt;Tablas!$F$22,"Alto","Muy alto")))))</f>
      </c>
      <c r="CV322" s="3">
        <f>IF($BX322="","",SUM(ET322,EU322,EV322,EW322,EX322,FU322,FV322,FW322,FX322))</f>
      </c>
      <c r="CW322" s="3">
        <f>IF(CV322="","",IF(CV322&lt;Tablas!$C$23,"Nulo",IF(CV322&lt;Tablas!$D$23,"Bajo",IF(CV322&lt;Tablas!$E$23,"Medio",IF(CV322&lt;Tablas!$F$23,"Alto","Muy alto")))))</f>
      </c>
      <c r="CX322" s="3">
        <f>IF($BX322="","",SUM(FI322,FJ322,FK322,FL322,FM322,FN322,FO322,FP322))</f>
      </c>
      <c r="CY322" s="3">
        <f>IF(CX322="","",IF(CX322&lt;Tablas!$C$24,"Nulo",IF(CX322&lt;Tablas!$D$24,"Bajo",IF(CX322&lt;Tablas!$E$24,"Medio",IF(CX322&lt;Tablas!$F$24,"Alto","Muy alto")))))</f>
      </c>
      <c r="CZ322" s="3">
        <f>IF($BX322="","",SUM(EY322,EZ322,FA322,FB322,FC322,FD322))</f>
      </c>
      <c r="DA322" s="3">
        <f>IF(CZ322="","",IF(CZ322&lt;Tablas!$C$25,"Nulo",IF(CZ322&lt;Tablas!$D$25,"Bajo",IF(CZ322&lt;Tablas!$E$25,"Medio",IF(CZ322&lt;Tablas!$F$25,"Alto","Muy alto")))))</f>
      </c>
      <c r="DB322" s="3">
        <f>IF($BX322="","",SUM(FG322,FH322,FE322,FF322))</f>
      </c>
      <c r="DC322" s="3">
        <f>IF(DB322="","",IF(DB322&lt;Tablas!$C$26,"Nulo",IF(DB322&lt;Tablas!$D$26,"Bajo",IF(DB322&lt;Tablas!$E$26,"Medio",IF(DB322&lt;Tablas!$F$26,"Alto","Muy alto")))))</f>
      </c>
      <c r="DD322" s="3">
        <f>IF($BX322="","",COUNTBLANK(D322:BO322)+IF($B322="Sí",COUNTBLANK(BP322:BS322),0)+IF($C322="Sí",COUNTBLANK(BT322:BW322),0)+IF($B322="",1,0)+IF($C322="",1,0))</f>
      </c>
      <c r="DE322" s="3">
        <f>IF(D322="",0,INDEX(Tablas!$B$4:$B$8,MATCH(D322,Tablas!$A$4:$A$8,0)))</f>
      </c>
      <c r="DF322" s="3">
        <f>IF(E322="",0,INDEX(Tablas!$C$4:$C$8,MATCH(E322,Tablas!$A$4:$A$8,0)))</f>
      </c>
      <c r="DG322" s="3">
        <f>IF(F322="",0,INDEX(Tablas!$C$4:$C$8,MATCH(F322,Tablas!$A$4:$A$8,0)))</f>
      </c>
      <c r="DH322" s="3">
        <f>IF(G322="",0,INDEX(Tablas!$B$4:$B$8,MATCH(G322,Tablas!$A$4:$A$8,0)))</f>
      </c>
      <c r="DI322" s="3">
        <f>IF(H322="",0,INDEX(Tablas!$C$4:$C$8,MATCH(H322,Tablas!$A$4:$A$8,0)))</f>
      </c>
      <c r="DJ322" s="3">
        <f>IF(I322="",0,INDEX(Tablas!$C$4:$C$8,MATCH(I322,Tablas!$A$4:$A$8,0)))</f>
      </c>
      <c r="DK322" s="3">
        <f>IF(J322="",0,INDEX(Tablas!$C$4:$C$8,MATCH(J322,Tablas!$A$4:$A$8,0)))</f>
      </c>
      <c r="DL322" s="3">
        <f>IF(K322="",0,INDEX(Tablas!$C$4:$C$8,MATCH(K322,Tablas!$A$4:$A$8,0)))</f>
      </c>
      <c r="DM322" s="3">
        <f>IF(L322="",0,INDEX(Tablas!$C$4:$C$8,MATCH(L322,Tablas!$A$4:$A$8,0)))</f>
      </c>
      <c r="DN322" s="3">
        <f>IF(M322="",0,INDEX(Tablas!$C$4:$C$8,MATCH(M322,Tablas!$A$4:$A$8,0)))</f>
      </c>
      <c r="DO322" s="3">
        <f>IF(N322="",0,INDEX(Tablas!$C$4:$C$8,MATCH(N322,Tablas!$A$4:$A$8,0)))</f>
      </c>
      <c r="DP322" s="3">
        <f>IF(O322="",0,INDEX(Tablas!$C$4:$C$8,MATCH(O322,Tablas!$A$4:$A$8,0)))</f>
      </c>
      <c r="DQ322" s="3">
        <f>IF(P322="",0,INDEX(Tablas!$C$4:$C$8,MATCH(P322,Tablas!$A$4:$A$8,0)))</f>
      </c>
      <c r="DR322" s="3">
        <f>IF(Q322="",0,INDEX(Tablas!$C$4:$C$8,MATCH(Q322,Tablas!$A$4:$A$8,0)))</f>
      </c>
      <c r="DS322" s="3">
        <f>IF(R322="",0,INDEX(Tablas!$C$4:$C$8,MATCH(R322,Tablas!$A$4:$A$8,0)))</f>
      </c>
      <c r="DT322" s="3">
        <f>IF(S322="",0,INDEX(Tablas!$C$4:$C$8,MATCH(S322,Tablas!$A$4:$A$8,0)))</f>
      </c>
      <c r="DU322" s="3">
        <f>IF(T322="",0,INDEX(Tablas!$C$4:$C$8,MATCH(T322,Tablas!$A$4:$A$8,0)))</f>
      </c>
      <c r="DV322" s="3">
        <f>IF(U322="",0,INDEX(Tablas!$C$4:$C$8,MATCH(U322,Tablas!$A$4:$A$8,0)))</f>
      </c>
      <c r="DW322" s="3">
        <f>IF(V322="",0,INDEX(Tablas!$C$4:$C$8,MATCH(V322,Tablas!$A$4:$A$8,0)))</f>
      </c>
      <c r="DX322" s="3">
        <f>IF(W322="",0,INDEX(Tablas!$C$4:$C$8,MATCH(W322,Tablas!$A$4:$A$8,0)))</f>
      </c>
      <c r="DY322" s="3">
        <f>IF(X322="",0,INDEX(Tablas!$C$4:$C$8,MATCH(X322,Tablas!$A$4:$A$8,0)))</f>
      </c>
      <c r="DZ322" s="3">
        <f>IF(Y322="",0,INDEX(Tablas!$C$4:$C$8,MATCH(Y322,Tablas!$A$4:$A$8,0)))</f>
      </c>
      <c r="EA322" s="3">
        <f>IF(Z322="",0,INDEX(Tablas!$B$4:$B$8,MATCH(Z322,Tablas!$A$4:$A$8,0)))</f>
      </c>
      <c r="EB322" s="3">
        <f>IF(AA322="",0,INDEX(Tablas!$B$4:$B$8,MATCH(AA322,Tablas!$A$4:$A$8,0)))</f>
      </c>
      <c r="EC322" s="3">
        <f>IF(AB322="",0,INDEX(Tablas!$B$4:$B$8,MATCH(AB322,Tablas!$A$4:$A$8,0)))</f>
      </c>
      <c r="ED322" s="3">
        <f>IF(AC322="",0,INDEX(Tablas!$B$4:$B$8,MATCH(AC322,Tablas!$A$4:$A$8,0)))</f>
      </c>
      <c r="EE322" s="3">
        <f>IF(AD322="",0,INDEX(Tablas!$B$4:$B$8,MATCH(AD322,Tablas!$A$4:$A$8,0)))</f>
      </c>
      <c r="EF322" s="3">
        <f>IF(AE322="",0,INDEX(Tablas!$B$4:$B$8,MATCH(AE322,Tablas!$A$4:$A$8,0)))</f>
      </c>
      <c r="EG322" s="3">
        <f>IF(AF322="",0,INDEX(Tablas!$C$4:$C$8,MATCH(AF322,Tablas!$A$4:$A$8,0)))</f>
      </c>
      <c r="EH322" s="3">
        <f>IF(AG322="",0,INDEX(Tablas!$B$4:$B$8,MATCH(AG322,Tablas!$A$4:$A$8,0)))</f>
      </c>
      <c r="EI322" s="3">
        <f>IF(AH322="",0,INDEX(Tablas!$B$4:$B$8,MATCH(AH322,Tablas!$A$4:$A$8,0)))</f>
      </c>
      <c r="EJ322" s="3">
        <f>IF(AI322="",0,INDEX(Tablas!$B$4:$B$8,MATCH(AI322,Tablas!$A$4:$A$8,0)))</f>
      </c>
      <c r="EK322" s="3">
        <f>IF(AJ322="",0,INDEX(Tablas!$B$4:$B$8,MATCH(AJ322,Tablas!$A$4:$A$8,0)))</f>
      </c>
      <c r="EL322" s="3">
        <f>IF(AK322="",0,INDEX(Tablas!$B$4:$B$8,MATCH(AK322,Tablas!$A$4:$A$8,0)))</f>
      </c>
      <c r="EM322" s="3">
        <f>IF(AL322="",0,INDEX(Tablas!$B$4:$B$8,MATCH(AL322,Tablas!$A$4:$A$8,0)))</f>
      </c>
      <c r="EN322" s="3">
        <f>IF(AM322="",0,INDEX(Tablas!$B$4:$B$8,MATCH(AM322,Tablas!$A$4:$A$8,0)))</f>
      </c>
      <c r="EO322" s="3">
        <f>IF(AN322="",0,INDEX(Tablas!$B$4:$B$8,MATCH(AN322,Tablas!$A$4:$A$8,0)))</f>
      </c>
      <c r="EP322" s="3">
        <f>IF(AO322="",0,INDEX(Tablas!$B$4:$B$8,MATCH(AO322,Tablas!$A$4:$A$8,0)))</f>
      </c>
      <c r="EQ322" s="3">
        <f>IF(AP322="",0,INDEX(Tablas!$B$4:$B$8,MATCH(AP322,Tablas!$A$4:$A$8,0)))</f>
      </c>
      <c r="ER322" s="3">
        <f>IF(AQ322="",0,INDEX(Tablas!$B$4:$B$8,MATCH(AQ322,Tablas!$A$4:$A$8,0)))</f>
      </c>
      <c r="ES322" s="3">
        <f>IF(AR322="",0,INDEX(Tablas!$B$4:$B$8,MATCH(AR322,Tablas!$A$4:$A$8,0)))</f>
      </c>
      <c r="ET322" s="3">
        <f>IF(AS322="",0,INDEX(Tablas!$B$4:$B$8,MATCH(AS322,Tablas!$A$4:$A$8,0)))</f>
      </c>
      <c r="EU322" s="3">
        <f>IF(AT322="",0,INDEX(Tablas!$B$4:$B$8,MATCH(AT322,Tablas!$A$4:$A$8,0)))</f>
      </c>
      <c r="EV322" s="3">
        <f>IF(AU322="",0,INDEX(Tablas!$B$4:$B$8,MATCH(AU322,Tablas!$A$4:$A$8,0)))</f>
      </c>
      <c r="EW322" s="3">
        <f>IF(AV322="",0,INDEX(Tablas!$B$4:$B$8,MATCH(AV322,Tablas!$A$4:$A$8,0)))</f>
      </c>
      <c r="EX322" s="3">
        <f>IF(AW322="",0,INDEX(Tablas!$B$4:$B$8,MATCH(AW322,Tablas!$A$4:$A$8,0)))</f>
      </c>
      <c r="EY322" s="3">
        <f>IF(AX322="",0,INDEX(Tablas!$B$4:$B$8,MATCH(AX322,Tablas!$A$4:$A$8,0)))</f>
      </c>
      <c r="EZ322" s="3">
        <f>IF(AY322="",0,INDEX(Tablas!$B$4:$B$8,MATCH(AY322,Tablas!$A$4:$A$8,0)))</f>
      </c>
      <c r="FA322" s="3">
        <f>IF(AZ322="",0,INDEX(Tablas!$B$4:$B$8,MATCH(AZ322,Tablas!$A$4:$A$8,0)))</f>
      </c>
      <c r="FB322" s="3">
        <f>IF(BA322="",0,INDEX(Tablas!$B$4:$B$8,MATCH(BA322,Tablas!$A$4:$A$8,0)))</f>
      </c>
      <c r="FC322" s="3">
        <f>IF(BB322="",0,INDEX(Tablas!$B$4:$B$8,MATCH(BB322,Tablas!$A$4:$A$8,0)))</f>
      </c>
      <c r="FD322" s="3">
        <f>IF(BC322="",0,INDEX(Tablas!$B$4:$B$8,MATCH(BC322,Tablas!$A$4:$A$8,0)))</f>
      </c>
      <c r="FE322" s="3">
        <f>IF(BD322="",0,INDEX(Tablas!$B$4:$B$8,MATCH(BD322,Tablas!$A$4:$A$8,0)))</f>
      </c>
      <c r="FF322" s="3">
        <f>IF(BE322="",0,INDEX(Tablas!$C$4:$C$8,MATCH(BE322,Tablas!$A$4:$A$8,0)))</f>
      </c>
      <c r="FG322" s="3">
        <f>IF(BF322="",0,INDEX(Tablas!$B$4:$B$8,MATCH(BF322,Tablas!$A$4:$A$8,0)))</f>
      </c>
      <c r="FH322" s="3">
        <f>IF(BG322="",0,INDEX(Tablas!$B$4:$B$8,MATCH(BG322,Tablas!$A$4:$A$8,0)))</f>
      </c>
      <c r="FI322" s="3">
        <f>IF(BH322="",0,INDEX(Tablas!$B$4:$B$8,MATCH(BH322,Tablas!$A$4:$A$8,0)))</f>
      </c>
      <c r="FJ322" s="3">
        <f>IF(BI322="",0,INDEX(Tablas!$C$4:$C$8,MATCH(BI322,Tablas!$A$4:$A$8,0)))</f>
      </c>
      <c r="FK322" s="3">
        <f>IF(BJ322="",0,INDEX(Tablas!$C$4:$C$8,MATCH(BJ322,Tablas!$A$4:$A$8,0)))</f>
      </c>
      <c r="FL322" s="3">
        <f>IF(BK322="",0,INDEX(Tablas!$C$4:$C$8,MATCH(BK322,Tablas!$A$4:$A$8,0)))</f>
      </c>
      <c r="FM322" s="3">
        <f>IF(BL322="",0,INDEX(Tablas!$C$4:$C$8,MATCH(BL322,Tablas!$A$4:$A$8,0)))</f>
      </c>
      <c r="FN322" s="3">
        <f>IF(BM322="",0,INDEX(Tablas!$C$4:$C$8,MATCH(BM322,Tablas!$A$4:$A$8,0)))</f>
      </c>
      <c r="FO322" s="3">
        <f>IF(BN322="",0,INDEX(Tablas!$C$4:$C$8,MATCH(BN322,Tablas!$A$4:$A$8,0)))</f>
      </c>
      <c r="FP322" s="3">
        <f>IF(BO322="",0,INDEX(Tablas!$C$4:$C$8,MATCH(BO322,Tablas!$A$4:$A$8,0)))</f>
      </c>
      <c r="FQ322" s="3">
        <f>IF(OR($B322&lt;&gt;"Sí",BP322=""),0,INDEX(Tablas!$C$4:$C$8,MATCH(BP322,Tablas!$A$4:$A$8,0)))</f>
      </c>
      <c r="FR322" s="3">
        <f>IF(OR($B322&lt;&gt;"Sí",BQ322=""),0,INDEX(Tablas!$C$4:$C$8,MATCH(BQ322,Tablas!$A$4:$A$8,0)))</f>
      </c>
      <c r="FS322" s="3">
        <f>IF(OR($B322&lt;&gt;"Sí",BR322=""),0,INDEX(Tablas!$C$4:$C$8,MATCH(BR322,Tablas!$A$4:$A$8,0)))</f>
      </c>
      <c r="FT322" s="3">
        <f>IF(OR($B322&lt;&gt;"Sí",BS322=""),0,INDEX(Tablas!$C$4:$C$8,MATCH(BS322,Tablas!$A$4:$A$8,0)))</f>
      </c>
      <c r="FU322" s="3">
        <f>IF(OR($C322&lt;&gt;"Sí",BT322=""),0,INDEX(Tablas!$C$4:$C$8,MATCH(BT322,Tablas!$A$4:$A$8,0)))</f>
      </c>
      <c r="FV322" s="3">
        <f>IF(OR($C322&lt;&gt;"Sí",BU322=""),0,INDEX(Tablas!$C$4:$C$8,MATCH(BU322,Tablas!$A$4:$A$8,0)))</f>
      </c>
      <c r="FW322" s="3">
        <f>IF(OR($C322&lt;&gt;"Sí",BV322=""),0,INDEX(Tablas!$C$4:$C$8,MATCH(BV322,Tablas!$A$4:$A$8,0)))</f>
      </c>
      <c r="FX322" s="3">
        <f>IF(OR($C322&lt;&gt;"Sí",BW322=""),0,INDEX(Tablas!$C$4:$C$8,MATCH(BW322,Tablas!$A$4:$A$8,0)))</f>
      </c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6">
        <f>IF(COUNTA($A323:$BW323)=0,"",SUM(DE323:FX323))</f>
      </c>
      <c r="BY323" s="6">
        <f>IF(BX323="","",IF(BX323&lt;Tablas!$C$11,"Nulo",IF(BX323&lt;Tablas!$D$11,"Bajo",IF(BX323&lt;Tablas!$E$11,"Medio",IF(BX323&lt;Tablas!$F$11,"Alto","Muy alto")))))</f>
      </c>
      <c r="BZ323" s="3">
        <f>IF($BX323="","",SUM(DE323,DG323,DF323,DH323,DI323))</f>
      </c>
      <c r="CA323" s="3">
        <f>IF(BZ323="","",IF(BZ323&lt;Tablas!$C$12,"Nulo",IF(BZ323&lt;Tablas!$D$12,"Bajo",IF(BZ323&lt;Tablas!$E$12,"Medio",IF(BZ323&lt;Tablas!$F$12,"Alto","Muy alto")))))</f>
      </c>
      <c r="CB323" s="3">
        <f>IF($BX323="","",SUM(DJ323,DP323,DK323,DL323,DM323,DN323,DO323,FQ323,FR323,FS323,FT323,DQ323,DR323,DS323,DT323,EC323,ED323,EE323,EF323,EA323,EB323,EG323,EH323,EM323,EN323))</f>
      </c>
      <c r="CC323" s="3">
        <f>IF(CB323="","",IF(CB323&lt;Tablas!$C$13,"Nulo",IF(CB323&lt;Tablas!$D$13,"Bajo",IF(CB323&lt;Tablas!$E$13,"Medio",IF(CB323&lt;Tablas!$F$13,"Alto","Muy alto")))))</f>
      </c>
      <c r="CD323" s="3">
        <f>IF($BX323="","",SUM(DU323,DV323,DW323,DX323,DY323,DZ323))</f>
      </c>
      <c r="CE323" s="3">
        <f>IF(CD323="","",IF(CD323&lt;Tablas!$C$14,"Nulo",IF(CD323&lt;Tablas!$D$14,"Bajo",IF(CD323&lt;Tablas!$E$14,"Medio",IF(CD323&lt;Tablas!$F$14,"Alto","Muy alto")))))</f>
      </c>
      <c r="CF323" s="3">
        <f>IF($BX323="","",SUM(EI323,EJ323,EK323,EL323,EO323,EP323,EQ323,ER323,ES323,ET323,EU323,EV323,EW323,EX323,FU323,FV323,FW323,FX323,FI323,FJ323,FK323,FL323,FM323,FN323,FO323,FP323))</f>
      </c>
      <c r="CG323" s="3">
        <f>IF(CF323="","",IF(CF323&lt;Tablas!$C$15,"Nulo",IF(CF323&lt;Tablas!$D$15,"Bajo",IF(CF323&lt;Tablas!$E$15,"Medio",IF(CF323&lt;Tablas!$F$15,"Alto","Muy alto")))))</f>
      </c>
      <c r="CH323" s="3">
        <f>IF($BX323="","",SUM(EY323,EZ323,FA323,FB323,FC323,FD323,FG323,FH323,FE323,FF323))</f>
      </c>
      <c r="CI323" s="3">
        <f>IF(CH323="","",IF(CH323&lt;Tablas!$C$16,"Nulo",IF(CH323&lt;Tablas!$D$16,"Bajo",IF(CH323&lt;Tablas!$E$16,"Medio",IF(CH323&lt;Tablas!$F$16,"Alto","Muy alto")))))</f>
      </c>
      <c r="CJ323" s="3">
        <f>IF($BX323="","",SUM(DE323,DG323,DF323,DH323,DI323))</f>
      </c>
      <c r="CK323" s="3">
        <f>IF(CJ323="","",IF(CJ323&lt;Tablas!$C$17,"Nulo",IF(CJ323&lt;Tablas!$D$17,"Bajo",IF(CJ323&lt;Tablas!$E$17,"Medio",IF(CJ323&lt;Tablas!$F$17,"Alto","Muy alto")))))</f>
      </c>
      <c r="CL323" s="3">
        <f>IF($BX323="","",SUM(DJ323,DP323,DK323,DL323,DM323,DN323,DO323,FQ323,FR323,FS323,FT323,DQ323,DR323,DS323,DT323))</f>
      </c>
      <c r="CM323" s="3">
        <f>IF(CL323="","",IF(CL323&lt;Tablas!$C$18,"Nulo",IF(CL323&lt;Tablas!$D$18,"Bajo",IF(CL323&lt;Tablas!$E$18,"Medio",IF(CL323&lt;Tablas!$F$18,"Alto","Muy alto")))))</f>
      </c>
      <c r="CN323" s="3">
        <f>IF($BX323="","",SUM(EC323,ED323,EE323,EF323,EA323,EB323,EG323,EH323,EM323,EN323))</f>
      </c>
      <c r="CO323" s="3">
        <f>IF(CN323="","",IF(CN323&lt;Tablas!$C$19,"Nulo",IF(CN323&lt;Tablas!$D$19,"Bajo",IF(CN323&lt;Tablas!$E$19,"Medio",IF(CN323&lt;Tablas!$F$19,"Alto","Muy alto")))))</f>
      </c>
      <c r="CP323" s="3">
        <f>IF($BX323="","",SUM(DU323,DV323))</f>
      </c>
      <c r="CQ323" s="3">
        <f>IF(CP323="","",IF(CP323&lt;Tablas!$C$20,"Nulo",IF(CP323&lt;Tablas!$D$20,"Bajo",IF(CP323&lt;Tablas!$E$20,"Medio",IF(CP323&lt;Tablas!$F$20,"Alto","Muy alto")))))</f>
      </c>
      <c r="CR323" s="3">
        <f>IF($BX323="","",SUM(DW323,DX323,DY323,DZ323))</f>
      </c>
      <c r="CS323" s="3">
        <f>IF(CR323="","",IF(CR323&lt;Tablas!$C$21,"Nulo",IF(CR323&lt;Tablas!$D$21,"Bajo",IF(CR323&lt;Tablas!$E$21,"Medio",IF(CR323&lt;Tablas!$F$21,"Alto","Muy alto")))))</f>
      </c>
      <c r="CT323" s="3">
        <f>IF($BX323="","",SUM(EI323,EJ323,EK323,EL323,EO323,EP323,EQ323,ER323,ES323))</f>
      </c>
      <c r="CU323" s="3">
        <f>IF(CT323="","",IF(CT323&lt;Tablas!$C$22,"Nulo",IF(CT323&lt;Tablas!$D$22,"Bajo",IF(CT323&lt;Tablas!$E$22,"Medio",IF(CT323&lt;Tablas!$F$22,"Alto","Muy alto")))))</f>
      </c>
      <c r="CV323" s="3">
        <f>IF($BX323="","",SUM(ET323,EU323,EV323,EW323,EX323,FU323,FV323,FW323,FX323))</f>
      </c>
      <c r="CW323" s="3">
        <f>IF(CV323="","",IF(CV323&lt;Tablas!$C$23,"Nulo",IF(CV323&lt;Tablas!$D$23,"Bajo",IF(CV323&lt;Tablas!$E$23,"Medio",IF(CV323&lt;Tablas!$F$23,"Alto","Muy alto")))))</f>
      </c>
      <c r="CX323" s="3">
        <f>IF($BX323="","",SUM(FI323,FJ323,FK323,FL323,FM323,FN323,FO323,FP323))</f>
      </c>
      <c r="CY323" s="3">
        <f>IF(CX323="","",IF(CX323&lt;Tablas!$C$24,"Nulo",IF(CX323&lt;Tablas!$D$24,"Bajo",IF(CX323&lt;Tablas!$E$24,"Medio",IF(CX323&lt;Tablas!$F$24,"Alto","Muy alto")))))</f>
      </c>
      <c r="CZ323" s="3">
        <f>IF($BX323="","",SUM(EY323,EZ323,FA323,FB323,FC323,FD323))</f>
      </c>
      <c r="DA323" s="3">
        <f>IF(CZ323="","",IF(CZ323&lt;Tablas!$C$25,"Nulo",IF(CZ323&lt;Tablas!$D$25,"Bajo",IF(CZ323&lt;Tablas!$E$25,"Medio",IF(CZ323&lt;Tablas!$F$25,"Alto","Muy alto")))))</f>
      </c>
      <c r="DB323" s="3">
        <f>IF($BX323="","",SUM(FG323,FH323,FE323,FF323))</f>
      </c>
      <c r="DC323" s="3">
        <f>IF(DB323="","",IF(DB323&lt;Tablas!$C$26,"Nulo",IF(DB323&lt;Tablas!$D$26,"Bajo",IF(DB323&lt;Tablas!$E$26,"Medio",IF(DB323&lt;Tablas!$F$26,"Alto","Muy alto")))))</f>
      </c>
      <c r="DD323" s="3">
        <f>IF($BX323="","",COUNTBLANK(D323:BO323)+IF($B323="Sí",COUNTBLANK(BP323:BS323),0)+IF($C323="Sí",COUNTBLANK(BT323:BW323),0)+IF($B323="",1,0)+IF($C323="",1,0))</f>
      </c>
      <c r="DE323" s="3">
        <f>IF(D323="",0,INDEX(Tablas!$B$4:$B$8,MATCH(D323,Tablas!$A$4:$A$8,0)))</f>
      </c>
      <c r="DF323" s="3">
        <f>IF(E323="",0,INDEX(Tablas!$C$4:$C$8,MATCH(E323,Tablas!$A$4:$A$8,0)))</f>
      </c>
      <c r="DG323" s="3">
        <f>IF(F323="",0,INDEX(Tablas!$C$4:$C$8,MATCH(F323,Tablas!$A$4:$A$8,0)))</f>
      </c>
      <c r="DH323" s="3">
        <f>IF(G323="",0,INDEX(Tablas!$B$4:$B$8,MATCH(G323,Tablas!$A$4:$A$8,0)))</f>
      </c>
      <c r="DI323" s="3">
        <f>IF(H323="",0,INDEX(Tablas!$C$4:$C$8,MATCH(H323,Tablas!$A$4:$A$8,0)))</f>
      </c>
      <c r="DJ323" s="3">
        <f>IF(I323="",0,INDEX(Tablas!$C$4:$C$8,MATCH(I323,Tablas!$A$4:$A$8,0)))</f>
      </c>
      <c r="DK323" s="3">
        <f>IF(J323="",0,INDEX(Tablas!$C$4:$C$8,MATCH(J323,Tablas!$A$4:$A$8,0)))</f>
      </c>
      <c r="DL323" s="3">
        <f>IF(K323="",0,INDEX(Tablas!$C$4:$C$8,MATCH(K323,Tablas!$A$4:$A$8,0)))</f>
      </c>
      <c r="DM323" s="3">
        <f>IF(L323="",0,INDEX(Tablas!$C$4:$C$8,MATCH(L323,Tablas!$A$4:$A$8,0)))</f>
      </c>
      <c r="DN323" s="3">
        <f>IF(M323="",0,INDEX(Tablas!$C$4:$C$8,MATCH(M323,Tablas!$A$4:$A$8,0)))</f>
      </c>
      <c r="DO323" s="3">
        <f>IF(N323="",0,INDEX(Tablas!$C$4:$C$8,MATCH(N323,Tablas!$A$4:$A$8,0)))</f>
      </c>
      <c r="DP323" s="3">
        <f>IF(O323="",0,INDEX(Tablas!$C$4:$C$8,MATCH(O323,Tablas!$A$4:$A$8,0)))</f>
      </c>
      <c r="DQ323" s="3">
        <f>IF(P323="",0,INDEX(Tablas!$C$4:$C$8,MATCH(P323,Tablas!$A$4:$A$8,0)))</f>
      </c>
      <c r="DR323" s="3">
        <f>IF(Q323="",0,INDEX(Tablas!$C$4:$C$8,MATCH(Q323,Tablas!$A$4:$A$8,0)))</f>
      </c>
      <c r="DS323" s="3">
        <f>IF(R323="",0,INDEX(Tablas!$C$4:$C$8,MATCH(R323,Tablas!$A$4:$A$8,0)))</f>
      </c>
      <c r="DT323" s="3">
        <f>IF(S323="",0,INDEX(Tablas!$C$4:$C$8,MATCH(S323,Tablas!$A$4:$A$8,0)))</f>
      </c>
      <c r="DU323" s="3">
        <f>IF(T323="",0,INDEX(Tablas!$C$4:$C$8,MATCH(T323,Tablas!$A$4:$A$8,0)))</f>
      </c>
      <c r="DV323" s="3">
        <f>IF(U323="",0,INDEX(Tablas!$C$4:$C$8,MATCH(U323,Tablas!$A$4:$A$8,0)))</f>
      </c>
      <c r="DW323" s="3">
        <f>IF(V323="",0,INDEX(Tablas!$C$4:$C$8,MATCH(V323,Tablas!$A$4:$A$8,0)))</f>
      </c>
      <c r="DX323" s="3">
        <f>IF(W323="",0,INDEX(Tablas!$C$4:$C$8,MATCH(W323,Tablas!$A$4:$A$8,0)))</f>
      </c>
      <c r="DY323" s="3">
        <f>IF(X323="",0,INDEX(Tablas!$C$4:$C$8,MATCH(X323,Tablas!$A$4:$A$8,0)))</f>
      </c>
      <c r="DZ323" s="3">
        <f>IF(Y323="",0,INDEX(Tablas!$C$4:$C$8,MATCH(Y323,Tablas!$A$4:$A$8,0)))</f>
      </c>
      <c r="EA323" s="3">
        <f>IF(Z323="",0,INDEX(Tablas!$B$4:$B$8,MATCH(Z323,Tablas!$A$4:$A$8,0)))</f>
      </c>
      <c r="EB323" s="3">
        <f>IF(AA323="",0,INDEX(Tablas!$B$4:$B$8,MATCH(AA323,Tablas!$A$4:$A$8,0)))</f>
      </c>
      <c r="EC323" s="3">
        <f>IF(AB323="",0,INDEX(Tablas!$B$4:$B$8,MATCH(AB323,Tablas!$A$4:$A$8,0)))</f>
      </c>
      <c r="ED323" s="3">
        <f>IF(AC323="",0,INDEX(Tablas!$B$4:$B$8,MATCH(AC323,Tablas!$A$4:$A$8,0)))</f>
      </c>
      <c r="EE323" s="3">
        <f>IF(AD323="",0,INDEX(Tablas!$B$4:$B$8,MATCH(AD323,Tablas!$A$4:$A$8,0)))</f>
      </c>
      <c r="EF323" s="3">
        <f>IF(AE323="",0,INDEX(Tablas!$B$4:$B$8,MATCH(AE323,Tablas!$A$4:$A$8,0)))</f>
      </c>
      <c r="EG323" s="3">
        <f>IF(AF323="",0,INDEX(Tablas!$C$4:$C$8,MATCH(AF323,Tablas!$A$4:$A$8,0)))</f>
      </c>
      <c r="EH323" s="3">
        <f>IF(AG323="",0,INDEX(Tablas!$B$4:$B$8,MATCH(AG323,Tablas!$A$4:$A$8,0)))</f>
      </c>
      <c r="EI323" s="3">
        <f>IF(AH323="",0,INDEX(Tablas!$B$4:$B$8,MATCH(AH323,Tablas!$A$4:$A$8,0)))</f>
      </c>
      <c r="EJ323" s="3">
        <f>IF(AI323="",0,INDEX(Tablas!$B$4:$B$8,MATCH(AI323,Tablas!$A$4:$A$8,0)))</f>
      </c>
      <c r="EK323" s="3">
        <f>IF(AJ323="",0,INDEX(Tablas!$B$4:$B$8,MATCH(AJ323,Tablas!$A$4:$A$8,0)))</f>
      </c>
      <c r="EL323" s="3">
        <f>IF(AK323="",0,INDEX(Tablas!$B$4:$B$8,MATCH(AK323,Tablas!$A$4:$A$8,0)))</f>
      </c>
      <c r="EM323" s="3">
        <f>IF(AL323="",0,INDEX(Tablas!$B$4:$B$8,MATCH(AL323,Tablas!$A$4:$A$8,0)))</f>
      </c>
      <c r="EN323" s="3">
        <f>IF(AM323="",0,INDEX(Tablas!$B$4:$B$8,MATCH(AM323,Tablas!$A$4:$A$8,0)))</f>
      </c>
      <c r="EO323" s="3">
        <f>IF(AN323="",0,INDEX(Tablas!$B$4:$B$8,MATCH(AN323,Tablas!$A$4:$A$8,0)))</f>
      </c>
      <c r="EP323" s="3">
        <f>IF(AO323="",0,INDEX(Tablas!$B$4:$B$8,MATCH(AO323,Tablas!$A$4:$A$8,0)))</f>
      </c>
      <c r="EQ323" s="3">
        <f>IF(AP323="",0,INDEX(Tablas!$B$4:$B$8,MATCH(AP323,Tablas!$A$4:$A$8,0)))</f>
      </c>
      <c r="ER323" s="3">
        <f>IF(AQ323="",0,INDEX(Tablas!$B$4:$B$8,MATCH(AQ323,Tablas!$A$4:$A$8,0)))</f>
      </c>
      <c r="ES323" s="3">
        <f>IF(AR323="",0,INDEX(Tablas!$B$4:$B$8,MATCH(AR323,Tablas!$A$4:$A$8,0)))</f>
      </c>
      <c r="ET323" s="3">
        <f>IF(AS323="",0,INDEX(Tablas!$B$4:$B$8,MATCH(AS323,Tablas!$A$4:$A$8,0)))</f>
      </c>
      <c r="EU323" s="3">
        <f>IF(AT323="",0,INDEX(Tablas!$B$4:$B$8,MATCH(AT323,Tablas!$A$4:$A$8,0)))</f>
      </c>
      <c r="EV323" s="3">
        <f>IF(AU323="",0,INDEX(Tablas!$B$4:$B$8,MATCH(AU323,Tablas!$A$4:$A$8,0)))</f>
      </c>
      <c r="EW323" s="3">
        <f>IF(AV323="",0,INDEX(Tablas!$B$4:$B$8,MATCH(AV323,Tablas!$A$4:$A$8,0)))</f>
      </c>
      <c r="EX323" s="3">
        <f>IF(AW323="",0,INDEX(Tablas!$B$4:$B$8,MATCH(AW323,Tablas!$A$4:$A$8,0)))</f>
      </c>
      <c r="EY323" s="3">
        <f>IF(AX323="",0,INDEX(Tablas!$B$4:$B$8,MATCH(AX323,Tablas!$A$4:$A$8,0)))</f>
      </c>
      <c r="EZ323" s="3">
        <f>IF(AY323="",0,INDEX(Tablas!$B$4:$B$8,MATCH(AY323,Tablas!$A$4:$A$8,0)))</f>
      </c>
      <c r="FA323" s="3">
        <f>IF(AZ323="",0,INDEX(Tablas!$B$4:$B$8,MATCH(AZ323,Tablas!$A$4:$A$8,0)))</f>
      </c>
      <c r="FB323" s="3">
        <f>IF(BA323="",0,INDEX(Tablas!$B$4:$B$8,MATCH(BA323,Tablas!$A$4:$A$8,0)))</f>
      </c>
      <c r="FC323" s="3">
        <f>IF(BB323="",0,INDEX(Tablas!$B$4:$B$8,MATCH(BB323,Tablas!$A$4:$A$8,0)))</f>
      </c>
      <c r="FD323" s="3">
        <f>IF(BC323="",0,INDEX(Tablas!$B$4:$B$8,MATCH(BC323,Tablas!$A$4:$A$8,0)))</f>
      </c>
      <c r="FE323" s="3">
        <f>IF(BD323="",0,INDEX(Tablas!$B$4:$B$8,MATCH(BD323,Tablas!$A$4:$A$8,0)))</f>
      </c>
      <c r="FF323" s="3">
        <f>IF(BE323="",0,INDEX(Tablas!$C$4:$C$8,MATCH(BE323,Tablas!$A$4:$A$8,0)))</f>
      </c>
      <c r="FG323" s="3">
        <f>IF(BF323="",0,INDEX(Tablas!$B$4:$B$8,MATCH(BF323,Tablas!$A$4:$A$8,0)))</f>
      </c>
      <c r="FH323" s="3">
        <f>IF(BG323="",0,INDEX(Tablas!$B$4:$B$8,MATCH(BG323,Tablas!$A$4:$A$8,0)))</f>
      </c>
      <c r="FI323" s="3">
        <f>IF(BH323="",0,INDEX(Tablas!$B$4:$B$8,MATCH(BH323,Tablas!$A$4:$A$8,0)))</f>
      </c>
      <c r="FJ323" s="3">
        <f>IF(BI323="",0,INDEX(Tablas!$C$4:$C$8,MATCH(BI323,Tablas!$A$4:$A$8,0)))</f>
      </c>
      <c r="FK323" s="3">
        <f>IF(BJ323="",0,INDEX(Tablas!$C$4:$C$8,MATCH(BJ323,Tablas!$A$4:$A$8,0)))</f>
      </c>
      <c r="FL323" s="3">
        <f>IF(BK323="",0,INDEX(Tablas!$C$4:$C$8,MATCH(BK323,Tablas!$A$4:$A$8,0)))</f>
      </c>
      <c r="FM323" s="3">
        <f>IF(BL323="",0,INDEX(Tablas!$C$4:$C$8,MATCH(BL323,Tablas!$A$4:$A$8,0)))</f>
      </c>
      <c r="FN323" s="3">
        <f>IF(BM323="",0,INDEX(Tablas!$C$4:$C$8,MATCH(BM323,Tablas!$A$4:$A$8,0)))</f>
      </c>
      <c r="FO323" s="3">
        <f>IF(BN323="",0,INDEX(Tablas!$C$4:$C$8,MATCH(BN323,Tablas!$A$4:$A$8,0)))</f>
      </c>
      <c r="FP323" s="3">
        <f>IF(BO323="",0,INDEX(Tablas!$C$4:$C$8,MATCH(BO323,Tablas!$A$4:$A$8,0)))</f>
      </c>
      <c r="FQ323" s="3">
        <f>IF(OR($B323&lt;&gt;"Sí",BP323=""),0,INDEX(Tablas!$C$4:$C$8,MATCH(BP323,Tablas!$A$4:$A$8,0)))</f>
      </c>
      <c r="FR323" s="3">
        <f>IF(OR($B323&lt;&gt;"Sí",BQ323=""),0,INDEX(Tablas!$C$4:$C$8,MATCH(BQ323,Tablas!$A$4:$A$8,0)))</f>
      </c>
      <c r="FS323" s="3">
        <f>IF(OR($B323&lt;&gt;"Sí",BR323=""),0,INDEX(Tablas!$C$4:$C$8,MATCH(BR323,Tablas!$A$4:$A$8,0)))</f>
      </c>
      <c r="FT323" s="3">
        <f>IF(OR($B323&lt;&gt;"Sí",BS323=""),0,INDEX(Tablas!$C$4:$C$8,MATCH(BS323,Tablas!$A$4:$A$8,0)))</f>
      </c>
      <c r="FU323" s="3">
        <f>IF(OR($C323&lt;&gt;"Sí",BT323=""),0,INDEX(Tablas!$C$4:$C$8,MATCH(BT323,Tablas!$A$4:$A$8,0)))</f>
      </c>
      <c r="FV323" s="3">
        <f>IF(OR($C323&lt;&gt;"Sí",BU323=""),0,INDEX(Tablas!$C$4:$C$8,MATCH(BU323,Tablas!$A$4:$A$8,0)))</f>
      </c>
      <c r="FW323" s="3">
        <f>IF(OR($C323&lt;&gt;"Sí",BV323=""),0,INDEX(Tablas!$C$4:$C$8,MATCH(BV323,Tablas!$A$4:$A$8,0)))</f>
      </c>
      <c r="FX323" s="3">
        <f>IF(OR($C323&lt;&gt;"Sí",BW323=""),0,INDEX(Tablas!$C$4:$C$8,MATCH(BW323,Tablas!$A$4:$A$8,0)))</f>
      </c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6">
        <f>IF(COUNTA($A324:$BW324)=0,"",SUM(DE324:FX324))</f>
      </c>
      <c r="BY324" s="6">
        <f>IF(BX324="","",IF(BX324&lt;Tablas!$C$11,"Nulo",IF(BX324&lt;Tablas!$D$11,"Bajo",IF(BX324&lt;Tablas!$E$11,"Medio",IF(BX324&lt;Tablas!$F$11,"Alto","Muy alto")))))</f>
      </c>
      <c r="BZ324" s="3">
        <f>IF($BX324="","",SUM(DE324,DG324,DF324,DH324,DI324))</f>
      </c>
      <c r="CA324" s="3">
        <f>IF(BZ324="","",IF(BZ324&lt;Tablas!$C$12,"Nulo",IF(BZ324&lt;Tablas!$D$12,"Bajo",IF(BZ324&lt;Tablas!$E$12,"Medio",IF(BZ324&lt;Tablas!$F$12,"Alto","Muy alto")))))</f>
      </c>
      <c r="CB324" s="3">
        <f>IF($BX324="","",SUM(DJ324,DP324,DK324,DL324,DM324,DN324,DO324,FQ324,FR324,FS324,FT324,DQ324,DR324,DS324,DT324,EC324,ED324,EE324,EF324,EA324,EB324,EG324,EH324,EM324,EN324))</f>
      </c>
      <c r="CC324" s="3">
        <f>IF(CB324="","",IF(CB324&lt;Tablas!$C$13,"Nulo",IF(CB324&lt;Tablas!$D$13,"Bajo",IF(CB324&lt;Tablas!$E$13,"Medio",IF(CB324&lt;Tablas!$F$13,"Alto","Muy alto")))))</f>
      </c>
      <c r="CD324" s="3">
        <f>IF($BX324="","",SUM(DU324,DV324,DW324,DX324,DY324,DZ324))</f>
      </c>
      <c r="CE324" s="3">
        <f>IF(CD324="","",IF(CD324&lt;Tablas!$C$14,"Nulo",IF(CD324&lt;Tablas!$D$14,"Bajo",IF(CD324&lt;Tablas!$E$14,"Medio",IF(CD324&lt;Tablas!$F$14,"Alto","Muy alto")))))</f>
      </c>
      <c r="CF324" s="3">
        <f>IF($BX324="","",SUM(EI324,EJ324,EK324,EL324,EO324,EP324,EQ324,ER324,ES324,ET324,EU324,EV324,EW324,EX324,FU324,FV324,FW324,FX324,FI324,FJ324,FK324,FL324,FM324,FN324,FO324,FP324))</f>
      </c>
      <c r="CG324" s="3">
        <f>IF(CF324="","",IF(CF324&lt;Tablas!$C$15,"Nulo",IF(CF324&lt;Tablas!$D$15,"Bajo",IF(CF324&lt;Tablas!$E$15,"Medio",IF(CF324&lt;Tablas!$F$15,"Alto","Muy alto")))))</f>
      </c>
      <c r="CH324" s="3">
        <f>IF($BX324="","",SUM(EY324,EZ324,FA324,FB324,FC324,FD324,FG324,FH324,FE324,FF324))</f>
      </c>
      <c r="CI324" s="3">
        <f>IF(CH324="","",IF(CH324&lt;Tablas!$C$16,"Nulo",IF(CH324&lt;Tablas!$D$16,"Bajo",IF(CH324&lt;Tablas!$E$16,"Medio",IF(CH324&lt;Tablas!$F$16,"Alto","Muy alto")))))</f>
      </c>
      <c r="CJ324" s="3">
        <f>IF($BX324="","",SUM(DE324,DG324,DF324,DH324,DI324))</f>
      </c>
      <c r="CK324" s="3">
        <f>IF(CJ324="","",IF(CJ324&lt;Tablas!$C$17,"Nulo",IF(CJ324&lt;Tablas!$D$17,"Bajo",IF(CJ324&lt;Tablas!$E$17,"Medio",IF(CJ324&lt;Tablas!$F$17,"Alto","Muy alto")))))</f>
      </c>
      <c r="CL324" s="3">
        <f>IF($BX324="","",SUM(DJ324,DP324,DK324,DL324,DM324,DN324,DO324,FQ324,FR324,FS324,FT324,DQ324,DR324,DS324,DT324))</f>
      </c>
      <c r="CM324" s="3">
        <f>IF(CL324="","",IF(CL324&lt;Tablas!$C$18,"Nulo",IF(CL324&lt;Tablas!$D$18,"Bajo",IF(CL324&lt;Tablas!$E$18,"Medio",IF(CL324&lt;Tablas!$F$18,"Alto","Muy alto")))))</f>
      </c>
      <c r="CN324" s="3">
        <f>IF($BX324="","",SUM(EC324,ED324,EE324,EF324,EA324,EB324,EG324,EH324,EM324,EN324))</f>
      </c>
      <c r="CO324" s="3">
        <f>IF(CN324="","",IF(CN324&lt;Tablas!$C$19,"Nulo",IF(CN324&lt;Tablas!$D$19,"Bajo",IF(CN324&lt;Tablas!$E$19,"Medio",IF(CN324&lt;Tablas!$F$19,"Alto","Muy alto")))))</f>
      </c>
      <c r="CP324" s="3">
        <f>IF($BX324="","",SUM(DU324,DV324))</f>
      </c>
      <c r="CQ324" s="3">
        <f>IF(CP324="","",IF(CP324&lt;Tablas!$C$20,"Nulo",IF(CP324&lt;Tablas!$D$20,"Bajo",IF(CP324&lt;Tablas!$E$20,"Medio",IF(CP324&lt;Tablas!$F$20,"Alto","Muy alto")))))</f>
      </c>
      <c r="CR324" s="3">
        <f>IF($BX324="","",SUM(DW324,DX324,DY324,DZ324))</f>
      </c>
      <c r="CS324" s="3">
        <f>IF(CR324="","",IF(CR324&lt;Tablas!$C$21,"Nulo",IF(CR324&lt;Tablas!$D$21,"Bajo",IF(CR324&lt;Tablas!$E$21,"Medio",IF(CR324&lt;Tablas!$F$21,"Alto","Muy alto")))))</f>
      </c>
      <c r="CT324" s="3">
        <f>IF($BX324="","",SUM(EI324,EJ324,EK324,EL324,EO324,EP324,EQ324,ER324,ES324))</f>
      </c>
      <c r="CU324" s="3">
        <f>IF(CT324="","",IF(CT324&lt;Tablas!$C$22,"Nulo",IF(CT324&lt;Tablas!$D$22,"Bajo",IF(CT324&lt;Tablas!$E$22,"Medio",IF(CT324&lt;Tablas!$F$22,"Alto","Muy alto")))))</f>
      </c>
      <c r="CV324" s="3">
        <f>IF($BX324="","",SUM(ET324,EU324,EV324,EW324,EX324,FU324,FV324,FW324,FX324))</f>
      </c>
      <c r="CW324" s="3">
        <f>IF(CV324="","",IF(CV324&lt;Tablas!$C$23,"Nulo",IF(CV324&lt;Tablas!$D$23,"Bajo",IF(CV324&lt;Tablas!$E$23,"Medio",IF(CV324&lt;Tablas!$F$23,"Alto","Muy alto")))))</f>
      </c>
      <c r="CX324" s="3">
        <f>IF($BX324="","",SUM(FI324,FJ324,FK324,FL324,FM324,FN324,FO324,FP324))</f>
      </c>
      <c r="CY324" s="3">
        <f>IF(CX324="","",IF(CX324&lt;Tablas!$C$24,"Nulo",IF(CX324&lt;Tablas!$D$24,"Bajo",IF(CX324&lt;Tablas!$E$24,"Medio",IF(CX324&lt;Tablas!$F$24,"Alto","Muy alto")))))</f>
      </c>
      <c r="CZ324" s="3">
        <f>IF($BX324="","",SUM(EY324,EZ324,FA324,FB324,FC324,FD324))</f>
      </c>
      <c r="DA324" s="3">
        <f>IF(CZ324="","",IF(CZ324&lt;Tablas!$C$25,"Nulo",IF(CZ324&lt;Tablas!$D$25,"Bajo",IF(CZ324&lt;Tablas!$E$25,"Medio",IF(CZ324&lt;Tablas!$F$25,"Alto","Muy alto")))))</f>
      </c>
      <c r="DB324" s="3">
        <f>IF($BX324="","",SUM(FG324,FH324,FE324,FF324))</f>
      </c>
      <c r="DC324" s="3">
        <f>IF(DB324="","",IF(DB324&lt;Tablas!$C$26,"Nulo",IF(DB324&lt;Tablas!$D$26,"Bajo",IF(DB324&lt;Tablas!$E$26,"Medio",IF(DB324&lt;Tablas!$F$26,"Alto","Muy alto")))))</f>
      </c>
      <c r="DD324" s="3">
        <f>IF($BX324="","",COUNTBLANK(D324:BO324)+IF($B324="Sí",COUNTBLANK(BP324:BS324),0)+IF($C324="Sí",COUNTBLANK(BT324:BW324),0)+IF($B324="",1,0)+IF($C324="",1,0))</f>
      </c>
      <c r="DE324" s="3">
        <f>IF(D324="",0,INDEX(Tablas!$B$4:$B$8,MATCH(D324,Tablas!$A$4:$A$8,0)))</f>
      </c>
      <c r="DF324" s="3">
        <f>IF(E324="",0,INDEX(Tablas!$C$4:$C$8,MATCH(E324,Tablas!$A$4:$A$8,0)))</f>
      </c>
      <c r="DG324" s="3">
        <f>IF(F324="",0,INDEX(Tablas!$C$4:$C$8,MATCH(F324,Tablas!$A$4:$A$8,0)))</f>
      </c>
      <c r="DH324" s="3">
        <f>IF(G324="",0,INDEX(Tablas!$B$4:$B$8,MATCH(G324,Tablas!$A$4:$A$8,0)))</f>
      </c>
      <c r="DI324" s="3">
        <f>IF(H324="",0,INDEX(Tablas!$C$4:$C$8,MATCH(H324,Tablas!$A$4:$A$8,0)))</f>
      </c>
      <c r="DJ324" s="3">
        <f>IF(I324="",0,INDEX(Tablas!$C$4:$C$8,MATCH(I324,Tablas!$A$4:$A$8,0)))</f>
      </c>
      <c r="DK324" s="3">
        <f>IF(J324="",0,INDEX(Tablas!$C$4:$C$8,MATCH(J324,Tablas!$A$4:$A$8,0)))</f>
      </c>
      <c r="DL324" s="3">
        <f>IF(K324="",0,INDEX(Tablas!$C$4:$C$8,MATCH(K324,Tablas!$A$4:$A$8,0)))</f>
      </c>
      <c r="DM324" s="3">
        <f>IF(L324="",0,INDEX(Tablas!$C$4:$C$8,MATCH(L324,Tablas!$A$4:$A$8,0)))</f>
      </c>
      <c r="DN324" s="3">
        <f>IF(M324="",0,INDEX(Tablas!$C$4:$C$8,MATCH(M324,Tablas!$A$4:$A$8,0)))</f>
      </c>
      <c r="DO324" s="3">
        <f>IF(N324="",0,INDEX(Tablas!$C$4:$C$8,MATCH(N324,Tablas!$A$4:$A$8,0)))</f>
      </c>
      <c r="DP324" s="3">
        <f>IF(O324="",0,INDEX(Tablas!$C$4:$C$8,MATCH(O324,Tablas!$A$4:$A$8,0)))</f>
      </c>
      <c r="DQ324" s="3">
        <f>IF(P324="",0,INDEX(Tablas!$C$4:$C$8,MATCH(P324,Tablas!$A$4:$A$8,0)))</f>
      </c>
      <c r="DR324" s="3">
        <f>IF(Q324="",0,INDEX(Tablas!$C$4:$C$8,MATCH(Q324,Tablas!$A$4:$A$8,0)))</f>
      </c>
      <c r="DS324" s="3">
        <f>IF(R324="",0,INDEX(Tablas!$C$4:$C$8,MATCH(R324,Tablas!$A$4:$A$8,0)))</f>
      </c>
      <c r="DT324" s="3">
        <f>IF(S324="",0,INDEX(Tablas!$C$4:$C$8,MATCH(S324,Tablas!$A$4:$A$8,0)))</f>
      </c>
      <c r="DU324" s="3">
        <f>IF(T324="",0,INDEX(Tablas!$C$4:$C$8,MATCH(T324,Tablas!$A$4:$A$8,0)))</f>
      </c>
      <c r="DV324" s="3">
        <f>IF(U324="",0,INDEX(Tablas!$C$4:$C$8,MATCH(U324,Tablas!$A$4:$A$8,0)))</f>
      </c>
      <c r="DW324" s="3">
        <f>IF(V324="",0,INDEX(Tablas!$C$4:$C$8,MATCH(V324,Tablas!$A$4:$A$8,0)))</f>
      </c>
      <c r="DX324" s="3">
        <f>IF(W324="",0,INDEX(Tablas!$C$4:$C$8,MATCH(W324,Tablas!$A$4:$A$8,0)))</f>
      </c>
      <c r="DY324" s="3">
        <f>IF(X324="",0,INDEX(Tablas!$C$4:$C$8,MATCH(X324,Tablas!$A$4:$A$8,0)))</f>
      </c>
      <c r="DZ324" s="3">
        <f>IF(Y324="",0,INDEX(Tablas!$C$4:$C$8,MATCH(Y324,Tablas!$A$4:$A$8,0)))</f>
      </c>
      <c r="EA324" s="3">
        <f>IF(Z324="",0,INDEX(Tablas!$B$4:$B$8,MATCH(Z324,Tablas!$A$4:$A$8,0)))</f>
      </c>
      <c r="EB324" s="3">
        <f>IF(AA324="",0,INDEX(Tablas!$B$4:$B$8,MATCH(AA324,Tablas!$A$4:$A$8,0)))</f>
      </c>
      <c r="EC324" s="3">
        <f>IF(AB324="",0,INDEX(Tablas!$B$4:$B$8,MATCH(AB324,Tablas!$A$4:$A$8,0)))</f>
      </c>
      <c r="ED324" s="3">
        <f>IF(AC324="",0,INDEX(Tablas!$B$4:$B$8,MATCH(AC324,Tablas!$A$4:$A$8,0)))</f>
      </c>
      <c r="EE324" s="3">
        <f>IF(AD324="",0,INDEX(Tablas!$B$4:$B$8,MATCH(AD324,Tablas!$A$4:$A$8,0)))</f>
      </c>
      <c r="EF324" s="3">
        <f>IF(AE324="",0,INDEX(Tablas!$B$4:$B$8,MATCH(AE324,Tablas!$A$4:$A$8,0)))</f>
      </c>
      <c r="EG324" s="3">
        <f>IF(AF324="",0,INDEX(Tablas!$C$4:$C$8,MATCH(AF324,Tablas!$A$4:$A$8,0)))</f>
      </c>
      <c r="EH324" s="3">
        <f>IF(AG324="",0,INDEX(Tablas!$B$4:$B$8,MATCH(AG324,Tablas!$A$4:$A$8,0)))</f>
      </c>
      <c r="EI324" s="3">
        <f>IF(AH324="",0,INDEX(Tablas!$B$4:$B$8,MATCH(AH324,Tablas!$A$4:$A$8,0)))</f>
      </c>
      <c r="EJ324" s="3">
        <f>IF(AI324="",0,INDEX(Tablas!$B$4:$B$8,MATCH(AI324,Tablas!$A$4:$A$8,0)))</f>
      </c>
      <c r="EK324" s="3">
        <f>IF(AJ324="",0,INDEX(Tablas!$B$4:$B$8,MATCH(AJ324,Tablas!$A$4:$A$8,0)))</f>
      </c>
      <c r="EL324" s="3">
        <f>IF(AK324="",0,INDEX(Tablas!$B$4:$B$8,MATCH(AK324,Tablas!$A$4:$A$8,0)))</f>
      </c>
      <c r="EM324" s="3">
        <f>IF(AL324="",0,INDEX(Tablas!$B$4:$B$8,MATCH(AL324,Tablas!$A$4:$A$8,0)))</f>
      </c>
      <c r="EN324" s="3">
        <f>IF(AM324="",0,INDEX(Tablas!$B$4:$B$8,MATCH(AM324,Tablas!$A$4:$A$8,0)))</f>
      </c>
      <c r="EO324" s="3">
        <f>IF(AN324="",0,INDEX(Tablas!$B$4:$B$8,MATCH(AN324,Tablas!$A$4:$A$8,0)))</f>
      </c>
      <c r="EP324" s="3">
        <f>IF(AO324="",0,INDEX(Tablas!$B$4:$B$8,MATCH(AO324,Tablas!$A$4:$A$8,0)))</f>
      </c>
      <c r="EQ324" s="3">
        <f>IF(AP324="",0,INDEX(Tablas!$B$4:$B$8,MATCH(AP324,Tablas!$A$4:$A$8,0)))</f>
      </c>
      <c r="ER324" s="3">
        <f>IF(AQ324="",0,INDEX(Tablas!$B$4:$B$8,MATCH(AQ324,Tablas!$A$4:$A$8,0)))</f>
      </c>
      <c r="ES324" s="3">
        <f>IF(AR324="",0,INDEX(Tablas!$B$4:$B$8,MATCH(AR324,Tablas!$A$4:$A$8,0)))</f>
      </c>
      <c r="ET324" s="3">
        <f>IF(AS324="",0,INDEX(Tablas!$B$4:$B$8,MATCH(AS324,Tablas!$A$4:$A$8,0)))</f>
      </c>
      <c r="EU324" s="3">
        <f>IF(AT324="",0,INDEX(Tablas!$B$4:$B$8,MATCH(AT324,Tablas!$A$4:$A$8,0)))</f>
      </c>
      <c r="EV324" s="3">
        <f>IF(AU324="",0,INDEX(Tablas!$B$4:$B$8,MATCH(AU324,Tablas!$A$4:$A$8,0)))</f>
      </c>
      <c r="EW324" s="3">
        <f>IF(AV324="",0,INDEX(Tablas!$B$4:$B$8,MATCH(AV324,Tablas!$A$4:$A$8,0)))</f>
      </c>
      <c r="EX324" s="3">
        <f>IF(AW324="",0,INDEX(Tablas!$B$4:$B$8,MATCH(AW324,Tablas!$A$4:$A$8,0)))</f>
      </c>
      <c r="EY324" s="3">
        <f>IF(AX324="",0,INDEX(Tablas!$B$4:$B$8,MATCH(AX324,Tablas!$A$4:$A$8,0)))</f>
      </c>
      <c r="EZ324" s="3">
        <f>IF(AY324="",0,INDEX(Tablas!$B$4:$B$8,MATCH(AY324,Tablas!$A$4:$A$8,0)))</f>
      </c>
      <c r="FA324" s="3">
        <f>IF(AZ324="",0,INDEX(Tablas!$B$4:$B$8,MATCH(AZ324,Tablas!$A$4:$A$8,0)))</f>
      </c>
      <c r="FB324" s="3">
        <f>IF(BA324="",0,INDEX(Tablas!$B$4:$B$8,MATCH(BA324,Tablas!$A$4:$A$8,0)))</f>
      </c>
      <c r="FC324" s="3">
        <f>IF(BB324="",0,INDEX(Tablas!$B$4:$B$8,MATCH(BB324,Tablas!$A$4:$A$8,0)))</f>
      </c>
      <c r="FD324" s="3">
        <f>IF(BC324="",0,INDEX(Tablas!$B$4:$B$8,MATCH(BC324,Tablas!$A$4:$A$8,0)))</f>
      </c>
      <c r="FE324" s="3">
        <f>IF(BD324="",0,INDEX(Tablas!$B$4:$B$8,MATCH(BD324,Tablas!$A$4:$A$8,0)))</f>
      </c>
      <c r="FF324" s="3">
        <f>IF(BE324="",0,INDEX(Tablas!$C$4:$C$8,MATCH(BE324,Tablas!$A$4:$A$8,0)))</f>
      </c>
      <c r="FG324" s="3">
        <f>IF(BF324="",0,INDEX(Tablas!$B$4:$B$8,MATCH(BF324,Tablas!$A$4:$A$8,0)))</f>
      </c>
      <c r="FH324" s="3">
        <f>IF(BG324="",0,INDEX(Tablas!$B$4:$B$8,MATCH(BG324,Tablas!$A$4:$A$8,0)))</f>
      </c>
      <c r="FI324" s="3">
        <f>IF(BH324="",0,INDEX(Tablas!$B$4:$B$8,MATCH(BH324,Tablas!$A$4:$A$8,0)))</f>
      </c>
      <c r="FJ324" s="3">
        <f>IF(BI324="",0,INDEX(Tablas!$C$4:$C$8,MATCH(BI324,Tablas!$A$4:$A$8,0)))</f>
      </c>
      <c r="FK324" s="3">
        <f>IF(BJ324="",0,INDEX(Tablas!$C$4:$C$8,MATCH(BJ324,Tablas!$A$4:$A$8,0)))</f>
      </c>
      <c r="FL324" s="3">
        <f>IF(BK324="",0,INDEX(Tablas!$C$4:$C$8,MATCH(BK324,Tablas!$A$4:$A$8,0)))</f>
      </c>
      <c r="FM324" s="3">
        <f>IF(BL324="",0,INDEX(Tablas!$C$4:$C$8,MATCH(BL324,Tablas!$A$4:$A$8,0)))</f>
      </c>
      <c r="FN324" s="3">
        <f>IF(BM324="",0,INDEX(Tablas!$C$4:$C$8,MATCH(BM324,Tablas!$A$4:$A$8,0)))</f>
      </c>
      <c r="FO324" s="3">
        <f>IF(BN324="",0,INDEX(Tablas!$C$4:$C$8,MATCH(BN324,Tablas!$A$4:$A$8,0)))</f>
      </c>
      <c r="FP324" s="3">
        <f>IF(BO324="",0,INDEX(Tablas!$C$4:$C$8,MATCH(BO324,Tablas!$A$4:$A$8,0)))</f>
      </c>
      <c r="FQ324" s="3">
        <f>IF(OR($B324&lt;&gt;"Sí",BP324=""),0,INDEX(Tablas!$C$4:$C$8,MATCH(BP324,Tablas!$A$4:$A$8,0)))</f>
      </c>
      <c r="FR324" s="3">
        <f>IF(OR($B324&lt;&gt;"Sí",BQ324=""),0,INDEX(Tablas!$C$4:$C$8,MATCH(BQ324,Tablas!$A$4:$A$8,0)))</f>
      </c>
      <c r="FS324" s="3">
        <f>IF(OR($B324&lt;&gt;"Sí",BR324=""),0,INDEX(Tablas!$C$4:$C$8,MATCH(BR324,Tablas!$A$4:$A$8,0)))</f>
      </c>
      <c r="FT324" s="3">
        <f>IF(OR($B324&lt;&gt;"Sí",BS324=""),0,INDEX(Tablas!$C$4:$C$8,MATCH(BS324,Tablas!$A$4:$A$8,0)))</f>
      </c>
      <c r="FU324" s="3">
        <f>IF(OR($C324&lt;&gt;"Sí",BT324=""),0,INDEX(Tablas!$C$4:$C$8,MATCH(BT324,Tablas!$A$4:$A$8,0)))</f>
      </c>
      <c r="FV324" s="3">
        <f>IF(OR($C324&lt;&gt;"Sí",BU324=""),0,INDEX(Tablas!$C$4:$C$8,MATCH(BU324,Tablas!$A$4:$A$8,0)))</f>
      </c>
      <c r="FW324" s="3">
        <f>IF(OR($C324&lt;&gt;"Sí",BV324=""),0,INDEX(Tablas!$C$4:$C$8,MATCH(BV324,Tablas!$A$4:$A$8,0)))</f>
      </c>
      <c r="FX324" s="3">
        <f>IF(OR($C324&lt;&gt;"Sí",BW324=""),0,INDEX(Tablas!$C$4:$C$8,MATCH(BW324,Tablas!$A$4:$A$8,0)))</f>
      </c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6">
        <f>IF(COUNTA($A325:$BW325)=0,"",SUM(DE325:FX325))</f>
      </c>
      <c r="BY325" s="6">
        <f>IF(BX325="","",IF(BX325&lt;Tablas!$C$11,"Nulo",IF(BX325&lt;Tablas!$D$11,"Bajo",IF(BX325&lt;Tablas!$E$11,"Medio",IF(BX325&lt;Tablas!$F$11,"Alto","Muy alto")))))</f>
      </c>
      <c r="BZ325" s="3">
        <f>IF($BX325="","",SUM(DE325,DG325,DF325,DH325,DI325))</f>
      </c>
      <c r="CA325" s="3">
        <f>IF(BZ325="","",IF(BZ325&lt;Tablas!$C$12,"Nulo",IF(BZ325&lt;Tablas!$D$12,"Bajo",IF(BZ325&lt;Tablas!$E$12,"Medio",IF(BZ325&lt;Tablas!$F$12,"Alto","Muy alto")))))</f>
      </c>
      <c r="CB325" s="3">
        <f>IF($BX325="","",SUM(DJ325,DP325,DK325,DL325,DM325,DN325,DO325,FQ325,FR325,FS325,FT325,DQ325,DR325,DS325,DT325,EC325,ED325,EE325,EF325,EA325,EB325,EG325,EH325,EM325,EN325))</f>
      </c>
      <c r="CC325" s="3">
        <f>IF(CB325="","",IF(CB325&lt;Tablas!$C$13,"Nulo",IF(CB325&lt;Tablas!$D$13,"Bajo",IF(CB325&lt;Tablas!$E$13,"Medio",IF(CB325&lt;Tablas!$F$13,"Alto","Muy alto")))))</f>
      </c>
      <c r="CD325" s="3">
        <f>IF($BX325="","",SUM(DU325,DV325,DW325,DX325,DY325,DZ325))</f>
      </c>
      <c r="CE325" s="3">
        <f>IF(CD325="","",IF(CD325&lt;Tablas!$C$14,"Nulo",IF(CD325&lt;Tablas!$D$14,"Bajo",IF(CD325&lt;Tablas!$E$14,"Medio",IF(CD325&lt;Tablas!$F$14,"Alto","Muy alto")))))</f>
      </c>
      <c r="CF325" s="3">
        <f>IF($BX325="","",SUM(EI325,EJ325,EK325,EL325,EO325,EP325,EQ325,ER325,ES325,ET325,EU325,EV325,EW325,EX325,FU325,FV325,FW325,FX325,FI325,FJ325,FK325,FL325,FM325,FN325,FO325,FP325))</f>
      </c>
      <c r="CG325" s="3">
        <f>IF(CF325="","",IF(CF325&lt;Tablas!$C$15,"Nulo",IF(CF325&lt;Tablas!$D$15,"Bajo",IF(CF325&lt;Tablas!$E$15,"Medio",IF(CF325&lt;Tablas!$F$15,"Alto","Muy alto")))))</f>
      </c>
      <c r="CH325" s="3">
        <f>IF($BX325="","",SUM(EY325,EZ325,FA325,FB325,FC325,FD325,FG325,FH325,FE325,FF325))</f>
      </c>
      <c r="CI325" s="3">
        <f>IF(CH325="","",IF(CH325&lt;Tablas!$C$16,"Nulo",IF(CH325&lt;Tablas!$D$16,"Bajo",IF(CH325&lt;Tablas!$E$16,"Medio",IF(CH325&lt;Tablas!$F$16,"Alto","Muy alto")))))</f>
      </c>
      <c r="CJ325" s="3">
        <f>IF($BX325="","",SUM(DE325,DG325,DF325,DH325,DI325))</f>
      </c>
      <c r="CK325" s="3">
        <f>IF(CJ325="","",IF(CJ325&lt;Tablas!$C$17,"Nulo",IF(CJ325&lt;Tablas!$D$17,"Bajo",IF(CJ325&lt;Tablas!$E$17,"Medio",IF(CJ325&lt;Tablas!$F$17,"Alto","Muy alto")))))</f>
      </c>
      <c r="CL325" s="3">
        <f>IF($BX325="","",SUM(DJ325,DP325,DK325,DL325,DM325,DN325,DO325,FQ325,FR325,FS325,FT325,DQ325,DR325,DS325,DT325))</f>
      </c>
      <c r="CM325" s="3">
        <f>IF(CL325="","",IF(CL325&lt;Tablas!$C$18,"Nulo",IF(CL325&lt;Tablas!$D$18,"Bajo",IF(CL325&lt;Tablas!$E$18,"Medio",IF(CL325&lt;Tablas!$F$18,"Alto","Muy alto")))))</f>
      </c>
      <c r="CN325" s="3">
        <f>IF($BX325="","",SUM(EC325,ED325,EE325,EF325,EA325,EB325,EG325,EH325,EM325,EN325))</f>
      </c>
      <c r="CO325" s="3">
        <f>IF(CN325="","",IF(CN325&lt;Tablas!$C$19,"Nulo",IF(CN325&lt;Tablas!$D$19,"Bajo",IF(CN325&lt;Tablas!$E$19,"Medio",IF(CN325&lt;Tablas!$F$19,"Alto","Muy alto")))))</f>
      </c>
      <c r="CP325" s="3">
        <f>IF($BX325="","",SUM(DU325,DV325))</f>
      </c>
      <c r="CQ325" s="3">
        <f>IF(CP325="","",IF(CP325&lt;Tablas!$C$20,"Nulo",IF(CP325&lt;Tablas!$D$20,"Bajo",IF(CP325&lt;Tablas!$E$20,"Medio",IF(CP325&lt;Tablas!$F$20,"Alto","Muy alto")))))</f>
      </c>
      <c r="CR325" s="3">
        <f>IF($BX325="","",SUM(DW325,DX325,DY325,DZ325))</f>
      </c>
      <c r="CS325" s="3">
        <f>IF(CR325="","",IF(CR325&lt;Tablas!$C$21,"Nulo",IF(CR325&lt;Tablas!$D$21,"Bajo",IF(CR325&lt;Tablas!$E$21,"Medio",IF(CR325&lt;Tablas!$F$21,"Alto","Muy alto")))))</f>
      </c>
      <c r="CT325" s="3">
        <f>IF($BX325="","",SUM(EI325,EJ325,EK325,EL325,EO325,EP325,EQ325,ER325,ES325))</f>
      </c>
      <c r="CU325" s="3">
        <f>IF(CT325="","",IF(CT325&lt;Tablas!$C$22,"Nulo",IF(CT325&lt;Tablas!$D$22,"Bajo",IF(CT325&lt;Tablas!$E$22,"Medio",IF(CT325&lt;Tablas!$F$22,"Alto","Muy alto")))))</f>
      </c>
      <c r="CV325" s="3">
        <f>IF($BX325="","",SUM(ET325,EU325,EV325,EW325,EX325,FU325,FV325,FW325,FX325))</f>
      </c>
      <c r="CW325" s="3">
        <f>IF(CV325="","",IF(CV325&lt;Tablas!$C$23,"Nulo",IF(CV325&lt;Tablas!$D$23,"Bajo",IF(CV325&lt;Tablas!$E$23,"Medio",IF(CV325&lt;Tablas!$F$23,"Alto","Muy alto")))))</f>
      </c>
      <c r="CX325" s="3">
        <f>IF($BX325="","",SUM(FI325,FJ325,FK325,FL325,FM325,FN325,FO325,FP325))</f>
      </c>
      <c r="CY325" s="3">
        <f>IF(CX325="","",IF(CX325&lt;Tablas!$C$24,"Nulo",IF(CX325&lt;Tablas!$D$24,"Bajo",IF(CX325&lt;Tablas!$E$24,"Medio",IF(CX325&lt;Tablas!$F$24,"Alto","Muy alto")))))</f>
      </c>
      <c r="CZ325" s="3">
        <f>IF($BX325="","",SUM(EY325,EZ325,FA325,FB325,FC325,FD325))</f>
      </c>
      <c r="DA325" s="3">
        <f>IF(CZ325="","",IF(CZ325&lt;Tablas!$C$25,"Nulo",IF(CZ325&lt;Tablas!$D$25,"Bajo",IF(CZ325&lt;Tablas!$E$25,"Medio",IF(CZ325&lt;Tablas!$F$25,"Alto","Muy alto")))))</f>
      </c>
      <c r="DB325" s="3">
        <f>IF($BX325="","",SUM(FG325,FH325,FE325,FF325))</f>
      </c>
      <c r="DC325" s="3">
        <f>IF(DB325="","",IF(DB325&lt;Tablas!$C$26,"Nulo",IF(DB325&lt;Tablas!$D$26,"Bajo",IF(DB325&lt;Tablas!$E$26,"Medio",IF(DB325&lt;Tablas!$F$26,"Alto","Muy alto")))))</f>
      </c>
      <c r="DD325" s="3">
        <f>IF($BX325="","",COUNTBLANK(D325:BO325)+IF($B325="Sí",COUNTBLANK(BP325:BS325),0)+IF($C325="Sí",COUNTBLANK(BT325:BW325),0)+IF($B325="",1,0)+IF($C325="",1,0))</f>
      </c>
      <c r="DE325" s="3">
        <f>IF(D325="",0,INDEX(Tablas!$B$4:$B$8,MATCH(D325,Tablas!$A$4:$A$8,0)))</f>
      </c>
      <c r="DF325" s="3">
        <f>IF(E325="",0,INDEX(Tablas!$C$4:$C$8,MATCH(E325,Tablas!$A$4:$A$8,0)))</f>
      </c>
      <c r="DG325" s="3">
        <f>IF(F325="",0,INDEX(Tablas!$C$4:$C$8,MATCH(F325,Tablas!$A$4:$A$8,0)))</f>
      </c>
      <c r="DH325" s="3">
        <f>IF(G325="",0,INDEX(Tablas!$B$4:$B$8,MATCH(G325,Tablas!$A$4:$A$8,0)))</f>
      </c>
      <c r="DI325" s="3">
        <f>IF(H325="",0,INDEX(Tablas!$C$4:$C$8,MATCH(H325,Tablas!$A$4:$A$8,0)))</f>
      </c>
      <c r="DJ325" s="3">
        <f>IF(I325="",0,INDEX(Tablas!$C$4:$C$8,MATCH(I325,Tablas!$A$4:$A$8,0)))</f>
      </c>
      <c r="DK325" s="3">
        <f>IF(J325="",0,INDEX(Tablas!$C$4:$C$8,MATCH(J325,Tablas!$A$4:$A$8,0)))</f>
      </c>
      <c r="DL325" s="3">
        <f>IF(K325="",0,INDEX(Tablas!$C$4:$C$8,MATCH(K325,Tablas!$A$4:$A$8,0)))</f>
      </c>
      <c r="DM325" s="3">
        <f>IF(L325="",0,INDEX(Tablas!$C$4:$C$8,MATCH(L325,Tablas!$A$4:$A$8,0)))</f>
      </c>
      <c r="DN325" s="3">
        <f>IF(M325="",0,INDEX(Tablas!$C$4:$C$8,MATCH(M325,Tablas!$A$4:$A$8,0)))</f>
      </c>
      <c r="DO325" s="3">
        <f>IF(N325="",0,INDEX(Tablas!$C$4:$C$8,MATCH(N325,Tablas!$A$4:$A$8,0)))</f>
      </c>
      <c r="DP325" s="3">
        <f>IF(O325="",0,INDEX(Tablas!$C$4:$C$8,MATCH(O325,Tablas!$A$4:$A$8,0)))</f>
      </c>
      <c r="DQ325" s="3">
        <f>IF(P325="",0,INDEX(Tablas!$C$4:$C$8,MATCH(P325,Tablas!$A$4:$A$8,0)))</f>
      </c>
      <c r="DR325" s="3">
        <f>IF(Q325="",0,INDEX(Tablas!$C$4:$C$8,MATCH(Q325,Tablas!$A$4:$A$8,0)))</f>
      </c>
      <c r="DS325" s="3">
        <f>IF(R325="",0,INDEX(Tablas!$C$4:$C$8,MATCH(R325,Tablas!$A$4:$A$8,0)))</f>
      </c>
      <c r="DT325" s="3">
        <f>IF(S325="",0,INDEX(Tablas!$C$4:$C$8,MATCH(S325,Tablas!$A$4:$A$8,0)))</f>
      </c>
      <c r="DU325" s="3">
        <f>IF(T325="",0,INDEX(Tablas!$C$4:$C$8,MATCH(T325,Tablas!$A$4:$A$8,0)))</f>
      </c>
      <c r="DV325" s="3">
        <f>IF(U325="",0,INDEX(Tablas!$C$4:$C$8,MATCH(U325,Tablas!$A$4:$A$8,0)))</f>
      </c>
      <c r="DW325" s="3">
        <f>IF(V325="",0,INDEX(Tablas!$C$4:$C$8,MATCH(V325,Tablas!$A$4:$A$8,0)))</f>
      </c>
      <c r="DX325" s="3">
        <f>IF(W325="",0,INDEX(Tablas!$C$4:$C$8,MATCH(W325,Tablas!$A$4:$A$8,0)))</f>
      </c>
      <c r="DY325" s="3">
        <f>IF(X325="",0,INDEX(Tablas!$C$4:$C$8,MATCH(X325,Tablas!$A$4:$A$8,0)))</f>
      </c>
      <c r="DZ325" s="3">
        <f>IF(Y325="",0,INDEX(Tablas!$C$4:$C$8,MATCH(Y325,Tablas!$A$4:$A$8,0)))</f>
      </c>
      <c r="EA325" s="3">
        <f>IF(Z325="",0,INDEX(Tablas!$B$4:$B$8,MATCH(Z325,Tablas!$A$4:$A$8,0)))</f>
      </c>
      <c r="EB325" s="3">
        <f>IF(AA325="",0,INDEX(Tablas!$B$4:$B$8,MATCH(AA325,Tablas!$A$4:$A$8,0)))</f>
      </c>
      <c r="EC325" s="3">
        <f>IF(AB325="",0,INDEX(Tablas!$B$4:$B$8,MATCH(AB325,Tablas!$A$4:$A$8,0)))</f>
      </c>
      <c r="ED325" s="3">
        <f>IF(AC325="",0,INDEX(Tablas!$B$4:$B$8,MATCH(AC325,Tablas!$A$4:$A$8,0)))</f>
      </c>
      <c r="EE325" s="3">
        <f>IF(AD325="",0,INDEX(Tablas!$B$4:$B$8,MATCH(AD325,Tablas!$A$4:$A$8,0)))</f>
      </c>
      <c r="EF325" s="3">
        <f>IF(AE325="",0,INDEX(Tablas!$B$4:$B$8,MATCH(AE325,Tablas!$A$4:$A$8,0)))</f>
      </c>
      <c r="EG325" s="3">
        <f>IF(AF325="",0,INDEX(Tablas!$C$4:$C$8,MATCH(AF325,Tablas!$A$4:$A$8,0)))</f>
      </c>
      <c r="EH325" s="3">
        <f>IF(AG325="",0,INDEX(Tablas!$B$4:$B$8,MATCH(AG325,Tablas!$A$4:$A$8,0)))</f>
      </c>
      <c r="EI325" s="3">
        <f>IF(AH325="",0,INDEX(Tablas!$B$4:$B$8,MATCH(AH325,Tablas!$A$4:$A$8,0)))</f>
      </c>
      <c r="EJ325" s="3">
        <f>IF(AI325="",0,INDEX(Tablas!$B$4:$B$8,MATCH(AI325,Tablas!$A$4:$A$8,0)))</f>
      </c>
      <c r="EK325" s="3">
        <f>IF(AJ325="",0,INDEX(Tablas!$B$4:$B$8,MATCH(AJ325,Tablas!$A$4:$A$8,0)))</f>
      </c>
      <c r="EL325" s="3">
        <f>IF(AK325="",0,INDEX(Tablas!$B$4:$B$8,MATCH(AK325,Tablas!$A$4:$A$8,0)))</f>
      </c>
      <c r="EM325" s="3">
        <f>IF(AL325="",0,INDEX(Tablas!$B$4:$B$8,MATCH(AL325,Tablas!$A$4:$A$8,0)))</f>
      </c>
      <c r="EN325" s="3">
        <f>IF(AM325="",0,INDEX(Tablas!$B$4:$B$8,MATCH(AM325,Tablas!$A$4:$A$8,0)))</f>
      </c>
      <c r="EO325" s="3">
        <f>IF(AN325="",0,INDEX(Tablas!$B$4:$B$8,MATCH(AN325,Tablas!$A$4:$A$8,0)))</f>
      </c>
      <c r="EP325" s="3">
        <f>IF(AO325="",0,INDEX(Tablas!$B$4:$B$8,MATCH(AO325,Tablas!$A$4:$A$8,0)))</f>
      </c>
      <c r="EQ325" s="3">
        <f>IF(AP325="",0,INDEX(Tablas!$B$4:$B$8,MATCH(AP325,Tablas!$A$4:$A$8,0)))</f>
      </c>
      <c r="ER325" s="3">
        <f>IF(AQ325="",0,INDEX(Tablas!$B$4:$B$8,MATCH(AQ325,Tablas!$A$4:$A$8,0)))</f>
      </c>
      <c r="ES325" s="3">
        <f>IF(AR325="",0,INDEX(Tablas!$B$4:$B$8,MATCH(AR325,Tablas!$A$4:$A$8,0)))</f>
      </c>
      <c r="ET325" s="3">
        <f>IF(AS325="",0,INDEX(Tablas!$B$4:$B$8,MATCH(AS325,Tablas!$A$4:$A$8,0)))</f>
      </c>
      <c r="EU325" s="3">
        <f>IF(AT325="",0,INDEX(Tablas!$B$4:$B$8,MATCH(AT325,Tablas!$A$4:$A$8,0)))</f>
      </c>
      <c r="EV325" s="3">
        <f>IF(AU325="",0,INDEX(Tablas!$B$4:$B$8,MATCH(AU325,Tablas!$A$4:$A$8,0)))</f>
      </c>
      <c r="EW325" s="3">
        <f>IF(AV325="",0,INDEX(Tablas!$B$4:$B$8,MATCH(AV325,Tablas!$A$4:$A$8,0)))</f>
      </c>
      <c r="EX325" s="3">
        <f>IF(AW325="",0,INDEX(Tablas!$B$4:$B$8,MATCH(AW325,Tablas!$A$4:$A$8,0)))</f>
      </c>
      <c r="EY325" s="3">
        <f>IF(AX325="",0,INDEX(Tablas!$B$4:$B$8,MATCH(AX325,Tablas!$A$4:$A$8,0)))</f>
      </c>
      <c r="EZ325" s="3">
        <f>IF(AY325="",0,INDEX(Tablas!$B$4:$B$8,MATCH(AY325,Tablas!$A$4:$A$8,0)))</f>
      </c>
      <c r="FA325" s="3">
        <f>IF(AZ325="",0,INDEX(Tablas!$B$4:$B$8,MATCH(AZ325,Tablas!$A$4:$A$8,0)))</f>
      </c>
      <c r="FB325" s="3">
        <f>IF(BA325="",0,INDEX(Tablas!$B$4:$B$8,MATCH(BA325,Tablas!$A$4:$A$8,0)))</f>
      </c>
      <c r="FC325" s="3">
        <f>IF(BB325="",0,INDEX(Tablas!$B$4:$B$8,MATCH(BB325,Tablas!$A$4:$A$8,0)))</f>
      </c>
      <c r="FD325" s="3">
        <f>IF(BC325="",0,INDEX(Tablas!$B$4:$B$8,MATCH(BC325,Tablas!$A$4:$A$8,0)))</f>
      </c>
      <c r="FE325" s="3">
        <f>IF(BD325="",0,INDEX(Tablas!$B$4:$B$8,MATCH(BD325,Tablas!$A$4:$A$8,0)))</f>
      </c>
      <c r="FF325" s="3">
        <f>IF(BE325="",0,INDEX(Tablas!$C$4:$C$8,MATCH(BE325,Tablas!$A$4:$A$8,0)))</f>
      </c>
      <c r="FG325" s="3">
        <f>IF(BF325="",0,INDEX(Tablas!$B$4:$B$8,MATCH(BF325,Tablas!$A$4:$A$8,0)))</f>
      </c>
      <c r="FH325" s="3">
        <f>IF(BG325="",0,INDEX(Tablas!$B$4:$B$8,MATCH(BG325,Tablas!$A$4:$A$8,0)))</f>
      </c>
      <c r="FI325" s="3">
        <f>IF(BH325="",0,INDEX(Tablas!$B$4:$B$8,MATCH(BH325,Tablas!$A$4:$A$8,0)))</f>
      </c>
      <c r="FJ325" s="3">
        <f>IF(BI325="",0,INDEX(Tablas!$C$4:$C$8,MATCH(BI325,Tablas!$A$4:$A$8,0)))</f>
      </c>
      <c r="FK325" s="3">
        <f>IF(BJ325="",0,INDEX(Tablas!$C$4:$C$8,MATCH(BJ325,Tablas!$A$4:$A$8,0)))</f>
      </c>
      <c r="FL325" s="3">
        <f>IF(BK325="",0,INDEX(Tablas!$C$4:$C$8,MATCH(BK325,Tablas!$A$4:$A$8,0)))</f>
      </c>
      <c r="FM325" s="3">
        <f>IF(BL325="",0,INDEX(Tablas!$C$4:$C$8,MATCH(BL325,Tablas!$A$4:$A$8,0)))</f>
      </c>
      <c r="FN325" s="3">
        <f>IF(BM325="",0,INDEX(Tablas!$C$4:$C$8,MATCH(BM325,Tablas!$A$4:$A$8,0)))</f>
      </c>
      <c r="FO325" s="3">
        <f>IF(BN325="",0,INDEX(Tablas!$C$4:$C$8,MATCH(BN325,Tablas!$A$4:$A$8,0)))</f>
      </c>
      <c r="FP325" s="3">
        <f>IF(BO325="",0,INDEX(Tablas!$C$4:$C$8,MATCH(BO325,Tablas!$A$4:$A$8,0)))</f>
      </c>
      <c r="FQ325" s="3">
        <f>IF(OR($B325&lt;&gt;"Sí",BP325=""),0,INDEX(Tablas!$C$4:$C$8,MATCH(BP325,Tablas!$A$4:$A$8,0)))</f>
      </c>
      <c r="FR325" s="3">
        <f>IF(OR($B325&lt;&gt;"Sí",BQ325=""),0,INDEX(Tablas!$C$4:$C$8,MATCH(BQ325,Tablas!$A$4:$A$8,0)))</f>
      </c>
      <c r="FS325" s="3">
        <f>IF(OR($B325&lt;&gt;"Sí",BR325=""),0,INDEX(Tablas!$C$4:$C$8,MATCH(BR325,Tablas!$A$4:$A$8,0)))</f>
      </c>
      <c r="FT325" s="3">
        <f>IF(OR($B325&lt;&gt;"Sí",BS325=""),0,INDEX(Tablas!$C$4:$C$8,MATCH(BS325,Tablas!$A$4:$A$8,0)))</f>
      </c>
      <c r="FU325" s="3">
        <f>IF(OR($C325&lt;&gt;"Sí",BT325=""),0,INDEX(Tablas!$C$4:$C$8,MATCH(BT325,Tablas!$A$4:$A$8,0)))</f>
      </c>
      <c r="FV325" s="3">
        <f>IF(OR($C325&lt;&gt;"Sí",BU325=""),0,INDEX(Tablas!$C$4:$C$8,MATCH(BU325,Tablas!$A$4:$A$8,0)))</f>
      </c>
      <c r="FW325" s="3">
        <f>IF(OR($C325&lt;&gt;"Sí",BV325=""),0,INDEX(Tablas!$C$4:$C$8,MATCH(BV325,Tablas!$A$4:$A$8,0)))</f>
      </c>
      <c r="FX325" s="3">
        <f>IF(OR($C325&lt;&gt;"Sí",BW325=""),0,INDEX(Tablas!$C$4:$C$8,MATCH(BW325,Tablas!$A$4:$A$8,0)))</f>
      </c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6">
        <f>IF(COUNTA($A326:$BW326)=0,"",SUM(DE326:FX326))</f>
      </c>
      <c r="BY326" s="6">
        <f>IF(BX326="","",IF(BX326&lt;Tablas!$C$11,"Nulo",IF(BX326&lt;Tablas!$D$11,"Bajo",IF(BX326&lt;Tablas!$E$11,"Medio",IF(BX326&lt;Tablas!$F$11,"Alto","Muy alto")))))</f>
      </c>
      <c r="BZ326" s="3">
        <f>IF($BX326="","",SUM(DE326,DG326,DF326,DH326,DI326))</f>
      </c>
      <c r="CA326" s="3">
        <f>IF(BZ326="","",IF(BZ326&lt;Tablas!$C$12,"Nulo",IF(BZ326&lt;Tablas!$D$12,"Bajo",IF(BZ326&lt;Tablas!$E$12,"Medio",IF(BZ326&lt;Tablas!$F$12,"Alto","Muy alto")))))</f>
      </c>
      <c r="CB326" s="3">
        <f>IF($BX326="","",SUM(DJ326,DP326,DK326,DL326,DM326,DN326,DO326,FQ326,FR326,FS326,FT326,DQ326,DR326,DS326,DT326,EC326,ED326,EE326,EF326,EA326,EB326,EG326,EH326,EM326,EN326))</f>
      </c>
      <c r="CC326" s="3">
        <f>IF(CB326="","",IF(CB326&lt;Tablas!$C$13,"Nulo",IF(CB326&lt;Tablas!$D$13,"Bajo",IF(CB326&lt;Tablas!$E$13,"Medio",IF(CB326&lt;Tablas!$F$13,"Alto","Muy alto")))))</f>
      </c>
      <c r="CD326" s="3">
        <f>IF($BX326="","",SUM(DU326,DV326,DW326,DX326,DY326,DZ326))</f>
      </c>
      <c r="CE326" s="3">
        <f>IF(CD326="","",IF(CD326&lt;Tablas!$C$14,"Nulo",IF(CD326&lt;Tablas!$D$14,"Bajo",IF(CD326&lt;Tablas!$E$14,"Medio",IF(CD326&lt;Tablas!$F$14,"Alto","Muy alto")))))</f>
      </c>
      <c r="CF326" s="3">
        <f>IF($BX326="","",SUM(EI326,EJ326,EK326,EL326,EO326,EP326,EQ326,ER326,ES326,ET326,EU326,EV326,EW326,EX326,FU326,FV326,FW326,FX326,FI326,FJ326,FK326,FL326,FM326,FN326,FO326,FP326))</f>
      </c>
      <c r="CG326" s="3">
        <f>IF(CF326="","",IF(CF326&lt;Tablas!$C$15,"Nulo",IF(CF326&lt;Tablas!$D$15,"Bajo",IF(CF326&lt;Tablas!$E$15,"Medio",IF(CF326&lt;Tablas!$F$15,"Alto","Muy alto")))))</f>
      </c>
      <c r="CH326" s="3">
        <f>IF($BX326="","",SUM(EY326,EZ326,FA326,FB326,FC326,FD326,FG326,FH326,FE326,FF326))</f>
      </c>
      <c r="CI326" s="3">
        <f>IF(CH326="","",IF(CH326&lt;Tablas!$C$16,"Nulo",IF(CH326&lt;Tablas!$D$16,"Bajo",IF(CH326&lt;Tablas!$E$16,"Medio",IF(CH326&lt;Tablas!$F$16,"Alto","Muy alto")))))</f>
      </c>
      <c r="CJ326" s="3">
        <f>IF($BX326="","",SUM(DE326,DG326,DF326,DH326,DI326))</f>
      </c>
      <c r="CK326" s="3">
        <f>IF(CJ326="","",IF(CJ326&lt;Tablas!$C$17,"Nulo",IF(CJ326&lt;Tablas!$D$17,"Bajo",IF(CJ326&lt;Tablas!$E$17,"Medio",IF(CJ326&lt;Tablas!$F$17,"Alto","Muy alto")))))</f>
      </c>
      <c r="CL326" s="3">
        <f>IF($BX326="","",SUM(DJ326,DP326,DK326,DL326,DM326,DN326,DO326,FQ326,FR326,FS326,FT326,DQ326,DR326,DS326,DT326))</f>
      </c>
      <c r="CM326" s="3">
        <f>IF(CL326="","",IF(CL326&lt;Tablas!$C$18,"Nulo",IF(CL326&lt;Tablas!$D$18,"Bajo",IF(CL326&lt;Tablas!$E$18,"Medio",IF(CL326&lt;Tablas!$F$18,"Alto","Muy alto")))))</f>
      </c>
      <c r="CN326" s="3">
        <f>IF($BX326="","",SUM(EC326,ED326,EE326,EF326,EA326,EB326,EG326,EH326,EM326,EN326))</f>
      </c>
      <c r="CO326" s="3">
        <f>IF(CN326="","",IF(CN326&lt;Tablas!$C$19,"Nulo",IF(CN326&lt;Tablas!$D$19,"Bajo",IF(CN326&lt;Tablas!$E$19,"Medio",IF(CN326&lt;Tablas!$F$19,"Alto","Muy alto")))))</f>
      </c>
      <c r="CP326" s="3">
        <f>IF($BX326="","",SUM(DU326,DV326))</f>
      </c>
      <c r="CQ326" s="3">
        <f>IF(CP326="","",IF(CP326&lt;Tablas!$C$20,"Nulo",IF(CP326&lt;Tablas!$D$20,"Bajo",IF(CP326&lt;Tablas!$E$20,"Medio",IF(CP326&lt;Tablas!$F$20,"Alto","Muy alto")))))</f>
      </c>
      <c r="CR326" s="3">
        <f>IF($BX326="","",SUM(DW326,DX326,DY326,DZ326))</f>
      </c>
      <c r="CS326" s="3">
        <f>IF(CR326="","",IF(CR326&lt;Tablas!$C$21,"Nulo",IF(CR326&lt;Tablas!$D$21,"Bajo",IF(CR326&lt;Tablas!$E$21,"Medio",IF(CR326&lt;Tablas!$F$21,"Alto","Muy alto")))))</f>
      </c>
      <c r="CT326" s="3">
        <f>IF($BX326="","",SUM(EI326,EJ326,EK326,EL326,EO326,EP326,EQ326,ER326,ES326))</f>
      </c>
      <c r="CU326" s="3">
        <f>IF(CT326="","",IF(CT326&lt;Tablas!$C$22,"Nulo",IF(CT326&lt;Tablas!$D$22,"Bajo",IF(CT326&lt;Tablas!$E$22,"Medio",IF(CT326&lt;Tablas!$F$22,"Alto","Muy alto")))))</f>
      </c>
      <c r="CV326" s="3">
        <f>IF($BX326="","",SUM(ET326,EU326,EV326,EW326,EX326,FU326,FV326,FW326,FX326))</f>
      </c>
      <c r="CW326" s="3">
        <f>IF(CV326="","",IF(CV326&lt;Tablas!$C$23,"Nulo",IF(CV326&lt;Tablas!$D$23,"Bajo",IF(CV326&lt;Tablas!$E$23,"Medio",IF(CV326&lt;Tablas!$F$23,"Alto","Muy alto")))))</f>
      </c>
      <c r="CX326" s="3">
        <f>IF($BX326="","",SUM(FI326,FJ326,FK326,FL326,FM326,FN326,FO326,FP326))</f>
      </c>
      <c r="CY326" s="3">
        <f>IF(CX326="","",IF(CX326&lt;Tablas!$C$24,"Nulo",IF(CX326&lt;Tablas!$D$24,"Bajo",IF(CX326&lt;Tablas!$E$24,"Medio",IF(CX326&lt;Tablas!$F$24,"Alto","Muy alto")))))</f>
      </c>
      <c r="CZ326" s="3">
        <f>IF($BX326="","",SUM(EY326,EZ326,FA326,FB326,FC326,FD326))</f>
      </c>
      <c r="DA326" s="3">
        <f>IF(CZ326="","",IF(CZ326&lt;Tablas!$C$25,"Nulo",IF(CZ326&lt;Tablas!$D$25,"Bajo",IF(CZ326&lt;Tablas!$E$25,"Medio",IF(CZ326&lt;Tablas!$F$25,"Alto","Muy alto")))))</f>
      </c>
      <c r="DB326" s="3">
        <f>IF($BX326="","",SUM(FG326,FH326,FE326,FF326))</f>
      </c>
      <c r="DC326" s="3">
        <f>IF(DB326="","",IF(DB326&lt;Tablas!$C$26,"Nulo",IF(DB326&lt;Tablas!$D$26,"Bajo",IF(DB326&lt;Tablas!$E$26,"Medio",IF(DB326&lt;Tablas!$F$26,"Alto","Muy alto")))))</f>
      </c>
      <c r="DD326" s="3">
        <f>IF($BX326="","",COUNTBLANK(D326:BO326)+IF($B326="Sí",COUNTBLANK(BP326:BS326),0)+IF($C326="Sí",COUNTBLANK(BT326:BW326),0)+IF($B326="",1,0)+IF($C326="",1,0))</f>
      </c>
      <c r="DE326" s="3">
        <f>IF(D326="",0,INDEX(Tablas!$B$4:$B$8,MATCH(D326,Tablas!$A$4:$A$8,0)))</f>
      </c>
      <c r="DF326" s="3">
        <f>IF(E326="",0,INDEX(Tablas!$C$4:$C$8,MATCH(E326,Tablas!$A$4:$A$8,0)))</f>
      </c>
      <c r="DG326" s="3">
        <f>IF(F326="",0,INDEX(Tablas!$C$4:$C$8,MATCH(F326,Tablas!$A$4:$A$8,0)))</f>
      </c>
      <c r="DH326" s="3">
        <f>IF(G326="",0,INDEX(Tablas!$B$4:$B$8,MATCH(G326,Tablas!$A$4:$A$8,0)))</f>
      </c>
      <c r="DI326" s="3">
        <f>IF(H326="",0,INDEX(Tablas!$C$4:$C$8,MATCH(H326,Tablas!$A$4:$A$8,0)))</f>
      </c>
      <c r="DJ326" s="3">
        <f>IF(I326="",0,INDEX(Tablas!$C$4:$C$8,MATCH(I326,Tablas!$A$4:$A$8,0)))</f>
      </c>
      <c r="DK326" s="3">
        <f>IF(J326="",0,INDEX(Tablas!$C$4:$C$8,MATCH(J326,Tablas!$A$4:$A$8,0)))</f>
      </c>
      <c r="DL326" s="3">
        <f>IF(K326="",0,INDEX(Tablas!$C$4:$C$8,MATCH(K326,Tablas!$A$4:$A$8,0)))</f>
      </c>
      <c r="DM326" s="3">
        <f>IF(L326="",0,INDEX(Tablas!$C$4:$C$8,MATCH(L326,Tablas!$A$4:$A$8,0)))</f>
      </c>
      <c r="DN326" s="3">
        <f>IF(M326="",0,INDEX(Tablas!$C$4:$C$8,MATCH(M326,Tablas!$A$4:$A$8,0)))</f>
      </c>
      <c r="DO326" s="3">
        <f>IF(N326="",0,INDEX(Tablas!$C$4:$C$8,MATCH(N326,Tablas!$A$4:$A$8,0)))</f>
      </c>
      <c r="DP326" s="3">
        <f>IF(O326="",0,INDEX(Tablas!$C$4:$C$8,MATCH(O326,Tablas!$A$4:$A$8,0)))</f>
      </c>
      <c r="DQ326" s="3">
        <f>IF(P326="",0,INDEX(Tablas!$C$4:$C$8,MATCH(P326,Tablas!$A$4:$A$8,0)))</f>
      </c>
      <c r="DR326" s="3">
        <f>IF(Q326="",0,INDEX(Tablas!$C$4:$C$8,MATCH(Q326,Tablas!$A$4:$A$8,0)))</f>
      </c>
      <c r="DS326" s="3">
        <f>IF(R326="",0,INDEX(Tablas!$C$4:$C$8,MATCH(R326,Tablas!$A$4:$A$8,0)))</f>
      </c>
      <c r="DT326" s="3">
        <f>IF(S326="",0,INDEX(Tablas!$C$4:$C$8,MATCH(S326,Tablas!$A$4:$A$8,0)))</f>
      </c>
      <c r="DU326" s="3">
        <f>IF(T326="",0,INDEX(Tablas!$C$4:$C$8,MATCH(T326,Tablas!$A$4:$A$8,0)))</f>
      </c>
      <c r="DV326" s="3">
        <f>IF(U326="",0,INDEX(Tablas!$C$4:$C$8,MATCH(U326,Tablas!$A$4:$A$8,0)))</f>
      </c>
      <c r="DW326" s="3">
        <f>IF(V326="",0,INDEX(Tablas!$C$4:$C$8,MATCH(V326,Tablas!$A$4:$A$8,0)))</f>
      </c>
      <c r="DX326" s="3">
        <f>IF(W326="",0,INDEX(Tablas!$C$4:$C$8,MATCH(W326,Tablas!$A$4:$A$8,0)))</f>
      </c>
      <c r="DY326" s="3">
        <f>IF(X326="",0,INDEX(Tablas!$C$4:$C$8,MATCH(X326,Tablas!$A$4:$A$8,0)))</f>
      </c>
      <c r="DZ326" s="3">
        <f>IF(Y326="",0,INDEX(Tablas!$C$4:$C$8,MATCH(Y326,Tablas!$A$4:$A$8,0)))</f>
      </c>
      <c r="EA326" s="3">
        <f>IF(Z326="",0,INDEX(Tablas!$B$4:$B$8,MATCH(Z326,Tablas!$A$4:$A$8,0)))</f>
      </c>
      <c r="EB326" s="3">
        <f>IF(AA326="",0,INDEX(Tablas!$B$4:$B$8,MATCH(AA326,Tablas!$A$4:$A$8,0)))</f>
      </c>
      <c r="EC326" s="3">
        <f>IF(AB326="",0,INDEX(Tablas!$B$4:$B$8,MATCH(AB326,Tablas!$A$4:$A$8,0)))</f>
      </c>
      <c r="ED326" s="3">
        <f>IF(AC326="",0,INDEX(Tablas!$B$4:$B$8,MATCH(AC326,Tablas!$A$4:$A$8,0)))</f>
      </c>
      <c r="EE326" s="3">
        <f>IF(AD326="",0,INDEX(Tablas!$B$4:$B$8,MATCH(AD326,Tablas!$A$4:$A$8,0)))</f>
      </c>
      <c r="EF326" s="3">
        <f>IF(AE326="",0,INDEX(Tablas!$B$4:$B$8,MATCH(AE326,Tablas!$A$4:$A$8,0)))</f>
      </c>
      <c r="EG326" s="3">
        <f>IF(AF326="",0,INDEX(Tablas!$C$4:$C$8,MATCH(AF326,Tablas!$A$4:$A$8,0)))</f>
      </c>
      <c r="EH326" s="3">
        <f>IF(AG326="",0,INDEX(Tablas!$B$4:$B$8,MATCH(AG326,Tablas!$A$4:$A$8,0)))</f>
      </c>
      <c r="EI326" s="3">
        <f>IF(AH326="",0,INDEX(Tablas!$B$4:$B$8,MATCH(AH326,Tablas!$A$4:$A$8,0)))</f>
      </c>
      <c r="EJ326" s="3">
        <f>IF(AI326="",0,INDEX(Tablas!$B$4:$B$8,MATCH(AI326,Tablas!$A$4:$A$8,0)))</f>
      </c>
      <c r="EK326" s="3">
        <f>IF(AJ326="",0,INDEX(Tablas!$B$4:$B$8,MATCH(AJ326,Tablas!$A$4:$A$8,0)))</f>
      </c>
      <c r="EL326" s="3">
        <f>IF(AK326="",0,INDEX(Tablas!$B$4:$B$8,MATCH(AK326,Tablas!$A$4:$A$8,0)))</f>
      </c>
      <c r="EM326" s="3">
        <f>IF(AL326="",0,INDEX(Tablas!$B$4:$B$8,MATCH(AL326,Tablas!$A$4:$A$8,0)))</f>
      </c>
      <c r="EN326" s="3">
        <f>IF(AM326="",0,INDEX(Tablas!$B$4:$B$8,MATCH(AM326,Tablas!$A$4:$A$8,0)))</f>
      </c>
      <c r="EO326" s="3">
        <f>IF(AN326="",0,INDEX(Tablas!$B$4:$B$8,MATCH(AN326,Tablas!$A$4:$A$8,0)))</f>
      </c>
      <c r="EP326" s="3">
        <f>IF(AO326="",0,INDEX(Tablas!$B$4:$B$8,MATCH(AO326,Tablas!$A$4:$A$8,0)))</f>
      </c>
      <c r="EQ326" s="3">
        <f>IF(AP326="",0,INDEX(Tablas!$B$4:$B$8,MATCH(AP326,Tablas!$A$4:$A$8,0)))</f>
      </c>
      <c r="ER326" s="3">
        <f>IF(AQ326="",0,INDEX(Tablas!$B$4:$B$8,MATCH(AQ326,Tablas!$A$4:$A$8,0)))</f>
      </c>
      <c r="ES326" s="3">
        <f>IF(AR326="",0,INDEX(Tablas!$B$4:$B$8,MATCH(AR326,Tablas!$A$4:$A$8,0)))</f>
      </c>
      <c r="ET326" s="3">
        <f>IF(AS326="",0,INDEX(Tablas!$B$4:$B$8,MATCH(AS326,Tablas!$A$4:$A$8,0)))</f>
      </c>
      <c r="EU326" s="3">
        <f>IF(AT326="",0,INDEX(Tablas!$B$4:$B$8,MATCH(AT326,Tablas!$A$4:$A$8,0)))</f>
      </c>
      <c r="EV326" s="3">
        <f>IF(AU326="",0,INDEX(Tablas!$B$4:$B$8,MATCH(AU326,Tablas!$A$4:$A$8,0)))</f>
      </c>
      <c r="EW326" s="3">
        <f>IF(AV326="",0,INDEX(Tablas!$B$4:$B$8,MATCH(AV326,Tablas!$A$4:$A$8,0)))</f>
      </c>
      <c r="EX326" s="3">
        <f>IF(AW326="",0,INDEX(Tablas!$B$4:$B$8,MATCH(AW326,Tablas!$A$4:$A$8,0)))</f>
      </c>
      <c r="EY326" s="3">
        <f>IF(AX326="",0,INDEX(Tablas!$B$4:$B$8,MATCH(AX326,Tablas!$A$4:$A$8,0)))</f>
      </c>
      <c r="EZ326" s="3">
        <f>IF(AY326="",0,INDEX(Tablas!$B$4:$B$8,MATCH(AY326,Tablas!$A$4:$A$8,0)))</f>
      </c>
      <c r="FA326" s="3">
        <f>IF(AZ326="",0,INDEX(Tablas!$B$4:$B$8,MATCH(AZ326,Tablas!$A$4:$A$8,0)))</f>
      </c>
      <c r="FB326" s="3">
        <f>IF(BA326="",0,INDEX(Tablas!$B$4:$B$8,MATCH(BA326,Tablas!$A$4:$A$8,0)))</f>
      </c>
      <c r="FC326" s="3">
        <f>IF(BB326="",0,INDEX(Tablas!$B$4:$B$8,MATCH(BB326,Tablas!$A$4:$A$8,0)))</f>
      </c>
      <c r="FD326" s="3">
        <f>IF(BC326="",0,INDEX(Tablas!$B$4:$B$8,MATCH(BC326,Tablas!$A$4:$A$8,0)))</f>
      </c>
      <c r="FE326" s="3">
        <f>IF(BD326="",0,INDEX(Tablas!$B$4:$B$8,MATCH(BD326,Tablas!$A$4:$A$8,0)))</f>
      </c>
      <c r="FF326" s="3">
        <f>IF(BE326="",0,INDEX(Tablas!$C$4:$C$8,MATCH(BE326,Tablas!$A$4:$A$8,0)))</f>
      </c>
      <c r="FG326" s="3">
        <f>IF(BF326="",0,INDEX(Tablas!$B$4:$B$8,MATCH(BF326,Tablas!$A$4:$A$8,0)))</f>
      </c>
      <c r="FH326" s="3">
        <f>IF(BG326="",0,INDEX(Tablas!$B$4:$B$8,MATCH(BG326,Tablas!$A$4:$A$8,0)))</f>
      </c>
      <c r="FI326" s="3">
        <f>IF(BH326="",0,INDEX(Tablas!$B$4:$B$8,MATCH(BH326,Tablas!$A$4:$A$8,0)))</f>
      </c>
      <c r="FJ326" s="3">
        <f>IF(BI326="",0,INDEX(Tablas!$C$4:$C$8,MATCH(BI326,Tablas!$A$4:$A$8,0)))</f>
      </c>
      <c r="FK326" s="3">
        <f>IF(BJ326="",0,INDEX(Tablas!$C$4:$C$8,MATCH(BJ326,Tablas!$A$4:$A$8,0)))</f>
      </c>
      <c r="FL326" s="3">
        <f>IF(BK326="",0,INDEX(Tablas!$C$4:$C$8,MATCH(BK326,Tablas!$A$4:$A$8,0)))</f>
      </c>
      <c r="FM326" s="3">
        <f>IF(BL326="",0,INDEX(Tablas!$C$4:$C$8,MATCH(BL326,Tablas!$A$4:$A$8,0)))</f>
      </c>
      <c r="FN326" s="3">
        <f>IF(BM326="",0,INDEX(Tablas!$C$4:$C$8,MATCH(BM326,Tablas!$A$4:$A$8,0)))</f>
      </c>
      <c r="FO326" s="3">
        <f>IF(BN326="",0,INDEX(Tablas!$C$4:$C$8,MATCH(BN326,Tablas!$A$4:$A$8,0)))</f>
      </c>
      <c r="FP326" s="3">
        <f>IF(BO326="",0,INDEX(Tablas!$C$4:$C$8,MATCH(BO326,Tablas!$A$4:$A$8,0)))</f>
      </c>
      <c r="FQ326" s="3">
        <f>IF(OR($B326&lt;&gt;"Sí",BP326=""),0,INDEX(Tablas!$C$4:$C$8,MATCH(BP326,Tablas!$A$4:$A$8,0)))</f>
      </c>
      <c r="FR326" s="3">
        <f>IF(OR($B326&lt;&gt;"Sí",BQ326=""),0,INDEX(Tablas!$C$4:$C$8,MATCH(BQ326,Tablas!$A$4:$A$8,0)))</f>
      </c>
      <c r="FS326" s="3">
        <f>IF(OR($B326&lt;&gt;"Sí",BR326=""),0,INDEX(Tablas!$C$4:$C$8,MATCH(BR326,Tablas!$A$4:$A$8,0)))</f>
      </c>
      <c r="FT326" s="3">
        <f>IF(OR($B326&lt;&gt;"Sí",BS326=""),0,INDEX(Tablas!$C$4:$C$8,MATCH(BS326,Tablas!$A$4:$A$8,0)))</f>
      </c>
      <c r="FU326" s="3">
        <f>IF(OR($C326&lt;&gt;"Sí",BT326=""),0,INDEX(Tablas!$C$4:$C$8,MATCH(BT326,Tablas!$A$4:$A$8,0)))</f>
      </c>
      <c r="FV326" s="3">
        <f>IF(OR($C326&lt;&gt;"Sí",BU326=""),0,INDEX(Tablas!$C$4:$C$8,MATCH(BU326,Tablas!$A$4:$A$8,0)))</f>
      </c>
      <c r="FW326" s="3">
        <f>IF(OR($C326&lt;&gt;"Sí",BV326=""),0,INDEX(Tablas!$C$4:$C$8,MATCH(BV326,Tablas!$A$4:$A$8,0)))</f>
      </c>
      <c r="FX326" s="3">
        <f>IF(OR($C326&lt;&gt;"Sí",BW326=""),0,INDEX(Tablas!$C$4:$C$8,MATCH(BW326,Tablas!$A$4:$A$8,0)))</f>
      </c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6">
        <f>IF(COUNTA($A327:$BW327)=0,"",SUM(DE327:FX327))</f>
      </c>
      <c r="BY327" s="6">
        <f>IF(BX327="","",IF(BX327&lt;Tablas!$C$11,"Nulo",IF(BX327&lt;Tablas!$D$11,"Bajo",IF(BX327&lt;Tablas!$E$11,"Medio",IF(BX327&lt;Tablas!$F$11,"Alto","Muy alto")))))</f>
      </c>
      <c r="BZ327" s="3">
        <f>IF($BX327="","",SUM(DE327,DG327,DF327,DH327,DI327))</f>
      </c>
      <c r="CA327" s="3">
        <f>IF(BZ327="","",IF(BZ327&lt;Tablas!$C$12,"Nulo",IF(BZ327&lt;Tablas!$D$12,"Bajo",IF(BZ327&lt;Tablas!$E$12,"Medio",IF(BZ327&lt;Tablas!$F$12,"Alto","Muy alto")))))</f>
      </c>
      <c r="CB327" s="3">
        <f>IF($BX327="","",SUM(DJ327,DP327,DK327,DL327,DM327,DN327,DO327,FQ327,FR327,FS327,FT327,DQ327,DR327,DS327,DT327,EC327,ED327,EE327,EF327,EA327,EB327,EG327,EH327,EM327,EN327))</f>
      </c>
      <c r="CC327" s="3">
        <f>IF(CB327="","",IF(CB327&lt;Tablas!$C$13,"Nulo",IF(CB327&lt;Tablas!$D$13,"Bajo",IF(CB327&lt;Tablas!$E$13,"Medio",IF(CB327&lt;Tablas!$F$13,"Alto","Muy alto")))))</f>
      </c>
      <c r="CD327" s="3">
        <f>IF($BX327="","",SUM(DU327,DV327,DW327,DX327,DY327,DZ327))</f>
      </c>
      <c r="CE327" s="3">
        <f>IF(CD327="","",IF(CD327&lt;Tablas!$C$14,"Nulo",IF(CD327&lt;Tablas!$D$14,"Bajo",IF(CD327&lt;Tablas!$E$14,"Medio",IF(CD327&lt;Tablas!$F$14,"Alto","Muy alto")))))</f>
      </c>
      <c r="CF327" s="3">
        <f>IF($BX327="","",SUM(EI327,EJ327,EK327,EL327,EO327,EP327,EQ327,ER327,ES327,ET327,EU327,EV327,EW327,EX327,FU327,FV327,FW327,FX327,FI327,FJ327,FK327,FL327,FM327,FN327,FO327,FP327))</f>
      </c>
      <c r="CG327" s="3">
        <f>IF(CF327="","",IF(CF327&lt;Tablas!$C$15,"Nulo",IF(CF327&lt;Tablas!$D$15,"Bajo",IF(CF327&lt;Tablas!$E$15,"Medio",IF(CF327&lt;Tablas!$F$15,"Alto","Muy alto")))))</f>
      </c>
      <c r="CH327" s="3">
        <f>IF($BX327="","",SUM(EY327,EZ327,FA327,FB327,FC327,FD327,FG327,FH327,FE327,FF327))</f>
      </c>
      <c r="CI327" s="3">
        <f>IF(CH327="","",IF(CH327&lt;Tablas!$C$16,"Nulo",IF(CH327&lt;Tablas!$D$16,"Bajo",IF(CH327&lt;Tablas!$E$16,"Medio",IF(CH327&lt;Tablas!$F$16,"Alto","Muy alto")))))</f>
      </c>
      <c r="CJ327" s="3">
        <f>IF($BX327="","",SUM(DE327,DG327,DF327,DH327,DI327))</f>
      </c>
      <c r="CK327" s="3">
        <f>IF(CJ327="","",IF(CJ327&lt;Tablas!$C$17,"Nulo",IF(CJ327&lt;Tablas!$D$17,"Bajo",IF(CJ327&lt;Tablas!$E$17,"Medio",IF(CJ327&lt;Tablas!$F$17,"Alto","Muy alto")))))</f>
      </c>
      <c r="CL327" s="3">
        <f>IF($BX327="","",SUM(DJ327,DP327,DK327,DL327,DM327,DN327,DO327,FQ327,FR327,FS327,FT327,DQ327,DR327,DS327,DT327))</f>
      </c>
      <c r="CM327" s="3">
        <f>IF(CL327="","",IF(CL327&lt;Tablas!$C$18,"Nulo",IF(CL327&lt;Tablas!$D$18,"Bajo",IF(CL327&lt;Tablas!$E$18,"Medio",IF(CL327&lt;Tablas!$F$18,"Alto","Muy alto")))))</f>
      </c>
      <c r="CN327" s="3">
        <f>IF($BX327="","",SUM(EC327,ED327,EE327,EF327,EA327,EB327,EG327,EH327,EM327,EN327))</f>
      </c>
      <c r="CO327" s="3">
        <f>IF(CN327="","",IF(CN327&lt;Tablas!$C$19,"Nulo",IF(CN327&lt;Tablas!$D$19,"Bajo",IF(CN327&lt;Tablas!$E$19,"Medio",IF(CN327&lt;Tablas!$F$19,"Alto","Muy alto")))))</f>
      </c>
      <c r="CP327" s="3">
        <f>IF($BX327="","",SUM(DU327,DV327))</f>
      </c>
      <c r="CQ327" s="3">
        <f>IF(CP327="","",IF(CP327&lt;Tablas!$C$20,"Nulo",IF(CP327&lt;Tablas!$D$20,"Bajo",IF(CP327&lt;Tablas!$E$20,"Medio",IF(CP327&lt;Tablas!$F$20,"Alto","Muy alto")))))</f>
      </c>
      <c r="CR327" s="3">
        <f>IF($BX327="","",SUM(DW327,DX327,DY327,DZ327))</f>
      </c>
      <c r="CS327" s="3">
        <f>IF(CR327="","",IF(CR327&lt;Tablas!$C$21,"Nulo",IF(CR327&lt;Tablas!$D$21,"Bajo",IF(CR327&lt;Tablas!$E$21,"Medio",IF(CR327&lt;Tablas!$F$21,"Alto","Muy alto")))))</f>
      </c>
      <c r="CT327" s="3">
        <f>IF($BX327="","",SUM(EI327,EJ327,EK327,EL327,EO327,EP327,EQ327,ER327,ES327))</f>
      </c>
      <c r="CU327" s="3">
        <f>IF(CT327="","",IF(CT327&lt;Tablas!$C$22,"Nulo",IF(CT327&lt;Tablas!$D$22,"Bajo",IF(CT327&lt;Tablas!$E$22,"Medio",IF(CT327&lt;Tablas!$F$22,"Alto","Muy alto")))))</f>
      </c>
      <c r="CV327" s="3">
        <f>IF($BX327="","",SUM(ET327,EU327,EV327,EW327,EX327,FU327,FV327,FW327,FX327))</f>
      </c>
      <c r="CW327" s="3">
        <f>IF(CV327="","",IF(CV327&lt;Tablas!$C$23,"Nulo",IF(CV327&lt;Tablas!$D$23,"Bajo",IF(CV327&lt;Tablas!$E$23,"Medio",IF(CV327&lt;Tablas!$F$23,"Alto","Muy alto")))))</f>
      </c>
      <c r="CX327" s="3">
        <f>IF($BX327="","",SUM(FI327,FJ327,FK327,FL327,FM327,FN327,FO327,FP327))</f>
      </c>
      <c r="CY327" s="3">
        <f>IF(CX327="","",IF(CX327&lt;Tablas!$C$24,"Nulo",IF(CX327&lt;Tablas!$D$24,"Bajo",IF(CX327&lt;Tablas!$E$24,"Medio",IF(CX327&lt;Tablas!$F$24,"Alto","Muy alto")))))</f>
      </c>
      <c r="CZ327" s="3">
        <f>IF($BX327="","",SUM(EY327,EZ327,FA327,FB327,FC327,FD327))</f>
      </c>
      <c r="DA327" s="3">
        <f>IF(CZ327="","",IF(CZ327&lt;Tablas!$C$25,"Nulo",IF(CZ327&lt;Tablas!$D$25,"Bajo",IF(CZ327&lt;Tablas!$E$25,"Medio",IF(CZ327&lt;Tablas!$F$25,"Alto","Muy alto")))))</f>
      </c>
      <c r="DB327" s="3">
        <f>IF($BX327="","",SUM(FG327,FH327,FE327,FF327))</f>
      </c>
      <c r="DC327" s="3">
        <f>IF(DB327="","",IF(DB327&lt;Tablas!$C$26,"Nulo",IF(DB327&lt;Tablas!$D$26,"Bajo",IF(DB327&lt;Tablas!$E$26,"Medio",IF(DB327&lt;Tablas!$F$26,"Alto","Muy alto")))))</f>
      </c>
      <c r="DD327" s="3">
        <f>IF($BX327="","",COUNTBLANK(D327:BO327)+IF($B327="Sí",COUNTBLANK(BP327:BS327),0)+IF($C327="Sí",COUNTBLANK(BT327:BW327),0)+IF($B327="",1,0)+IF($C327="",1,0))</f>
      </c>
      <c r="DE327" s="3">
        <f>IF(D327="",0,INDEX(Tablas!$B$4:$B$8,MATCH(D327,Tablas!$A$4:$A$8,0)))</f>
      </c>
      <c r="DF327" s="3">
        <f>IF(E327="",0,INDEX(Tablas!$C$4:$C$8,MATCH(E327,Tablas!$A$4:$A$8,0)))</f>
      </c>
      <c r="DG327" s="3">
        <f>IF(F327="",0,INDEX(Tablas!$C$4:$C$8,MATCH(F327,Tablas!$A$4:$A$8,0)))</f>
      </c>
      <c r="DH327" s="3">
        <f>IF(G327="",0,INDEX(Tablas!$B$4:$B$8,MATCH(G327,Tablas!$A$4:$A$8,0)))</f>
      </c>
      <c r="DI327" s="3">
        <f>IF(H327="",0,INDEX(Tablas!$C$4:$C$8,MATCH(H327,Tablas!$A$4:$A$8,0)))</f>
      </c>
      <c r="DJ327" s="3">
        <f>IF(I327="",0,INDEX(Tablas!$C$4:$C$8,MATCH(I327,Tablas!$A$4:$A$8,0)))</f>
      </c>
      <c r="DK327" s="3">
        <f>IF(J327="",0,INDEX(Tablas!$C$4:$C$8,MATCH(J327,Tablas!$A$4:$A$8,0)))</f>
      </c>
      <c r="DL327" s="3">
        <f>IF(K327="",0,INDEX(Tablas!$C$4:$C$8,MATCH(K327,Tablas!$A$4:$A$8,0)))</f>
      </c>
      <c r="DM327" s="3">
        <f>IF(L327="",0,INDEX(Tablas!$C$4:$C$8,MATCH(L327,Tablas!$A$4:$A$8,0)))</f>
      </c>
      <c r="DN327" s="3">
        <f>IF(M327="",0,INDEX(Tablas!$C$4:$C$8,MATCH(M327,Tablas!$A$4:$A$8,0)))</f>
      </c>
      <c r="DO327" s="3">
        <f>IF(N327="",0,INDEX(Tablas!$C$4:$C$8,MATCH(N327,Tablas!$A$4:$A$8,0)))</f>
      </c>
      <c r="DP327" s="3">
        <f>IF(O327="",0,INDEX(Tablas!$C$4:$C$8,MATCH(O327,Tablas!$A$4:$A$8,0)))</f>
      </c>
      <c r="DQ327" s="3">
        <f>IF(P327="",0,INDEX(Tablas!$C$4:$C$8,MATCH(P327,Tablas!$A$4:$A$8,0)))</f>
      </c>
      <c r="DR327" s="3">
        <f>IF(Q327="",0,INDEX(Tablas!$C$4:$C$8,MATCH(Q327,Tablas!$A$4:$A$8,0)))</f>
      </c>
      <c r="DS327" s="3">
        <f>IF(R327="",0,INDEX(Tablas!$C$4:$C$8,MATCH(R327,Tablas!$A$4:$A$8,0)))</f>
      </c>
      <c r="DT327" s="3">
        <f>IF(S327="",0,INDEX(Tablas!$C$4:$C$8,MATCH(S327,Tablas!$A$4:$A$8,0)))</f>
      </c>
      <c r="DU327" s="3">
        <f>IF(T327="",0,INDEX(Tablas!$C$4:$C$8,MATCH(T327,Tablas!$A$4:$A$8,0)))</f>
      </c>
      <c r="DV327" s="3">
        <f>IF(U327="",0,INDEX(Tablas!$C$4:$C$8,MATCH(U327,Tablas!$A$4:$A$8,0)))</f>
      </c>
      <c r="DW327" s="3">
        <f>IF(V327="",0,INDEX(Tablas!$C$4:$C$8,MATCH(V327,Tablas!$A$4:$A$8,0)))</f>
      </c>
      <c r="DX327" s="3">
        <f>IF(W327="",0,INDEX(Tablas!$C$4:$C$8,MATCH(W327,Tablas!$A$4:$A$8,0)))</f>
      </c>
      <c r="DY327" s="3">
        <f>IF(X327="",0,INDEX(Tablas!$C$4:$C$8,MATCH(X327,Tablas!$A$4:$A$8,0)))</f>
      </c>
      <c r="DZ327" s="3">
        <f>IF(Y327="",0,INDEX(Tablas!$C$4:$C$8,MATCH(Y327,Tablas!$A$4:$A$8,0)))</f>
      </c>
      <c r="EA327" s="3">
        <f>IF(Z327="",0,INDEX(Tablas!$B$4:$B$8,MATCH(Z327,Tablas!$A$4:$A$8,0)))</f>
      </c>
      <c r="EB327" s="3">
        <f>IF(AA327="",0,INDEX(Tablas!$B$4:$B$8,MATCH(AA327,Tablas!$A$4:$A$8,0)))</f>
      </c>
      <c r="EC327" s="3">
        <f>IF(AB327="",0,INDEX(Tablas!$B$4:$B$8,MATCH(AB327,Tablas!$A$4:$A$8,0)))</f>
      </c>
      <c r="ED327" s="3">
        <f>IF(AC327="",0,INDEX(Tablas!$B$4:$B$8,MATCH(AC327,Tablas!$A$4:$A$8,0)))</f>
      </c>
      <c r="EE327" s="3">
        <f>IF(AD327="",0,INDEX(Tablas!$B$4:$B$8,MATCH(AD327,Tablas!$A$4:$A$8,0)))</f>
      </c>
      <c r="EF327" s="3">
        <f>IF(AE327="",0,INDEX(Tablas!$B$4:$B$8,MATCH(AE327,Tablas!$A$4:$A$8,0)))</f>
      </c>
      <c r="EG327" s="3">
        <f>IF(AF327="",0,INDEX(Tablas!$C$4:$C$8,MATCH(AF327,Tablas!$A$4:$A$8,0)))</f>
      </c>
      <c r="EH327" s="3">
        <f>IF(AG327="",0,INDEX(Tablas!$B$4:$B$8,MATCH(AG327,Tablas!$A$4:$A$8,0)))</f>
      </c>
      <c r="EI327" s="3">
        <f>IF(AH327="",0,INDEX(Tablas!$B$4:$B$8,MATCH(AH327,Tablas!$A$4:$A$8,0)))</f>
      </c>
      <c r="EJ327" s="3">
        <f>IF(AI327="",0,INDEX(Tablas!$B$4:$B$8,MATCH(AI327,Tablas!$A$4:$A$8,0)))</f>
      </c>
      <c r="EK327" s="3">
        <f>IF(AJ327="",0,INDEX(Tablas!$B$4:$B$8,MATCH(AJ327,Tablas!$A$4:$A$8,0)))</f>
      </c>
      <c r="EL327" s="3">
        <f>IF(AK327="",0,INDEX(Tablas!$B$4:$B$8,MATCH(AK327,Tablas!$A$4:$A$8,0)))</f>
      </c>
      <c r="EM327" s="3">
        <f>IF(AL327="",0,INDEX(Tablas!$B$4:$B$8,MATCH(AL327,Tablas!$A$4:$A$8,0)))</f>
      </c>
      <c r="EN327" s="3">
        <f>IF(AM327="",0,INDEX(Tablas!$B$4:$B$8,MATCH(AM327,Tablas!$A$4:$A$8,0)))</f>
      </c>
      <c r="EO327" s="3">
        <f>IF(AN327="",0,INDEX(Tablas!$B$4:$B$8,MATCH(AN327,Tablas!$A$4:$A$8,0)))</f>
      </c>
      <c r="EP327" s="3">
        <f>IF(AO327="",0,INDEX(Tablas!$B$4:$B$8,MATCH(AO327,Tablas!$A$4:$A$8,0)))</f>
      </c>
      <c r="EQ327" s="3">
        <f>IF(AP327="",0,INDEX(Tablas!$B$4:$B$8,MATCH(AP327,Tablas!$A$4:$A$8,0)))</f>
      </c>
      <c r="ER327" s="3">
        <f>IF(AQ327="",0,INDEX(Tablas!$B$4:$B$8,MATCH(AQ327,Tablas!$A$4:$A$8,0)))</f>
      </c>
      <c r="ES327" s="3">
        <f>IF(AR327="",0,INDEX(Tablas!$B$4:$B$8,MATCH(AR327,Tablas!$A$4:$A$8,0)))</f>
      </c>
      <c r="ET327" s="3">
        <f>IF(AS327="",0,INDEX(Tablas!$B$4:$B$8,MATCH(AS327,Tablas!$A$4:$A$8,0)))</f>
      </c>
      <c r="EU327" s="3">
        <f>IF(AT327="",0,INDEX(Tablas!$B$4:$B$8,MATCH(AT327,Tablas!$A$4:$A$8,0)))</f>
      </c>
      <c r="EV327" s="3">
        <f>IF(AU327="",0,INDEX(Tablas!$B$4:$B$8,MATCH(AU327,Tablas!$A$4:$A$8,0)))</f>
      </c>
      <c r="EW327" s="3">
        <f>IF(AV327="",0,INDEX(Tablas!$B$4:$B$8,MATCH(AV327,Tablas!$A$4:$A$8,0)))</f>
      </c>
      <c r="EX327" s="3">
        <f>IF(AW327="",0,INDEX(Tablas!$B$4:$B$8,MATCH(AW327,Tablas!$A$4:$A$8,0)))</f>
      </c>
      <c r="EY327" s="3">
        <f>IF(AX327="",0,INDEX(Tablas!$B$4:$B$8,MATCH(AX327,Tablas!$A$4:$A$8,0)))</f>
      </c>
      <c r="EZ327" s="3">
        <f>IF(AY327="",0,INDEX(Tablas!$B$4:$B$8,MATCH(AY327,Tablas!$A$4:$A$8,0)))</f>
      </c>
      <c r="FA327" s="3">
        <f>IF(AZ327="",0,INDEX(Tablas!$B$4:$B$8,MATCH(AZ327,Tablas!$A$4:$A$8,0)))</f>
      </c>
      <c r="FB327" s="3">
        <f>IF(BA327="",0,INDEX(Tablas!$B$4:$B$8,MATCH(BA327,Tablas!$A$4:$A$8,0)))</f>
      </c>
      <c r="FC327" s="3">
        <f>IF(BB327="",0,INDEX(Tablas!$B$4:$B$8,MATCH(BB327,Tablas!$A$4:$A$8,0)))</f>
      </c>
      <c r="FD327" s="3">
        <f>IF(BC327="",0,INDEX(Tablas!$B$4:$B$8,MATCH(BC327,Tablas!$A$4:$A$8,0)))</f>
      </c>
      <c r="FE327" s="3">
        <f>IF(BD327="",0,INDEX(Tablas!$B$4:$B$8,MATCH(BD327,Tablas!$A$4:$A$8,0)))</f>
      </c>
      <c r="FF327" s="3">
        <f>IF(BE327="",0,INDEX(Tablas!$C$4:$C$8,MATCH(BE327,Tablas!$A$4:$A$8,0)))</f>
      </c>
      <c r="FG327" s="3">
        <f>IF(BF327="",0,INDEX(Tablas!$B$4:$B$8,MATCH(BF327,Tablas!$A$4:$A$8,0)))</f>
      </c>
      <c r="FH327" s="3">
        <f>IF(BG327="",0,INDEX(Tablas!$B$4:$B$8,MATCH(BG327,Tablas!$A$4:$A$8,0)))</f>
      </c>
      <c r="FI327" s="3">
        <f>IF(BH327="",0,INDEX(Tablas!$B$4:$B$8,MATCH(BH327,Tablas!$A$4:$A$8,0)))</f>
      </c>
      <c r="FJ327" s="3">
        <f>IF(BI327="",0,INDEX(Tablas!$C$4:$C$8,MATCH(BI327,Tablas!$A$4:$A$8,0)))</f>
      </c>
      <c r="FK327" s="3">
        <f>IF(BJ327="",0,INDEX(Tablas!$C$4:$C$8,MATCH(BJ327,Tablas!$A$4:$A$8,0)))</f>
      </c>
      <c r="FL327" s="3">
        <f>IF(BK327="",0,INDEX(Tablas!$C$4:$C$8,MATCH(BK327,Tablas!$A$4:$A$8,0)))</f>
      </c>
      <c r="FM327" s="3">
        <f>IF(BL327="",0,INDEX(Tablas!$C$4:$C$8,MATCH(BL327,Tablas!$A$4:$A$8,0)))</f>
      </c>
      <c r="FN327" s="3">
        <f>IF(BM327="",0,INDEX(Tablas!$C$4:$C$8,MATCH(BM327,Tablas!$A$4:$A$8,0)))</f>
      </c>
      <c r="FO327" s="3">
        <f>IF(BN327="",0,INDEX(Tablas!$C$4:$C$8,MATCH(BN327,Tablas!$A$4:$A$8,0)))</f>
      </c>
      <c r="FP327" s="3">
        <f>IF(BO327="",0,INDEX(Tablas!$C$4:$C$8,MATCH(BO327,Tablas!$A$4:$A$8,0)))</f>
      </c>
      <c r="FQ327" s="3">
        <f>IF(OR($B327&lt;&gt;"Sí",BP327=""),0,INDEX(Tablas!$C$4:$C$8,MATCH(BP327,Tablas!$A$4:$A$8,0)))</f>
      </c>
      <c r="FR327" s="3">
        <f>IF(OR($B327&lt;&gt;"Sí",BQ327=""),0,INDEX(Tablas!$C$4:$C$8,MATCH(BQ327,Tablas!$A$4:$A$8,0)))</f>
      </c>
      <c r="FS327" s="3">
        <f>IF(OR($B327&lt;&gt;"Sí",BR327=""),0,INDEX(Tablas!$C$4:$C$8,MATCH(BR327,Tablas!$A$4:$A$8,0)))</f>
      </c>
      <c r="FT327" s="3">
        <f>IF(OR($B327&lt;&gt;"Sí",BS327=""),0,INDEX(Tablas!$C$4:$C$8,MATCH(BS327,Tablas!$A$4:$A$8,0)))</f>
      </c>
      <c r="FU327" s="3">
        <f>IF(OR($C327&lt;&gt;"Sí",BT327=""),0,INDEX(Tablas!$C$4:$C$8,MATCH(BT327,Tablas!$A$4:$A$8,0)))</f>
      </c>
      <c r="FV327" s="3">
        <f>IF(OR($C327&lt;&gt;"Sí",BU327=""),0,INDEX(Tablas!$C$4:$C$8,MATCH(BU327,Tablas!$A$4:$A$8,0)))</f>
      </c>
      <c r="FW327" s="3">
        <f>IF(OR($C327&lt;&gt;"Sí",BV327=""),0,INDEX(Tablas!$C$4:$C$8,MATCH(BV327,Tablas!$A$4:$A$8,0)))</f>
      </c>
      <c r="FX327" s="3">
        <f>IF(OR($C327&lt;&gt;"Sí",BW327=""),0,INDEX(Tablas!$C$4:$C$8,MATCH(BW327,Tablas!$A$4:$A$8,0)))</f>
      </c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6">
        <f>IF(COUNTA($A328:$BW328)=0,"",SUM(DE328:FX328))</f>
      </c>
      <c r="BY328" s="6">
        <f>IF(BX328="","",IF(BX328&lt;Tablas!$C$11,"Nulo",IF(BX328&lt;Tablas!$D$11,"Bajo",IF(BX328&lt;Tablas!$E$11,"Medio",IF(BX328&lt;Tablas!$F$11,"Alto","Muy alto")))))</f>
      </c>
      <c r="BZ328" s="3">
        <f>IF($BX328="","",SUM(DE328,DG328,DF328,DH328,DI328))</f>
      </c>
      <c r="CA328" s="3">
        <f>IF(BZ328="","",IF(BZ328&lt;Tablas!$C$12,"Nulo",IF(BZ328&lt;Tablas!$D$12,"Bajo",IF(BZ328&lt;Tablas!$E$12,"Medio",IF(BZ328&lt;Tablas!$F$12,"Alto","Muy alto")))))</f>
      </c>
      <c r="CB328" s="3">
        <f>IF($BX328="","",SUM(DJ328,DP328,DK328,DL328,DM328,DN328,DO328,FQ328,FR328,FS328,FT328,DQ328,DR328,DS328,DT328,EC328,ED328,EE328,EF328,EA328,EB328,EG328,EH328,EM328,EN328))</f>
      </c>
      <c r="CC328" s="3">
        <f>IF(CB328="","",IF(CB328&lt;Tablas!$C$13,"Nulo",IF(CB328&lt;Tablas!$D$13,"Bajo",IF(CB328&lt;Tablas!$E$13,"Medio",IF(CB328&lt;Tablas!$F$13,"Alto","Muy alto")))))</f>
      </c>
      <c r="CD328" s="3">
        <f>IF($BX328="","",SUM(DU328,DV328,DW328,DX328,DY328,DZ328))</f>
      </c>
      <c r="CE328" s="3">
        <f>IF(CD328="","",IF(CD328&lt;Tablas!$C$14,"Nulo",IF(CD328&lt;Tablas!$D$14,"Bajo",IF(CD328&lt;Tablas!$E$14,"Medio",IF(CD328&lt;Tablas!$F$14,"Alto","Muy alto")))))</f>
      </c>
      <c r="CF328" s="3">
        <f>IF($BX328="","",SUM(EI328,EJ328,EK328,EL328,EO328,EP328,EQ328,ER328,ES328,ET328,EU328,EV328,EW328,EX328,FU328,FV328,FW328,FX328,FI328,FJ328,FK328,FL328,FM328,FN328,FO328,FP328))</f>
      </c>
      <c r="CG328" s="3">
        <f>IF(CF328="","",IF(CF328&lt;Tablas!$C$15,"Nulo",IF(CF328&lt;Tablas!$D$15,"Bajo",IF(CF328&lt;Tablas!$E$15,"Medio",IF(CF328&lt;Tablas!$F$15,"Alto","Muy alto")))))</f>
      </c>
      <c r="CH328" s="3">
        <f>IF($BX328="","",SUM(EY328,EZ328,FA328,FB328,FC328,FD328,FG328,FH328,FE328,FF328))</f>
      </c>
      <c r="CI328" s="3">
        <f>IF(CH328="","",IF(CH328&lt;Tablas!$C$16,"Nulo",IF(CH328&lt;Tablas!$D$16,"Bajo",IF(CH328&lt;Tablas!$E$16,"Medio",IF(CH328&lt;Tablas!$F$16,"Alto","Muy alto")))))</f>
      </c>
      <c r="CJ328" s="3">
        <f>IF($BX328="","",SUM(DE328,DG328,DF328,DH328,DI328))</f>
      </c>
      <c r="CK328" s="3">
        <f>IF(CJ328="","",IF(CJ328&lt;Tablas!$C$17,"Nulo",IF(CJ328&lt;Tablas!$D$17,"Bajo",IF(CJ328&lt;Tablas!$E$17,"Medio",IF(CJ328&lt;Tablas!$F$17,"Alto","Muy alto")))))</f>
      </c>
      <c r="CL328" s="3">
        <f>IF($BX328="","",SUM(DJ328,DP328,DK328,DL328,DM328,DN328,DO328,FQ328,FR328,FS328,FT328,DQ328,DR328,DS328,DT328))</f>
      </c>
      <c r="CM328" s="3">
        <f>IF(CL328="","",IF(CL328&lt;Tablas!$C$18,"Nulo",IF(CL328&lt;Tablas!$D$18,"Bajo",IF(CL328&lt;Tablas!$E$18,"Medio",IF(CL328&lt;Tablas!$F$18,"Alto","Muy alto")))))</f>
      </c>
      <c r="CN328" s="3">
        <f>IF($BX328="","",SUM(EC328,ED328,EE328,EF328,EA328,EB328,EG328,EH328,EM328,EN328))</f>
      </c>
      <c r="CO328" s="3">
        <f>IF(CN328="","",IF(CN328&lt;Tablas!$C$19,"Nulo",IF(CN328&lt;Tablas!$D$19,"Bajo",IF(CN328&lt;Tablas!$E$19,"Medio",IF(CN328&lt;Tablas!$F$19,"Alto","Muy alto")))))</f>
      </c>
      <c r="CP328" s="3">
        <f>IF($BX328="","",SUM(DU328,DV328))</f>
      </c>
      <c r="CQ328" s="3">
        <f>IF(CP328="","",IF(CP328&lt;Tablas!$C$20,"Nulo",IF(CP328&lt;Tablas!$D$20,"Bajo",IF(CP328&lt;Tablas!$E$20,"Medio",IF(CP328&lt;Tablas!$F$20,"Alto","Muy alto")))))</f>
      </c>
      <c r="CR328" s="3">
        <f>IF($BX328="","",SUM(DW328,DX328,DY328,DZ328))</f>
      </c>
      <c r="CS328" s="3">
        <f>IF(CR328="","",IF(CR328&lt;Tablas!$C$21,"Nulo",IF(CR328&lt;Tablas!$D$21,"Bajo",IF(CR328&lt;Tablas!$E$21,"Medio",IF(CR328&lt;Tablas!$F$21,"Alto","Muy alto")))))</f>
      </c>
      <c r="CT328" s="3">
        <f>IF($BX328="","",SUM(EI328,EJ328,EK328,EL328,EO328,EP328,EQ328,ER328,ES328))</f>
      </c>
      <c r="CU328" s="3">
        <f>IF(CT328="","",IF(CT328&lt;Tablas!$C$22,"Nulo",IF(CT328&lt;Tablas!$D$22,"Bajo",IF(CT328&lt;Tablas!$E$22,"Medio",IF(CT328&lt;Tablas!$F$22,"Alto","Muy alto")))))</f>
      </c>
      <c r="CV328" s="3">
        <f>IF($BX328="","",SUM(ET328,EU328,EV328,EW328,EX328,FU328,FV328,FW328,FX328))</f>
      </c>
      <c r="CW328" s="3">
        <f>IF(CV328="","",IF(CV328&lt;Tablas!$C$23,"Nulo",IF(CV328&lt;Tablas!$D$23,"Bajo",IF(CV328&lt;Tablas!$E$23,"Medio",IF(CV328&lt;Tablas!$F$23,"Alto","Muy alto")))))</f>
      </c>
      <c r="CX328" s="3">
        <f>IF($BX328="","",SUM(FI328,FJ328,FK328,FL328,FM328,FN328,FO328,FP328))</f>
      </c>
      <c r="CY328" s="3">
        <f>IF(CX328="","",IF(CX328&lt;Tablas!$C$24,"Nulo",IF(CX328&lt;Tablas!$D$24,"Bajo",IF(CX328&lt;Tablas!$E$24,"Medio",IF(CX328&lt;Tablas!$F$24,"Alto","Muy alto")))))</f>
      </c>
      <c r="CZ328" s="3">
        <f>IF($BX328="","",SUM(EY328,EZ328,FA328,FB328,FC328,FD328))</f>
      </c>
      <c r="DA328" s="3">
        <f>IF(CZ328="","",IF(CZ328&lt;Tablas!$C$25,"Nulo",IF(CZ328&lt;Tablas!$D$25,"Bajo",IF(CZ328&lt;Tablas!$E$25,"Medio",IF(CZ328&lt;Tablas!$F$25,"Alto","Muy alto")))))</f>
      </c>
      <c r="DB328" s="3">
        <f>IF($BX328="","",SUM(FG328,FH328,FE328,FF328))</f>
      </c>
      <c r="DC328" s="3">
        <f>IF(DB328="","",IF(DB328&lt;Tablas!$C$26,"Nulo",IF(DB328&lt;Tablas!$D$26,"Bajo",IF(DB328&lt;Tablas!$E$26,"Medio",IF(DB328&lt;Tablas!$F$26,"Alto","Muy alto")))))</f>
      </c>
      <c r="DD328" s="3">
        <f>IF($BX328="","",COUNTBLANK(D328:BO328)+IF($B328="Sí",COUNTBLANK(BP328:BS328),0)+IF($C328="Sí",COUNTBLANK(BT328:BW328),0)+IF($B328="",1,0)+IF($C328="",1,0))</f>
      </c>
      <c r="DE328" s="3">
        <f>IF(D328="",0,INDEX(Tablas!$B$4:$B$8,MATCH(D328,Tablas!$A$4:$A$8,0)))</f>
      </c>
      <c r="DF328" s="3">
        <f>IF(E328="",0,INDEX(Tablas!$C$4:$C$8,MATCH(E328,Tablas!$A$4:$A$8,0)))</f>
      </c>
      <c r="DG328" s="3">
        <f>IF(F328="",0,INDEX(Tablas!$C$4:$C$8,MATCH(F328,Tablas!$A$4:$A$8,0)))</f>
      </c>
      <c r="DH328" s="3">
        <f>IF(G328="",0,INDEX(Tablas!$B$4:$B$8,MATCH(G328,Tablas!$A$4:$A$8,0)))</f>
      </c>
      <c r="DI328" s="3">
        <f>IF(H328="",0,INDEX(Tablas!$C$4:$C$8,MATCH(H328,Tablas!$A$4:$A$8,0)))</f>
      </c>
      <c r="DJ328" s="3">
        <f>IF(I328="",0,INDEX(Tablas!$C$4:$C$8,MATCH(I328,Tablas!$A$4:$A$8,0)))</f>
      </c>
      <c r="DK328" s="3">
        <f>IF(J328="",0,INDEX(Tablas!$C$4:$C$8,MATCH(J328,Tablas!$A$4:$A$8,0)))</f>
      </c>
      <c r="DL328" s="3">
        <f>IF(K328="",0,INDEX(Tablas!$C$4:$C$8,MATCH(K328,Tablas!$A$4:$A$8,0)))</f>
      </c>
      <c r="DM328" s="3">
        <f>IF(L328="",0,INDEX(Tablas!$C$4:$C$8,MATCH(L328,Tablas!$A$4:$A$8,0)))</f>
      </c>
      <c r="DN328" s="3">
        <f>IF(M328="",0,INDEX(Tablas!$C$4:$C$8,MATCH(M328,Tablas!$A$4:$A$8,0)))</f>
      </c>
      <c r="DO328" s="3">
        <f>IF(N328="",0,INDEX(Tablas!$C$4:$C$8,MATCH(N328,Tablas!$A$4:$A$8,0)))</f>
      </c>
      <c r="DP328" s="3">
        <f>IF(O328="",0,INDEX(Tablas!$C$4:$C$8,MATCH(O328,Tablas!$A$4:$A$8,0)))</f>
      </c>
      <c r="DQ328" s="3">
        <f>IF(P328="",0,INDEX(Tablas!$C$4:$C$8,MATCH(P328,Tablas!$A$4:$A$8,0)))</f>
      </c>
      <c r="DR328" s="3">
        <f>IF(Q328="",0,INDEX(Tablas!$C$4:$C$8,MATCH(Q328,Tablas!$A$4:$A$8,0)))</f>
      </c>
      <c r="DS328" s="3">
        <f>IF(R328="",0,INDEX(Tablas!$C$4:$C$8,MATCH(R328,Tablas!$A$4:$A$8,0)))</f>
      </c>
      <c r="DT328" s="3">
        <f>IF(S328="",0,INDEX(Tablas!$C$4:$C$8,MATCH(S328,Tablas!$A$4:$A$8,0)))</f>
      </c>
      <c r="DU328" s="3">
        <f>IF(T328="",0,INDEX(Tablas!$C$4:$C$8,MATCH(T328,Tablas!$A$4:$A$8,0)))</f>
      </c>
      <c r="DV328" s="3">
        <f>IF(U328="",0,INDEX(Tablas!$C$4:$C$8,MATCH(U328,Tablas!$A$4:$A$8,0)))</f>
      </c>
      <c r="DW328" s="3">
        <f>IF(V328="",0,INDEX(Tablas!$C$4:$C$8,MATCH(V328,Tablas!$A$4:$A$8,0)))</f>
      </c>
      <c r="DX328" s="3">
        <f>IF(W328="",0,INDEX(Tablas!$C$4:$C$8,MATCH(W328,Tablas!$A$4:$A$8,0)))</f>
      </c>
      <c r="DY328" s="3">
        <f>IF(X328="",0,INDEX(Tablas!$C$4:$C$8,MATCH(X328,Tablas!$A$4:$A$8,0)))</f>
      </c>
      <c r="DZ328" s="3">
        <f>IF(Y328="",0,INDEX(Tablas!$C$4:$C$8,MATCH(Y328,Tablas!$A$4:$A$8,0)))</f>
      </c>
      <c r="EA328" s="3">
        <f>IF(Z328="",0,INDEX(Tablas!$B$4:$B$8,MATCH(Z328,Tablas!$A$4:$A$8,0)))</f>
      </c>
      <c r="EB328" s="3">
        <f>IF(AA328="",0,INDEX(Tablas!$B$4:$B$8,MATCH(AA328,Tablas!$A$4:$A$8,0)))</f>
      </c>
      <c r="EC328" s="3">
        <f>IF(AB328="",0,INDEX(Tablas!$B$4:$B$8,MATCH(AB328,Tablas!$A$4:$A$8,0)))</f>
      </c>
      <c r="ED328" s="3">
        <f>IF(AC328="",0,INDEX(Tablas!$B$4:$B$8,MATCH(AC328,Tablas!$A$4:$A$8,0)))</f>
      </c>
      <c r="EE328" s="3">
        <f>IF(AD328="",0,INDEX(Tablas!$B$4:$B$8,MATCH(AD328,Tablas!$A$4:$A$8,0)))</f>
      </c>
      <c r="EF328" s="3">
        <f>IF(AE328="",0,INDEX(Tablas!$B$4:$B$8,MATCH(AE328,Tablas!$A$4:$A$8,0)))</f>
      </c>
      <c r="EG328" s="3">
        <f>IF(AF328="",0,INDEX(Tablas!$C$4:$C$8,MATCH(AF328,Tablas!$A$4:$A$8,0)))</f>
      </c>
      <c r="EH328" s="3">
        <f>IF(AG328="",0,INDEX(Tablas!$B$4:$B$8,MATCH(AG328,Tablas!$A$4:$A$8,0)))</f>
      </c>
      <c r="EI328" s="3">
        <f>IF(AH328="",0,INDEX(Tablas!$B$4:$B$8,MATCH(AH328,Tablas!$A$4:$A$8,0)))</f>
      </c>
      <c r="EJ328" s="3">
        <f>IF(AI328="",0,INDEX(Tablas!$B$4:$B$8,MATCH(AI328,Tablas!$A$4:$A$8,0)))</f>
      </c>
      <c r="EK328" s="3">
        <f>IF(AJ328="",0,INDEX(Tablas!$B$4:$B$8,MATCH(AJ328,Tablas!$A$4:$A$8,0)))</f>
      </c>
      <c r="EL328" s="3">
        <f>IF(AK328="",0,INDEX(Tablas!$B$4:$B$8,MATCH(AK328,Tablas!$A$4:$A$8,0)))</f>
      </c>
      <c r="EM328" s="3">
        <f>IF(AL328="",0,INDEX(Tablas!$B$4:$B$8,MATCH(AL328,Tablas!$A$4:$A$8,0)))</f>
      </c>
      <c r="EN328" s="3">
        <f>IF(AM328="",0,INDEX(Tablas!$B$4:$B$8,MATCH(AM328,Tablas!$A$4:$A$8,0)))</f>
      </c>
      <c r="EO328" s="3">
        <f>IF(AN328="",0,INDEX(Tablas!$B$4:$B$8,MATCH(AN328,Tablas!$A$4:$A$8,0)))</f>
      </c>
      <c r="EP328" s="3">
        <f>IF(AO328="",0,INDEX(Tablas!$B$4:$B$8,MATCH(AO328,Tablas!$A$4:$A$8,0)))</f>
      </c>
      <c r="EQ328" s="3">
        <f>IF(AP328="",0,INDEX(Tablas!$B$4:$B$8,MATCH(AP328,Tablas!$A$4:$A$8,0)))</f>
      </c>
      <c r="ER328" s="3">
        <f>IF(AQ328="",0,INDEX(Tablas!$B$4:$B$8,MATCH(AQ328,Tablas!$A$4:$A$8,0)))</f>
      </c>
      <c r="ES328" s="3">
        <f>IF(AR328="",0,INDEX(Tablas!$B$4:$B$8,MATCH(AR328,Tablas!$A$4:$A$8,0)))</f>
      </c>
      <c r="ET328" s="3">
        <f>IF(AS328="",0,INDEX(Tablas!$B$4:$B$8,MATCH(AS328,Tablas!$A$4:$A$8,0)))</f>
      </c>
      <c r="EU328" s="3">
        <f>IF(AT328="",0,INDEX(Tablas!$B$4:$B$8,MATCH(AT328,Tablas!$A$4:$A$8,0)))</f>
      </c>
      <c r="EV328" s="3">
        <f>IF(AU328="",0,INDEX(Tablas!$B$4:$B$8,MATCH(AU328,Tablas!$A$4:$A$8,0)))</f>
      </c>
      <c r="EW328" s="3">
        <f>IF(AV328="",0,INDEX(Tablas!$B$4:$B$8,MATCH(AV328,Tablas!$A$4:$A$8,0)))</f>
      </c>
      <c r="EX328" s="3">
        <f>IF(AW328="",0,INDEX(Tablas!$B$4:$B$8,MATCH(AW328,Tablas!$A$4:$A$8,0)))</f>
      </c>
      <c r="EY328" s="3">
        <f>IF(AX328="",0,INDEX(Tablas!$B$4:$B$8,MATCH(AX328,Tablas!$A$4:$A$8,0)))</f>
      </c>
      <c r="EZ328" s="3">
        <f>IF(AY328="",0,INDEX(Tablas!$B$4:$B$8,MATCH(AY328,Tablas!$A$4:$A$8,0)))</f>
      </c>
      <c r="FA328" s="3">
        <f>IF(AZ328="",0,INDEX(Tablas!$B$4:$B$8,MATCH(AZ328,Tablas!$A$4:$A$8,0)))</f>
      </c>
      <c r="FB328" s="3">
        <f>IF(BA328="",0,INDEX(Tablas!$B$4:$B$8,MATCH(BA328,Tablas!$A$4:$A$8,0)))</f>
      </c>
      <c r="FC328" s="3">
        <f>IF(BB328="",0,INDEX(Tablas!$B$4:$B$8,MATCH(BB328,Tablas!$A$4:$A$8,0)))</f>
      </c>
      <c r="FD328" s="3">
        <f>IF(BC328="",0,INDEX(Tablas!$B$4:$B$8,MATCH(BC328,Tablas!$A$4:$A$8,0)))</f>
      </c>
      <c r="FE328" s="3">
        <f>IF(BD328="",0,INDEX(Tablas!$B$4:$B$8,MATCH(BD328,Tablas!$A$4:$A$8,0)))</f>
      </c>
      <c r="FF328" s="3">
        <f>IF(BE328="",0,INDEX(Tablas!$C$4:$C$8,MATCH(BE328,Tablas!$A$4:$A$8,0)))</f>
      </c>
      <c r="FG328" s="3">
        <f>IF(BF328="",0,INDEX(Tablas!$B$4:$B$8,MATCH(BF328,Tablas!$A$4:$A$8,0)))</f>
      </c>
      <c r="FH328" s="3">
        <f>IF(BG328="",0,INDEX(Tablas!$B$4:$B$8,MATCH(BG328,Tablas!$A$4:$A$8,0)))</f>
      </c>
      <c r="FI328" s="3">
        <f>IF(BH328="",0,INDEX(Tablas!$B$4:$B$8,MATCH(BH328,Tablas!$A$4:$A$8,0)))</f>
      </c>
      <c r="FJ328" s="3">
        <f>IF(BI328="",0,INDEX(Tablas!$C$4:$C$8,MATCH(BI328,Tablas!$A$4:$A$8,0)))</f>
      </c>
      <c r="FK328" s="3">
        <f>IF(BJ328="",0,INDEX(Tablas!$C$4:$C$8,MATCH(BJ328,Tablas!$A$4:$A$8,0)))</f>
      </c>
      <c r="FL328" s="3">
        <f>IF(BK328="",0,INDEX(Tablas!$C$4:$C$8,MATCH(BK328,Tablas!$A$4:$A$8,0)))</f>
      </c>
      <c r="FM328" s="3">
        <f>IF(BL328="",0,INDEX(Tablas!$C$4:$C$8,MATCH(BL328,Tablas!$A$4:$A$8,0)))</f>
      </c>
      <c r="FN328" s="3">
        <f>IF(BM328="",0,INDEX(Tablas!$C$4:$C$8,MATCH(BM328,Tablas!$A$4:$A$8,0)))</f>
      </c>
      <c r="FO328" s="3">
        <f>IF(BN328="",0,INDEX(Tablas!$C$4:$C$8,MATCH(BN328,Tablas!$A$4:$A$8,0)))</f>
      </c>
      <c r="FP328" s="3">
        <f>IF(BO328="",0,INDEX(Tablas!$C$4:$C$8,MATCH(BO328,Tablas!$A$4:$A$8,0)))</f>
      </c>
      <c r="FQ328" s="3">
        <f>IF(OR($B328&lt;&gt;"Sí",BP328=""),0,INDEX(Tablas!$C$4:$C$8,MATCH(BP328,Tablas!$A$4:$A$8,0)))</f>
      </c>
      <c r="FR328" s="3">
        <f>IF(OR($B328&lt;&gt;"Sí",BQ328=""),0,INDEX(Tablas!$C$4:$C$8,MATCH(BQ328,Tablas!$A$4:$A$8,0)))</f>
      </c>
      <c r="FS328" s="3">
        <f>IF(OR($B328&lt;&gt;"Sí",BR328=""),0,INDEX(Tablas!$C$4:$C$8,MATCH(BR328,Tablas!$A$4:$A$8,0)))</f>
      </c>
      <c r="FT328" s="3">
        <f>IF(OR($B328&lt;&gt;"Sí",BS328=""),0,INDEX(Tablas!$C$4:$C$8,MATCH(BS328,Tablas!$A$4:$A$8,0)))</f>
      </c>
      <c r="FU328" s="3">
        <f>IF(OR($C328&lt;&gt;"Sí",BT328=""),0,INDEX(Tablas!$C$4:$C$8,MATCH(BT328,Tablas!$A$4:$A$8,0)))</f>
      </c>
      <c r="FV328" s="3">
        <f>IF(OR($C328&lt;&gt;"Sí",BU328=""),0,INDEX(Tablas!$C$4:$C$8,MATCH(BU328,Tablas!$A$4:$A$8,0)))</f>
      </c>
      <c r="FW328" s="3">
        <f>IF(OR($C328&lt;&gt;"Sí",BV328=""),0,INDEX(Tablas!$C$4:$C$8,MATCH(BV328,Tablas!$A$4:$A$8,0)))</f>
      </c>
      <c r="FX328" s="3">
        <f>IF(OR($C328&lt;&gt;"Sí",BW328=""),0,INDEX(Tablas!$C$4:$C$8,MATCH(BW328,Tablas!$A$4:$A$8,0)))</f>
      </c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6">
        <f>IF(COUNTA($A329:$BW329)=0,"",SUM(DE329:FX329))</f>
      </c>
      <c r="BY329" s="6">
        <f>IF(BX329="","",IF(BX329&lt;Tablas!$C$11,"Nulo",IF(BX329&lt;Tablas!$D$11,"Bajo",IF(BX329&lt;Tablas!$E$11,"Medio",IF(BX329&lt;Tablas!$F$11,"Alto","Muy alto")))))</f>
      </c>
      <c r="BZ329" s="3">
        <f>IF($BX329="","",SUM(DE329,DG329,DF329,DH329,DI329))</f>
      </c>
      <c r="CA329" s="3">
        <f>IF(BZ329="","",IF(BZ329&lt;Tablas!$C$12,"Nulo",IF(BZ329&lt;Tablas!$D$12,"Bajo",IF(BZ329&lt;Tablas!$E$12,"Medio",IF(BZ329&lt;Tablas!$F$12,"Alto","Muy alto")))))</f>
      </c>
      <c r="CB329" s="3">
        <f>IF($BX329="","",SUM(DJ329,DP329,DK329,DL329,DM329,DN329,DO329,FQ329,FR329,FS329,FT329,DQ329,DR329,DS329,DT329,EC329,ED329,EE329,EF329,EA329,EB329,EG329,EH329,EM329,EN329))</f>
      </c>
      <c r="CC329" s="3">
        <f>IF(CB329="","",IF(CB329&lt;Tablas!$C$13,"Nulo",IF(CB329&lt;Tablas!$D$13,"Bajo",IF(CB329&lt;Tablas!$E$13,"Medio",IF(CB329&lt;Tablas!$F$13,"Alto","Muy alto")))))</f>
      </c>
      <c r="CD329" s="3">
        <f>IF($BX329="","",SUM(DU329,DV329,DW329,DX329,DY329,DZ329))</f>
      </c>
      <c r="CE329" s="3">
        <f>IF(CD329="","",IF(CD329&lt;Tablas!$C$14,"Nulo",IF(CD329&lt;Tablas!$D$14,"Bajo",IF(CD329&lt;Tablas!$E$14,"Medio",IF(CD329&lt;Tablas!$F$14,"Alto","Muy alto")))))</f>
      </c>
      <c r="CF329" s="3">
        <f>IF($BX329="","",SUM(EI329,EJ329,EK329,EL329,EO329,EP329,EQ329,ER329,ES329,ET329,EU329,EV329,EW329,EX329,FU329,FV329,FW329,FX329,FI329,FJ329,FK329,FL329,FM329,FN329,FO329,FP329))</f>
      </c>
      <c r="CG329" s="3">
        <f>IF(CF329="","",IF(CF329&lt;Tablas!$C$15,"Nulo",IF(CF329&lt;Tablas!$D$15,"Bajo",IF(CF329&lt;Tablas!$E$15,"Medio",IF(CF329&lt;Tablas!$F$15,"Alto","Muy alto")))))</f>
      </c>
      <c r="CH329" s="3">
        <f>IF($BX329="","",SUM(EY329,EZ329,FA329,FB329,FC329,FD329,FG329,FH329,FE329,FF329))</f>
      </c>
      <c r="CI329" s="3">
        <f>IF(CH329="","",IF(CH329&lt;Tablas!$C$16,"Nulo",IF(CH329&lt;Tablas!$D$16,"Bajo",IF(CH329&lt;Tablas!$E$16,"Medio",IF(CH329&lt;Tablas!$F$16,"Alto","Muy alto")))))</f>
      </c>
      <c r="CJ329" s="3">
        <f>IF($BX329="","",SUM(DE329,DG329,DF329,DH329,DI329))</f>
      </c>
      <c r="CK329" s="3">
        <f>IF(CJ329="","",IF(CJ329&lt;Tablas!$C$17,"Nulo",IF(CJ329&lt;Tablas!$D$17,"Bajo",IF(CJ329&lt;Tablas!$E$17,"Medio",IF(CJ329&lt;Tablas!$F$17,"Alto","Muy alto")))))</f>
      </c>
      <c r="CL329" s="3">
        <f>IF($BX329="","",SUM(DJ329,DP329,DK329,DL329,DM329,DN329,DO329,FQ329,FR329,FS329,FT329,DQ329,DR329,DS329,DT329))</f>
      </c>
      <c r="CM329" s="3">
        <f>IF(CL329="","",IF(CL329&lt;Tablas!$C$18,"Nulo",IF(CL329&lt;Tablas!$D$18,"Bajo",IF(CL329&lt;Tablas!$E$18,"Medio",IF(CL329&lt;Tablas!$F$18,"Alto","Muy alto")))))</f>
      </c>
      <c r="CN329" s="3">
        <f>IF($BX329="","",SUM(EC329,ED329,EE329,EF329,EA329,EB329,EG329,EH329,EM329,EN329))</f>
      </c>
      <c r="CO329" s="3">
        <f>IF(CN329="","",IF(CN329&lt;Tablas!$C$19,"Nulo",IF(CN329&lt;Tablas!$D$19,"Bajo",IF(CN329&lt;Tablas!$E$19,"Medio",IF(CN329&lt;Tablas!$F$19,"Alto","Muy alto")))))</f>
      </c>
      <c r="CP329" s="3">
        <f>IF($BX329="","",SUM(DU329,DV329))</f>
      </c>
      <c r="CQ329" s="3">
        <f>IF(CP329="","",IF(CP329&lt;Tablas!$C$20,"Nulo",IF(CP329&lt;Tablas!$D$20,"Bajo",IF(CP329&lt;Tablas!$E$20,"Medio",IF(CP329&lt;Tablas!$F$20,"Alto","Muy alto")))))</f>
      </c>
      <c r="CR329" s="3">
        <f>IF($BX329="","",SUM(DW329,DX329,DY329,DZ329))</f>
      </c>
      <c r="CS329" s="3">
        <f>IF(CR329="","",IF(CR329&lt;Tablas!$C$21,"Nulo",IF(CR329&lt;Tablas!$D$21,"Bajo",IF(CR329&lt;Tablas!$E$21,"Medio",IF(CR329&lt;Tablas!$F$21,"Alto","Muy alto")))))</f>
      </c>
      <c r="CT329" s="3">
        <f>IF($BX329="","",SUM(EI329,EJ329,EK329,EL329,EO329,EP329,EQ329,ER329,ES329))</f>
      </c>
      <c r="CU329" s="3">
        <f>IF(CT329="","",IF(CT329&lt;Tablas!$C$22,"Nulo",IF(CT329&lt;Tablas!$D$22,"Bajo",IF(CT329&lt;Tablas!$E$22,"Medio",IF(CT329&lt;Tablas!$F$22,"Alto","Muy alto")))))</f>
      </c>
      <c r="CV329" s="3">
        <f>IF($BX329="","",SUM(ET329,EU329,EV329,EW329,EX329,FU329,FV329,FW329,FX329))</f>
      </c>
      <c r="CW329" s="3">
        <f>IF(CV329="","",IF(CV329&lt;Tablas!$C$23,"Nulo",IF(CV329&lt;Tablas!$D$23,"Bajo",IF(CV329&lt;Tablas!$E$23,"Medio",IF(CV329&lt;Tablas!$F$23,"Alto","Muy alto")))))</f>
      </c>
      <c r="CX329" s="3">
        <f>IF($BX329="","",SUM(FI329,FJ329,FK329,FL329,FM329,FN329,FO329,FP329))</f>
      </c>
      <c r="CY329" s="3">
        <f>IF(CX329="","",IF(CX329&lt;Tablas!$C$24,"Nulo",IF(CX329&lt;Tablas!$D$24,"Bajo",IF(CX329&lt;Tablas!$E$24,"Medio",IF(CX329&lt;Tablas!$F$24,"Alto","Muy alto")))))</f>
      </c>
      <c r="CZ329" s="3">
        <f>IF($BX329="","",SUM(EY329,EZ329,FA329,FB329,FC329,FD329))</f>
      </c>
      <c r="DA329" s="3">
        <f>IF(CZ329="","",IF(CZ329&lt;Tablas!$C$25,"Nulo",IF(CZ329&lt;Tablas!$D$25,"Bajo",IF(CZ329&lt;Tablas!$E$25,"Medio",IF(CZ329&lt;Tablas!$F$25,"Alto","Muy alto")))))</f>
      </c>
      <c r="DB329" s="3">
        <f>IF($BX329="","",SUM(FG329,FH329,FE329,FF329))</f>
      </c>
      <c r="DC329" s="3">
        <f>IF(DB329="","",IF(DB329&lt;Tablas!$C$26,"Nulo",IF(DB329&lt;Tablas!$D$26,"Bajo",IF(DB329&lt;Tablas!$E$26,"Medio",IF(DB329&lt;Tablas!$F$26,"Alto","Muy alto")))))</f>
      </c>
      <c r="DD329" s="3">
        <f>IF($BX329="","",COUNTBLANK(D329:BO329)+IF($B329="Sí",COUNTBLANK(BP329:BS329),0)+IF($C329="Sí",COUNTBLANK(BT329:BW329),0)+IF($B329="",1,0)+IF($C329="",1,0))</f>
      </c>
      <c r="DE329" s="3">
        <f>IF(D329="",0,INDEX(Tablas!$B$4:$B$8,MATCH(D329,Tablas!$A$4:$A$8,0)))</f>
      </c>
      <c r="DF329" s="3">
        <f>IF(E329="",0,INDEX(Tablas!$C$4:$C$8,MATCH(E329,Tablas!$A$4:$A$8,0)))</f>
      </c>
      <c r="DG329" s="3">
        <f>IF(F329="",0,INDEX(Tablas!$C$4:$C$8,MATCH(F329,Tablas!$A$4:$A$8,0)))</f>
      </c>
      <c r="DH329" s="3">
        <f>IF(G329="",0,INDEX(Tablas!$B$4:$B$8,MATCH(G329,Tablas!$A$4:$A$8,0)))</f>
      </c>
      <c r="DI329" s="3">
        <f>IF(H329="",0,INDEX(Tablas!$C$4:$C$8,MATCH(H329,Tablas!$A$4:$A$8,0)))</f>
      </c>
      <c r="DJ329" s="3">
        <f>IF(I329="",0,INDEX(Tablas!$C$4:$C$8,MATCH(I329,Tablas!$A$4:$A$8,0)))</f>
      </c>
      <c r="DK329" s="3">
        <f>IF(J329="",0,INDEX(Tablas!$C$4:$C$8,MATCH(J329,Tablas!$A$4:$A$8,0)))</f>
      </c>
      <c r="DL329" s="3">
        <f>IF(K329="",0,INDEX(Tablas!$C$4:$C$8,MATCH(K329,Tablas!$A$4:$A$8,0)))</f>
      </c>
      <c r="DM329" s="3">
        <f>IF(L329="",0,INDEX(Tablas!$C$4:$C$8,MATCH(L329,Tablas!$A$4:$A$8,0)))</f>
      </c>
      <c r="DN329" s="3">
        <f>IF(M329="",0,INDEX(Tablas!$C$4:$C$8,MATCH(M329,Tablas!$A$4:$A$8,0)))</f>
      </c>
      <c r="DO329" s="3">
        <f>IF(N329="",0,INDEX(Tablas!$C$4:$C$8,MATCH(N329,Tablas!$A$4:$A$8,0)))</f>
      </c>
      <c r="DP329" s="3">
        <f>IF(O329="",0,INDEX(Tablas!$C$4:$C$8,MATCH(O329,Tablas!$A$4:$A$8,0)))</f>
      </c>
      <c r="DQ329" s="3">
        <f>IF(P329="",0,INDEX(Tablas!$C$4:$C$8,MATCH(P329,Tablas!$A$4:$A$8,0)))</f>
      </c>
      <c r="DR329" s="3">
        <f>IF(Q329="",0,INDEX(Tablas!$C$4:$C$8,MATCH(Q329,Tablas!$A$4:$A$8,0)))</f>
      </c>
      <c r="DS329" s="3">
        <f>IF(R329="",0,INDEX(Tablas!$C$4:$C$8,MATCH(R329,Tablas!$A$4:$A$8,0)))</f>
      </c>
      <c r="DT329" s="3">
        <f>IF(S329="",0,INDEX(Tablas!$C$4:$C$8,MATCH(S329,Tablas!$A$4:$A$8,0)))</f>
      </c>
      <c r="DU329" s="3">
        <f>IF(T329="",0,INDEX(Tablas!$C$4:$C$8,MATCH(T329,Tablas!$A$4:$A$8,0)))</f>
      </c>
      <c r="DV329" s="3">
        <f>IF(U329="",0,INDEX(Tablas!$C$4:$C$8,MATCH(U329,Tablas!$A$4:$A$8,0)))</f>
      </c>
      <c r="DW329" s="3">
        <f>IF(V329="",0,INDEX(Tablas!$C$4:$C$8,MATCH(V329,Tablas!$A$4:$A$8,0)))</f>
      </c>
      <c r="DX329" s="3">
        <f>IF(W329="",0,INDEX(Tablas!$C$4:$C$8,MATCH(W329,Tablas!$A$4:$A$8,0)))</f>
      </c>
      <c r="DY329" s="3">
        <f>IF(X329="",0,INDEX(Tablas!$C$4:$C$8,MATCH(X329,Tablas!$A$4:$A$8,0)))</f>
      </c>
      <c r="DZ329" s="3">
        <f>IF(Y329="",0,INDEX(Tablas!$C$4:$C$8,MATCH(Y329,Tablas!$A$4:$A$8,0)))</f>
      </c>
      <c r="EA329" s="3">
        <f>IF(Z329="",0,INDEX(Tablas!$B$4:$B$8,MATCH(Z329,Tablas!$A$4:$A$8,0)))</f>
      </c>
      <c r="EB329" s="3">
        <f>IF(AA329="",0,INDEX(Tablas!$B$4:$B$8,MATCH(AA329,Tablas!$A$4:$A$8,0)))</f>
      </c>
      <c r="EC329" s="3">
        <f>IF(AB329="",0,INDEX(Tablas!$B$4:$B$8,MATCH(AB329,Tablas!$A$4:$A$8,0)))</f>
      </c>
      <c r="ED329" s="3">
        <f>IF(AC329="",0,INDEX(Tablas!$B$4:$B$8,MATCH(AC329,Tablas!$A$4:$A$8,0)))</f>
      </c>
      <c r="EE329" s="3">
        <f>IF(AD329="",0,INDEX(Tablas!$B$4:$B$8,MATCH(AD329,Tablas!$A$4:$A$8,0)))</f>
      </c>
      <c r="EF329" s="3">
        <f>IF(AE329="",0,INDEX(Tablas!$B$4:$B$8,MATCH(AE329,Tablas!$A$4:$A$8,0)))</f>
      </c>
      <c r="EG329" s="3">
        <f>IF(AF329="",0,INDEX(Tablas!$C$4:$C$8,MATCH(AF329,Tablas!$A$4:$A$8,0)))</f>
      </c>
      <c r="EH329" s="3">
        <f>IF(AG329="",0,INDEX(Tablas!$B$4:$B$8,MATCH(AG329,Tablas!$A$4:$A$8,0)))</f>
      </c>
      <c r="EI329" s="3">
        <f>IF(AH329="",0,INDEX(Tablas!$B$4:$B$8,MATCH(AH329,Tablas!$A$4:$A$8,0)))</f>
      </c>
      <c r="EJ329" s="3">
        <f>IF(AI329="",0,INDEX(Tablas!$B$4:$B$8,MATCH(AI329,Tablas!$A$4:$A$8,0)))</f>
      </c>
      <c r="EK329" s="3">
        <f>IF(AJ329="",0,INDEX(Tablas!$B$4:$B$8,MATCH(AJ329,Tablas!$A$4:$A$8,0)))</f>
      </c>
      <c r="EL329" s="3">
        <f>IF(AK329="",0,INDEX(Tablas!$B$4:$B$8,MATCH(AK329,Tablas!$A$4:$A$8,0)))</f>
      </c>
      <c r="EM329" s="3">
        <f>IF(AL329="",0,INDEX(Tablas!$B$4:$B$8,MATCH(AL329,Tablas!$A$4:$A$8,0)))</f>
      </c>
      <c r="EN329" s="3">
        <f>IF(AM329="",0,INDEX(Tablas!$B$4:$B$8,MATCH(AM329,Tablas!$A$4:$A$8,0)))</f>
      </c>
      <c r="EO329" s="3">
        <f>IF(AN329="",0,INDEX(Tablas!$B$4:$B$8,MATCH(AN329,Tablas!$A$4:$A$8,0)))</f>
      </c>
      <c r="EP329" s="3">
        <f>IF(AO329="",0,INDEX(Tablas!$B$4:$B$8,MATCH(AO329,Tablas!$A$4:$A$8,0)))</f>
      </c>
      <c r="EQ329" s="3">
        <f>IF(AP329="",0,INDEX(Tablas!$B$4:$B$8,MATCH(AP329,Tablas!$A$4:$A$8,0)))</f>
      </c>
      <c r="ER329" s="3">
        <f>IF(AQ329="",0,INDEX(Tablas!$B$4:$B$8,MATCH(AQ329,Tablas!$A$4:$A$8,0)))</f>
      </c>
      <c r="ES329" s="3">
        <f>IF(AR329="",0,INDEX(Tablas!$B$4:$B$8,MATCH(AR329,Tablas!$A$4:$A$8,0)))</f>
      </c>
      <c r="ET329" s="3">
        <f>IF(AS329="",0,INDEX(Tablas!$B$4:$B$8,MATCH(AS329,Tablas!$A$4:$A$8,0)))</f>
      </c>
      <c r="EU329" s="3">
        <f>IF(AT329="",0,INDEX(Tablas!$B$4:$B$8,MATCH(AT329,Tablas!$A$4:$A$8,0)))</f>
      </c>
      <c r="EV329" s="3">
        <f>IF(AU329="",0,INDEX(Tablas!$B$4:$B$8,MATCH(AU329,Tablas!$A$4:$A$8,0)))</f>
      </c>
      <c r="EW329" s="3">
        <f>IF(AV329="",0,INDEX(Tablas!$B$4:$B$8,MATCH(AV329,Tablas!$A$4:$A$8,0)))</f>
      </c>
      <c r="EX329" s="3">
        <f>IF(AW329="",0,INDEX(Tablas!$B$4:$B$8,MATCH(AW329,Tablas!$A$4:$A$8,0)))</f>
      </c>
      <c r="EY329" s="3">
        <f>IF(AX329="",0,INDEX(Tablas!$B$4:$B$8,MATCH(AX329,Tablas!$A$4:$A$8,0)))</f>
      </c>
      <c r="EZ329" s="3">
        <f>IF(AY329="",0,INDEX(Tablas!$B$4:$B$8,MATCH(AY329,Tablas!$A$4:$A$8,0)))</f>
      </c>
      <c r="FA329" s="3">
        <f>IF(AZ329="",0,INDEX(Tablas!$B$4:$B$8,MATCH(AZ329,Tablas!$A$4:$A$8,0)))</f>
      </c>
      <c r="FB329" s="3">
        <f>IF(BA329="",0,INDEX(Tablas!$B$4:$B$8,MATCH(BA329,Tablas!$A$4:$A$8,0)))</f>
      </c>
      <c r="FC329" s="3">
        <f>IF(BB329="",0,INDEX(Tablas!$B$4:$B$8,MATCH(BB329,Tablas!$A$4:$A$8,0)))</f>
      </c>
      <c r="FD329" s="3">
        <f>IF(BC329="",0,INDEX(Tablas!$B$4:$B$8,MATCH(BC329,Tablas!$A$4:$A$8,0)))</f>
      </c>
      <c r="FE329" s="3">
        <f>IF(BD329="",0,INDEX(Tablas!$B$4:$B$8,MATCH(BD329,Tablas!$A$4:$A$8,0)))</f>
      </c>
      <c r="FF329" s="3">
        <f>IF(BE329="",0,INDEX(Tablas!$C$4:$C$8,MATCH(BE329,Tablas!$A$4:$A$8,0)))</f>
      </c>
      <c r="FG329" s="3">
        <f>IF(BF329="",0,INDEX(Tablas!$B$4:$B$8,MATCH(BF329,Tablas!$A$4:$A$8,0)))</f>
      </c>
      <c r="FH329" s="3">
        <f>IF(BG329="",0,INDEX(Tablas!$B$4:$B$8,MATCH(BG329,Tablas!$A$4:$A$8,0)))</f>
      </c>
      <c r="FI329" s="3">
        <f>IF(BH329="",0,INDEX(Tablas!$B$4:$B$8,MATCH(BH329,Tablas!$A$4:$A$8,0)))</f>
      </c>
      <c r="FJ329" s="3">
        <f>IF(BI329="",0,INDEX(Tablas!$C$4:$C$8,MATCH(BI329,Tablas!$A$4:$A$8,0)))</f>
      </c>
      <c r="FK329" s="3">
        <f>IF(BJ329="",0,INDEX(Tablas!$C$4:$C$8,MATCH(BJ329,Tablas!$A$4:$A$8,0)))</f>
      </c>
      <c r="FL329" s="3">
        <f>IF(BK329="",0,INDEX(Tablas!$C$4:$C$8,MATCH(BK329,Tablas!$A$4:$A$8,0)))</f>
      </c>
      <c r="FM329" s="3">
        <f>IF(BL329="",0,INDEX(Tablas!$C$4:$C$8,MATCH(BL329,Tablas!$A$4:$A$8,0)))</f>
      </c>
      <c r="FN329" s="3">
        <f>IF(BM329="",0,INDEX(Tablas!$C$4:$C$8,MATCH(BM329,Tablas!$A$4:$A$8,0)))</f>
      </c>
      <c r="FO329" s="3">
        <f>IF(BN329="",0,INDEX(Tablas!$C$4:$C$8,MATCH(BN329,Tablas!$A$4:$A$8,0)))</f>
      </c>
      <c r="FP329" s="3">
        <f>IF(BO329="",0,INDEX(Tablas!$C$4:$C$8,MATCH(BO329,Tablas!$A$4:$A$8,0)))</f>
      </c>
      <c r="FQ329" s="3">
        <f>IF(OR($B329&lt;&gt;"Sí",BP329=""),0,INDEX(Tablas!$C$4:$C$8,MATCH(BP329,Tablas!$A$4:$A$8,0)))</f>
      </c>
      <c r="FR329" s="3">
        <f>IF(OR($B329&lt;&gt;"Sí",BQ329=""),0,INDEX(Tablas!$C$4:$C$8,MATCH(BQ329,Tablas!$A$4:$A$8,0)))</f>
      </c>
      <c r="FS329" s="3">
        <f>IF(OR($B329&lt;&gt;"Sí",BR329=""),0,INDEX(Tablas!$C$4:$C$8,MATCH(BR329,Tablas!$A$4:$A$8,0)))</f>
      </c>
      <c r="FT329" s="3">
        <f>IF(OR($B329&lt;&gt;"Sí",BS329=""),0,INDEX(Tablas!$C$4:$C$8,MATCH(BS329,Tablas!$A$4:$A$8,0)))</f>
      </c>
      <c r="FU329" s="3">
        <f>IF(OR($C329&lt;&gt;"Sí",BT329=""),0,INDEX(Tablas!$C$4:$C$8,MATCH(BT329,Tablas!$A$4:$A$8,0)))</f>
      </c>
      <c r="FV329" s="3">
        <f>IF(OR($C329&lt;&gt;"Sí",BU329=""),0,INDEX(Tablas!$C$4:$C$8,MATCH(BU329,Tablas!$A$4:$A$8,0)))</f>
      </c>
      <c r="FW329" s="3">
        <f>IF(OR($C329&lt;&gt;"Sí",BV329=""),0,INDEX(Tablas!$C$4:$C$8,MATCH(BV329,Tablas!$A$4:$A$8,0)))</f>
      </c>
      <c r="FX329" s="3">
        <f>IF(OR($C329&lt;&gt;"Sí",BW329=""),0,INDEX(Tablas!$C$4:$C$8,MATCH(BW329,Tablas!$A$4:$A$8,0)))</f>
      </c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6">
        <f>IF(COUNTA($A330:$BW330)=0,"",SUM(DE330:FX330))</f>
      </c>
      <c r="BY330" s="6">
        <f>IF(BX330="","",IF(BX330&lt;Tablas!$C$11,"Nulo",IF(BX330&lt;Tablas!$D$11,"Bajo",IF(BX330&lt;Tablas!$E$11,"Medio",IF(BX330&lt;Tablas!$F$11,"Alto","Muy alto")))))</f>
      </c>
      <c r="BZ330" s="3">
        <f>IF($BX330="","",SUM(DE330,DG330,DF330,DH330,DI330))</f>
      </c>
      <c r="CA330" s="3">
        <f>IF(BZ330="","",IF(BZ330&lt;Tablas!$C$12,"Nulo",IF(BZ330&lt;Tablas!$D$12,"Bajo",IF(BZ330&lt;Tablas!$E$12,"Medio",IF(BZ330&lt;Tablas!$F$12,"Alto","Muy alto")))))</f>
      </c>
      <c r="CB330" s="3">
        <f>IF($BX330="","",SUM(DJ330,DP330,DK330,DL330,DM330,DN330,DO330,FQ330,FR330,FS330,FT330,DQ330,DR330,DS330,DT330,EC330,ED330,EE330,EF330,EA330,EB330,EG330,EH330,EM330,EN330))</f>
      </c>
      <c r="CC330" s="3">
        <f>IF(CB330="","",IF(CB330&lt;Tablas!$C$13,"Nulo",IF(CB330&lt;Tablas!$D$13,"Bajo",IF(CB330&lt;Tablas!$E$13,"Medio",IF(CB330&lt;Tablas!$F$13,"Alto","Muy alto")))))</f>
      </c>
      <c r="CD330" s="3">
        <f>IF($BX330="","",SUM(DU330,DV330,DW330,DX330,DY330,DZ330))</f>
      </c>
      <c r="CE330" s="3">
        <f>IF(CD330="","",IF(CD330&lt;Tablas!$C$14,"Nulo",IF(CD330&lt;Tablas!$D$14,"Bajo",IF(CD330&lt;Tablas!$E$14,"Medio",IF(CD330&lt;Tablas!$F$14,"Alto","Muy alto")))))</f>
      </c>
      <c r="CF330" s="3">
        <f>IF($BX330="","",SUM(EI330,EJ330,EK330,EL330,EO330,EP330,EQ330,ER330,ES330,ET330,EU330,EV330,EW330,EX330,FU330,FV330,FW330,FX330,FI330,FJ330,FK330,FL330,FM330,FN330,FO330,FP330))</f>
      </c>
      <c r="CG330" s="3">
        <f>IF(CF330="","",IF(CF330&lt;Tablas!$C$15,"Nulo",IF(CF330&lt;Tablas!$D$15,"Bajo",IF(CF330&lt;Tablas!$E$15,"Medio",IF(CF330&lt;Tablas!$F$15,"Alto","Muy alto")))))</f>
      </c>
      <c r="CH330" s="3">
        <f>IF($BX330="","",SUM(EY330,EZ330,FA330,FB330,FC330,FD330,FG330,FH330,FE330,FF330))</f>
      </c>
      <c r="CI330" s="3">
        <f>IF(CH330="","",IF(CH330&lt;Tablas!$C$16,"Nulo",IF(CH330&lt;Tablas!$D$16,"Bajo",IF(CH330&lt;Tablas!$E$16,"Medio",IF(CH330&lt;Tablas!$F$16,"Alto","Muy alto")))))</f>
      </c>
      <c r="CJ330" s="3">
        <f>IF($BX330="","",SUM(DE330,DG330,DF330,DH330,DI330))</f>
      </c>
      <c r="CK330" s="3">
        <f>IF(CJ330="","",IF(CJ330&lt;Tablas!$C$17,"Nulo",IF(CJ330&lt;Tablas!$D$17,"Bajo",IF(CJ330&lt;Tablas!$E$17,"Medio",IF(CJ330&lt;Tablas!$F$17,"Alto","Muy alto")))))</f>
      </c>
      <c r="CL330" s="3">
        <f>IF($BX330="","",SUM(DJ330,DP330,DK330,DL330,DM330,DN330,DO330,FQ330,FR330,FS330,FT330,DQ330,DR330,DS330,DT330))</f>
      </c>
      <c r="CM330" s="3">
        <f>IF(CL330="","",IF(CL330&lt;Tablas!$C$18,"Nulo",IF(CL330&lt;Tablas!$D$18,"Bajo",IF(CL330&lt;Tablas!$E$18,"Medio",IF(CL330&lt;Tablas!$F$18,"Alto","Muy alto")))))</f>
      </c>
      <c r="CN330" s="3">
        <f>IF($BX330="","",SUM(EC330,ED330,EE330,EF330,EA330,EB330,EG330,EH330,EM330,EN330))</f>
      </c>
      <c r="CO330" s="3">
        <f>IF(CN330="","",IF(CN330&lt;Tablas!$C$19,"Nulo",IF(CN330&lt;Tablas!$D$19,"Bajo",IF(CN330&lt;Tablas!$E$19,"Medio",IF(CN330&lt;Tablas!$F$19,"Alto","Muy alto")))))</f>
      </c>
      <c r="CP330" s="3">
        <f>IF($BX330="","",SUM(DU330,DV330))</f>
      </c>
      <c r="CQ330" s="3">
        <f>IF(CP330="","",IF(CP330&lt;Tablas!$C$20,"Nulo",IF(CP330&lt;Tablas!$D$20,"Bajo",IF(CP330&lt;Tablas!$E$20,"Medio",IF(CP330&lt;Tablas!$F$20,"Alto","Muy alto")))))</f>
      </c>
      <c r="CR330" s="3">
        <f>IF($BX330="","",SUM(DW330,DX330,DY330,DZ330))</f>
      </c>
      <c r="CS330" s="3">
        <f>IF(CR330="","",IF(CR330&lt;Tablas!$C$21,"Nulo",IF(CR330&lt;Tablas!$D$21,"Bajo",IF(CR330&lt;Tablas!$E$21,"Medio",IF(CR330&lt;Tablas!$F$21,"Alto","Muy alto")))))</f>
      </c>
      <c r="CT330" s="3">
        <f>IF($BX330="","",SUM(EI330,EJ330,EK330,EL330,EO330,EP330,EQ330,ER330,ES330))</f>
      </c>
      <c r="CU330" s="3">
        <f>IF(CT330="","",IF(CT330&lt;Tablas!$C$22,"Nulo",IF(CT330&lt;Tablas!$D$22,"Bajo",IF(CT330&lt;Tablas!$E$22,"Medio",IF(CT330&lt;Tablas!$F$22,"Alto","Muy alto")))))</f>
      </c>
      <c r="CV330" s="3">
        <f>IF($BX330="","",SUM(ET330,EU330,EV330,EW330,EX330,FU330,FV330,FW330,FX330))</f>
      </c>
      <c r="CW330" s="3">
        <f>IF(CV330="","",IF(CV330&lt;Tablas!$C$23,"Nulo",IF(CV330&lt;Tablas!$D$23,"Bajo",IF(CV330&lt;Tablas!$E$23,"Medio",IF(CV330&lt;Tablas!$F$23,"Alto","Muy alto")))))</f>
      </c>
      <c r="CX330" s="3">
        <f>IF($BX330="","",SUM(FI330,FJ330,FK330,FL330,FM330,FN330,FO330,FP330))</f>
      </c>
      <c r="CY330" s="3">
        <f>IF(CX330="","",IF(CX330&lt;Tablas!$C$24,"Nulo",IF(CX330&lt;Tablas!$D$24,"Bajo",IF(CX330&lt;Tablas!$E$24,"Medio",IF(CX330&lt;Tablas!$F$24,"Alto","Muy alto")))))</f>
      </c>
      <c r="CZ330" s="3">
        <f>IF($BX330="","",SUM(EY330,EZ330,FA330,FB330,FC330,FD330))</f>
      </c>
      <c r="DA330" s="3">
        <f>IF(CZ330="","",IF(CZ330&lt;Tablas!$C$25,"Nulo",IF(CZ330&lt;Tablas!$D$25,"Bajo",IF(CZ330&lt;Tablas!$E$25,"Medio",IF(CZ330&lt;Tablas!$F$25,"Alto","Muy alto")))))</f>
      </c>
      <c r="DB330" s="3">
        <f>IF($BX330="","",SUM(FG330,FH330,FE330,FF330))</f>
      </c>
      <c r="DC330" s="3">
        <f>IF(DB330="","",IF(DB330&lt;Tablas!$C$26,"Nulo",IF(DB330&lt;Tablas!$D$26,"Bajo",IF(DB330&lt;Tablas!$E$26,"Medio",IF(DB330&lt;Tablas!$F$26,"Alto","Muy alto")))))</f>
      </c>
      <c r="DD330" s="3">
        <f>IF($BX330="","",COUNTBLANK(D330:BO330)+IF($B330="Sí",COUNTBLANK(BP330:BS330),0)+IF($C330="Sí",COUNTBLANK(BT330:BW330),0)+IF($B330="",1,0)+IF($C330="",1,0))</f>
      </c>
      <c r="DE330" s="3">
        <f>IF(D330="",0,INDEX(Tablas!$B$4:$B$8,MATCH(D330,Tablas!$A$4:$A$8,0)))</f>
      </c>
      <c r="DF330" s="3">
        <f>IF(E330="",0,INDEX(Tablas!$C$4:$C$8,MATCH(E330,Tablas!$A$4:$A$8,0)))</f>
      </c>
      <c r="DG330" s="3">
        <f>IF(F330="",0,INDEX(Tablas!$C$4:$C$8,MATCH(F330,Tablas!$A$4:$A$8,0)))</f>
      </c>
      <c r="DH330" s="3">
        <f>IF(G330="",0,INDEX(Tablas!$B$4:$B$8,MATCH(G330,Tablas!$A$4:$A$8,0)))</f>
      </c>
      <c r="DI330" s="3">
        <f>IF(H330="",0,INDEX(Tablas!$C$4:$C$8,MATCH(H330,Tablas!$A$4:$A$8,0)))</f>
      </c>
      <c r="DJ330" s="3">
        <f>IF(I330="",0,INDEX(Tablas!$C$4:$C$8,MATCH(I330,Tablas!$A$4:$A$8,0)))</f>
      </c>
      <c r="DK330" s="3">
        <f>IF(J330="",0,INDEX(Tablas!$C$4:$C$8,MATCH(J330,Tablas!$A$4:$A$8,0)))</f>
      </c>
      <c r="DL330" s="3">
        <f>IF(K330="",0,INDEX(Tablas!$C$4:$C$8,MATCH(K330,Tablas!$A$4:$A$8,0)))</f>
      </c>
      <c r="DM330" s="3">
        <f>IF(L330="",0,INDEX(Tablas!$C$4:$C$8,MATCH(L330,Tablas!$A$4:$A$8,0)))</f>
      </c>
      <c r="DN330" s="3">
        <f>IF(M330="",0,INDEX(Tablas!$C$4:$C$8,MATCH(M330,Tablas!$A$4:$A$8,0)))</f>
      </c>
      <c r="DO330" s="3">
        <f>IF(N330="",0,INDEX(Tablas!$C$4:$C$8,MATCH(N330,Tablas!$A$4:$A$8,0)))</f>
      </c>
      <c r="DP330" s="3">
        <f>IF(O330="",0,INDEX(Tablas!$C$4:$C$8,MATCH(O330,Tablas!$A$4:$A$8,0)))</f>
      </c>
      <c r="DQ330" s="3">
        <f>IF(P330="",0,INDEX(Tablas!$C$4:$C$8,MATCH(P330,Tablas!$A$4:$A$8,0)))</f>
      </c>
      <c r="DR330" s="3">
        <f>IF(Q330="",0,INDEX(Tablas!$C$4:$C$8,MATCH(Q330,Tablas!$A$4:$A$8,0)))</f>
      </c>
      <c r="DS330" s="3">
        <f>IF(R330="",0,INDEX(Tablas!$C$4:$C$8,MATCH(R330,Tablas!$A$4:$A$8,0)))</f>
      </c>
      <c r="DT330" s="3">
        <f>IF(S330="",0,INDEX(Tablas!$C$4:$C$8,MATCH(S330,Tablas!$A$4:$A$8,0)))</f>
      </c>
      <c r="DU330" s="3">
        <f>IF(T330="",0,INDEX(Tablas!$C$4:$C$8,MATCH(T330,Tablas!$A$4:$A$8,0)))</f>
      </c>
      <c r="DV330" s="3">
        <f>IF(U330="",0,INDEX(Tablas!$C$4:$C$8,MATCH(U330,Tablas!$A$4:$A$8,0)))</f>
      </c>
      <c r="DW330" s="3">
        <f>IF(V330="",0,INDEX(Tablas!$C$4:$C$8,MATCH(V330,Tablas!$A$4:$A$8,0)))</f>
      </c>
      <c r="DX330" s="3">
        <f>IF(W330="",0,INDEX(Tablas!$C$4:$C$8,MATCH(W330,Tablas!$A$4:$A$8,0)))</f>
      </c>
      <c r="DY330" s="3">
        <f>IF(X330="",0,INDEX(Tablas!$C$4:$C$8,MATCH(X330,Tablas!$A$4:$A$8,0)))</f>
      </c>
      <c r="DZ330" s="3">
        <f>IF(Y330="",0,INDEX(Tablas!$C$4:$C$8,MATCH(Y330,Tablas!$A$4:$A$8,0)))</f>
      </c>
      <c r="EA330" s="3">
        <f>IF(Z330="",0,INDEX(Tablas!$B$4:$B$8,MATCH(Z330,Tablas!$A$4:$A$8,0)))</f>
      </c>
      <c r="EB330" s="3">
        <f>IF(AA330="",0,INDEX(Tablas!$B$4:$B$8,MATCH(AA330,Tablas!$A$4:$A$8,0)))</f>
      </c>
      <c r="EC330" s="3">
        <f>IF(AB330="",0,INDEX(Tablas!$B$4:$B$8,MATCH(AB330,Tablas!$A$4:$A$8,0)))</f>
      </c>
      <c r="ED330" s="3">
        <f>IF(AC330="",0,INDEX(Tablas!$B$4:$B$8,MATCH(AC330,Tablas!$A$4:$A$8,0)))</f>
      </c>
      <c r="EE330" s="3">
        <f>IF(AD330="",0,INDEX(Tablas!$B$4:$B$8,MATCH(AD330,Tablas!$A$4:$A$8,0)))</f>
      </c>
      <c r="EF330" s="3">
        <f>IF(AE330="",0,INDEX(Tablas!$B$4:$B$8,MATCH(AE330,Tablas!$A$4:$A$8,0)))</f>
      </c>
      <c r="EG330" s="3">
        <f>IF(AF330="",0,INDEX(Tablas!$C$4:$C$8,MATCH(AF330,Tablas!$A$4:$A$8,0)))</f>
      </c>
      <c r="EH330" s="3">
        <f>IF(AG330="",0,INDEX(Tablas!$B$4:$B$8,MATCH(AG330,Tablas!$A$4:$A$8,0)))</f>
      </c>
      <c r="EI330" s="3">
        <f>IF(AH330="",0,INDEX(Tablas!$B$4:$B$8,MATCH(AH330,Tablas!$A$4:$A$8,0)))</f>
      </c>
      <c r="EJ330" s="3">
        <f>IF(AI330="",0,INDEX(Tablas!$B$4:$B$8,MATCH(AI330,Tablas!$A$4:$A$8,0)))</f>
      </c>
      <c r="EK330" s="3">
        <f>IF(AJ330="",0,INDEX(Tablas!$B$4:$B$8,MATCH(AJ330,Tablas!$A$4:$A$8,0)))</f>
      </c>
      <c r="EL330" s="3">
        <f>IF(AK330="",0,INDEX(Tablas!$B$4:$B$8,MATCH(AK330,Tablas!$A$4:$A$8,0)))</f>
      </c>
      <c r="EM330" s="3">
        <f>IF(AL330="",0,INDEX(Tablas!$B$4:$B$8,MATCH(AL330,Tablas!$A$4:$A$8,0)))</f>
      </c>
      <c r="EN330" s="3">
        <f>IF(AM330="",0,INDEX(Tablas!$B$4:$B$8,MATCH(AM330,Tablas!$A$4:$A$8,0)))</f>
      </c>
      <c r="EO330" s="3">
        <f>IF(AN330="",0,INDEX(Tablas!$B$4:$B$8,MATCH(AN330,Tablas!$A$4:$A$8,0)))</f>
      </c>
      <c r="EP330" s="3">
        <f>IF(AO330="",0,INDEX(Tablas!$B$4:$B$8,MATCH(AO330,Tablas!$A$4:$A$8,0)))</f>
      </c>
      <c r="EQ330" s="3">
        <f>IF(AP330="",0,INDEX(Tablas!$B$4:$B$8,MATCH(AP330,Tablas!$A$4:$A$8,0)))</f>
      </c>
      <c r="ER330" s="3">
        <f>IF(AQ330="",0,INDEX(Tablas!$B$4:$B$8,MATCH(AQ330,Tablas!$A$4:$A$8,0)))</f>
      </c>
      <c r="ES330" s="3">
        <f>IF(AR330="",0,INDEX(Tablas!$B$4:$B$8,MATCH(AR330,Tablas!$A$4:$A$8,0)))</f>
      </c>
      <c r="ET330" s="3">
        <f>IF(AS330="",0,INDEX(Tablas!$B$4:$B$8,MATCH(AS330,Tablas!$A$4:$A$8,0)))</f>
      </c>
      <c r="EU330" s="3">
        <f>IF(AT330="",0,INDEX(Tablas!$B$4:$B$8,MATCH(AT330,Tablas!$A$4:$A$8,0)))</f>
      </c>
      <c r="EV330" s="3">
        <f>IF(AU330="",0,INDEX(Tablas!$B$4:$B$8,MATCH(AU330,Tablas!$A$4:$A$8,0)))</f>
      </c>
      <c r="EW330" s="3">
        <f>IF(AV330="",0,INDEX(Tablas!$B$4:$B$8,MATCH(AV330,Tablas!$A$4:$A$8,0)))</f>
      </c>
      <c r="EX330" s="3">
        <f>IF(AW330="",0,INDEX(Tablas!$B$4:$B$8,MATCH(AW330,Tablas!$A$4:$A$8,0)))</f>
      </c>
      <c r="EY330" s="3">
        <f>IF(AX330="",0,INDEX(Tablas!$B$4:$B$8,MATCH(AX330,Tablas!$A$4:$A$8,0)))</f>
      </c>
      <c r="EZ330" s="3">
        <f>IF(AY330="",0,INDEX(Tablas!$B$4:$B$8,MATCH(AY330,Tablas!$A$4:$A$8,0)))</f>
      </c>
      <c r="FA330" s="3">
        <f>IF(AZ330="",0,INDEX(Tablas!$B$4:$B$8,MATCH(AZ330,Tablas!$A$4:$A$8,0)))</f>
      </c>
      <c r="FB330" s="3">
        <f>IF(BA330="",0,INDEX(Tablas!$B$4:$B$8,MATCH(BA330,Tablas!$A$4:$A$8,0)))</f>
      </c>
      <c r="FC330" s="3">
        <f>IF(BB330="",0,INDEX(Tablas!$B$4:$B$8,MATCH(BB330,Tablas!$A$4:$A$8,0)))</f>
      </c>
      <c r="FD330" s="3">
        <f>IF(BC330="",0,INDEX(Tablas!$B$4:$B$8,MATCH(BC330,Tablas!$A$4:$A$8,0)))</f>
      </c>
      <c r="FE330" s="3">
        <f>IF(BD330="",0,INDEX(Tablas!$B$4:$B$8,MATCH(BD330,Tablas!$A$4:$A$8,0)))</f>
      </c>
      <c r="FF330" s="3">
        <f>IF(BE330="",0,INDEX(Tablas!$C$4:$C$8,MATCH(BE330,Tablas!$A$4:$A$8,0)))</f>
      </c>
      <c r="FG330" s="3">
        <f>IF(BF330="",0,INDEX(Tablas!$B$4:$B$8,MATCH(BF330,Tablas!$A$4:$A$8,0)))</f>
      </c>
      <c r="FH330" s="3">
        <f>IF(BG330="",0,INDEX(Tablas!$B$4:$B$8,MATCH(BG330,Tablas!$A$4:$A$8,0)))</f>
      </c>
      <c r="FI330" s="3">
        <f>IF(BH330="",0,INDEX(Tablas!$B$4:$B$8,MATCH(BH330,Tablas!$A$4:$A$8,0)))</f>
      </c>
      <c r="FJ330" s="3">
        <f>IF(BI330="",0,INDEX(Tablas!$C$4:$C$8,MATCH(BI330,Tablas!$A$4:$A$8,0)))</f>
      </c>
      <c r="FK330" s="3">
        <f>IF(BJ330="",0,INDEX(Tablas!$C$4:$C$8,MATCH(BJ330,Tablas!$A$4:$A$8,0)))</f>
      </c>
      <c r="FL330" s="3">
        <f>IF(BK330="",0,INDEX(Tablas!$C$4:$C$8,MATCH(BK330,Tablas!$A$4:$A$8,0)))</f>
      </c>
      <c r="FM330" s="3">
        <f>IF(BL330="",0,INDEX(Tablas!$C$4:$C$8,MATCH(BL330,Tablas!$A$4:$A$8,0)))</f>
      </c>
      <c r="FN330" s="3">
        <f>IF(BM330="",0,INDEX(Tablas!$C$4:$C$8,MATCH(BM330,Tablas!$A$4:$A$8,0)))</f>
      </c>
      <c r="FO330" s="3">
        <f>IF(BN330="",0,INDEX(Tablas!$C$4:$C$8,MATCH(BN330,Tablas!$A$4:$A$8,0)))</f>
      </c>
      <c r="FP330" s="3">
        <f>IF(BO330="",0,INDEX(Tablas!$C$4:$C$8,MATCH(BO330,Tablas!$A$4:$A$8,0)))</f>
      </c>
      <c r="FQ330" s="3">
        <f>IF(OR($B330&lt;&gt;"Sí",BP330=""),0,INDEX(Tablas!$C$4:$C$8,MATCH(BP330,Tablas!$A$4:$A$8,0)))</f>
      </c>
      <c r="FR330" s="3">
        <f>IF(OR($B330&lt;&gt;"Sí",BQ330=""),0,INDEX(Tablas!$C$4:$C$8,MATCH(BQ330,Tablas!$A$4:$A$8,0)))</f>
      </c>
      <c r="FS330" s="3">
        <f>IF(OR($B330&lt;&gt;"Sí",BR330=""),0,INDEX(Tablas!$C$4:$C$8,MATCH(BR330,Tablas!$A$4:$A$8,0)))</f>
      </c>
      <c r="FT330" s="3">
        <f>IF(OR($B330&lt;&gt;"Sí",BS330=""),0,INDEX(Tablas!$C$4:$C$8,MATCH(BS330,Tablas!$A$4:$A$8,0)))</f>
      </c>
      <c r="FU330" s="3">
        <f>IF(OR($C330&lt;&gt;"Sí",BT330=""),0,INDEX(Tablas!$C$4:$C$8,MATCH(BT330,Tablas!$A$4:$A$8,0)))</f>
      </c>
      <c r="FV330" s="3">
        <f>IF(OR($C330&lt;&gt;"Sí",BU330=""),0,INDEX(Tablas!$C$4:$C$8,MATCH(BU330,Tablas!$A$4:$A$8,0)))</f>
      </c>
      <c r="FW330" s="3">
        <f>IF(OR($C330&lt;&gt;"Sí",BV330=""),0,INDEX(Tablas!$C$4:$C$8,MATCH(BV330,Tablas!$A$4:$A$8,0)))</f>
      </c>
      <c r="FX330" s="3">
        <f>IF(OR($C330&lt;&gt;"Sí",BW330=""),0,INDEX(Tablas!$C$4:$C$8,MATCH(BW330,Tablas!$A$4:$A$8,0)))</f>
      </c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6">
        <f>IF(COUNTA($A331:$BW331)=0,"",SUM(DE331:FX331))</f>
      </c>
      <c r="BY331" s="6">
        <f>IF(BX331="","",IF(BX331&lt;Tablas!$C$11,"Nulo",IF(BX331&lt;Tablas!$D$11,"Bajo",IF(BX331&lt;Tablas!$E$11,"Medio",IF(BX331&lt;Tablas!$F$11,"Alto","Muy alto")))))</f>
      </c>
      <c r="BZ331" s="3">
        <f>IF($BX331="","",SUM(DE331,DG331,DF331,DH331,DI331))</f>
      </c>
      <c r="CA331" s="3">
        <f>IF(BZ331="","",IF(BZ331&lt;Tablas!$C$12,"Nulo",IF(BZ331&lt;Tablas!$D$12,"Bajo",IF(BZ331&lt;Tablas!$E$12,"Medio",IF(BZ331&lt;Tablas!$F$12,"Alto","Muy alto")))))</f>
      </c>
      <c r="CB331" s="3">
        <f>IF($BX331="","",SUM(DJ331,DP331,DK331,DL331,DM331,DN331,DO331,FQ331,FR331,FS331,FT331,DQ331,DR331,DS331,DT331,EC331,ED331,EE331,EF331,EA331,EB331,EG331,EH331,EM331,EN331))</f>
      </c>
      <c r="CC331" s="3">
        <f>IF(CB331="","",IF(CB331&lt;Tablas!$C$13,"Nulo",IF(CB331&lt;Tablas!$D$13,"Bajo",IF(CB331&lt;Tablas!$E$13,"Medio",IF(CB331&lt;Tablas!$F$13,"Alto","Muy alto")))))</f>
      </c>
      <c r="CD331" s="3">
        <f>IF($BX331="","",SUM(DU331,DV331,DW331,DX331,DY331,DZ331))</f>
      </c>
      <c r="CE331" s="3">
        <f>IF(CD331="","",IF(CD331&lt;Tablas!$C$14,"Nulo",IF(CD331&lt;Tablas!$D$14,"Bajo",IF(CD331&lt;Tablas!$E$14,"Medio",IF(CD331&lt;Tablas!$F$14,"Alto","Muy alto")))))</f>
      </c>
      <c r="CF331" s="3">
        <f>IF($BX331="","",SUM(EI331,EJ331,EK331,EL331,EO331,EP331,EQ331,ER331,ES331,ET331,EU331,EV331,EW331,EX331,FU331,FV331,FW331,FX331,FI331,FJ331,FK331,FL331,FM331,FN331,FO331,FP331))</f>
      </c>
      <c r="CG331" s="3">
        <f>IF(CF331="","",IF(CF331&lt;Tablas!$C$15,"Nulo",IF(CF331&lt;Tablas!$D$15,"Bajo",IF(CF331&lt;Tablas!$E$15,"Medio",IF(CF331&lt;Tablas!$F$15,"Alto","Muy alto")))))</f>
      </c>
      <c r="CH331" s="3">
        <f>IF($BX331="","",SUM(EY331,EZ331,FA331,FB331,FC331,FD331,FG331,FH331,FE331,FF331))</f>
      </c>
      <c r="CI331" s="3">
        <f>IF(CH331="","",IF(CH331&lt;Tablas!$C$16,"Nulo",IF(CH331&lt;Tablas!$D$16,"Bajo",IF(CH331&lt;Tablas!$E$16,"Medio",IF(CH331&lt;Tablas!$F$16,"Alto","Muy alto")))))</f>
      </c>
      <c r="CJ331" s="3">
        <f>IF($BX331="","",SUM(DE331,DG331,DF331,DH331,DI331))</f>
      </c>
      <c r="CK331" s="3">
        <f>IF(CJ331="","",IF(CJ331&lt;Tablas!$C$17,"Nulo",IF(CJ331&lt;Tablas!$D$17,"Bajo",IF(CJ331&lt;Tablas!$E$17,"Medio",IF(CJ331&lt;Tablas!$F$17,"Alto","Muy alto")))))</f>
      </c>
      <c r="CL331" s="3">
        <f>IF($BX331="","",SUM(DJ331,DP331,DK331,DL331,DM331,DN331,DO331,FQ331,FR331,FS331,FT331,DQ331,DR331,DS331,DT331))</f>
      </c>
      <c r="CM331" s="3">
        <f>IF(CL331="","",IF(CL331&lt;Tablas!$C$18,"Nulo",IF(CL331&lt;Tablas!$D$18,"Bajo",IF(CL331&lt;Tablas!$E$18,"Medio",IF(CL331&lt;Tablas!$F$18,"Alto","Muy alto")))))</f>
      </c>
      <c r="CN331" s="3">
        <f>IF($BX331="","",SUM(EC331,ED331,EE331,EF331,EA331,EB331,EG331,EH331,EM331,EN331))</f>
      </c>
      <c r="CO331" s="3">
        <f>IF(CN331="","",IF(CN331&lt;Tablas!$C$19,"Nulo",IF(CN331&lt;Tablas!$D$19,"Bajo",IF(CN331&lt;Tablas!$E$19,"Medio",IF(CN331&lt;Tablas!$F$19,"Alto","Muy alto")))))</f>
      </c>
      <c r="CP331" s="3">
        <f>IF($BX331="","",SUM(DU331,DV331))</f>
      </c>
      <c r="CQ331" s="3">
        <f>IF(CP331="","",IF(CP331&lt;Tablas!$C$20,"Nulo",IF(CP331&lt;Tablas!$D$20,"Bajo",IF(CP331&lt;Tablas!$E$20,"Medio",IF(CP331&lt;Tablas!$F$20,"Alto","Muy alto")))))</f>
      </c>
      <c r="CR331" s="3">
        <f>IF($BX331="","",SUM(DW331,DX331,DY331,DZ331))</f>
      </c>
      <c r="CS331" s="3">
        <f>IF(CR331="","",IF(CR331&lt;Tablas!$C$21,"Nulo",IF(CR331&lt;Tablas!$D$21,"Bajo",IF(CR331&lt;Tablas!$E$21,"Medio",IF(CR331&lt;Tablas!$F$21,"Alto","Muy alto")))))</f>
      </c>
      <c r="CT331" s="3">
        <f>IF($BX331="","",SUM(EI331,EJ331,EK331,EL331,EO331,EP331,EQ331,ER331,ES331))</f>
      </c>
      <c r="CU331" s="3">
        <f>IF(CT331="","",IF(CT331&lt;Tablas!$C$22,"Nulo",IF(CT331&lt;Tablas!$D$22,"Bajo",IF(CT331&lt;Tablas!$E$22,"Medio",IF(CT331&lt;Tablas!$F$22,"Alto","Muy alto")))))</f>
      </c>
      <c r="CV331" s="3">
        <f>IF($BX331="","",SUM(ET331,EU331,EV331,EW331,EX331,FU331,FV331,FW331,FX331))</f>
      </c>
      <c r="CW331" s="3">
        <f>IF(CV331="","",IF(CV331&lt;Tablas!$C$23,"Nulo",IF(CV331&lt;Tablas!$D$23,"Bajo",IF(CV331&lt;Tablas!$E$23,"Medio",IF(CV331&lt;Tablas!$F$23,"Alto","Muy alto")))))</f>
      </c>
      <c r="CX331" s="3">
        <f>IF($BX331="","",SUM(FI331,FJ331,FK331,FL331,FM331,FN331,FO331,FP331))</f>
      </c>
      <c r="CY331" s="3">
        <f>IF(CX331="","",IF(CX331&lt;Tablas!$C$24,"Nulo",IF(CX331&lt;Tablas!$D$24,"Bajo",IF(CX331&lt;Tablas!$E$24,"Medio",IF(CX331&lt;Tablas!$F$24,"Alto","Muy alto")))))</f>
      </c>
      <c r="CZ331" s="3">
        <f>IF($BX331="","",SUM(EY331,EZ331,FA331,FB331,FC331,FD331))</f>
      </c>
      <c r="DA331" s="3">
        <f>IF(CZ331="","",IF(CZ331&lt;Tablas!$C$25,"Nulo",IF(CZ331&lt;Tablas!$D$25,"Bajo",IF(CZ331&lt;Tablas!$E$25,"Medio",IF(CZ331&lt;Tablas!$F$25,"Alto","Muy alto")))))</f>
      </c>
      <c r="DB331" s="3">
        <f>IF($BX331="","",SUM(FG331,FH331,FE331,FF331))</f>
      </c>
      <c r="DC331" s="3">
        <f>IF(DB331="","",IF(DB331&lt;Tablas!$C$26,"Nulo",IF(DB331&lt;Tablas!$D$26,"Bajo",IF(DB331&lt;Tablas!$E$26,"Medio",IF(DB331&lt;Tablas!$F$26,"Alto","Muy alto")))))</f>
      </c>
      <c r="DD331" s="3">
        <f>IF($BX331="","",COUNTBLANK(D331:BO331)+IF($B331="Sí",COUNTBLANK(BP331:BS331),0)+IF($C331="Sí",COUNTBLANK(BT331:BW331),0)+IF($B331="",1,0)+IF($C331="",1,0))</f>
      </c>
      <c r="DE331" s="3">
        <f>IF(D331="",0,INDEX(Tablas!$B$4:$B$8,MATCH(D331,Tablas!$A$4:$A$8,0)))</f>
      </c>
      <c r="DF331" s="3">
        <f>IF(E331="",0,INDEX(Tablas!$C$4:$C$8,MATCH(E331,Tablas!$A$4:$A$8,0)))</f>
      </c>
      <c r="DG331" s="3">
        <f>IF(F331="",0,INDEX(Tablas!$C$4:$C$8,MATCH(F331,Tablas!$A$4:$A$8,0)))</f>
      </c>
      <c r="DH331" s="3">
        <f>IF(G331="",0,INDEX(Tablas!$B$4:$B$8,MATCH(G331,Tablas!$A$4:$A$8,0)))</f>
      </c>
      <c r="DI331" s="3">
        <f>IF(H331="",0,INDEX(Tablas!$C$4:$C$8,MATCH(H331,Tablas!$A$4:$A$8,0)))</f>
      </c>
      <c r="DJ331" s="3">
        <f>IF(I331="",0,INDEX(Tablas!$C$4:$C$8,MATCH(I331,Tablas!$A$4:$A$8,0)))</f>
      </c>
      <c r="DK331" s="3">
        <f>IF(J331="",0,INDEX(Tablas!$C$4:$C$8,MATCH(J331,Tablas!$A$4:$A$8,0)))</f>
      </c>
      <c r="DL331" s="3">
        <f>IF(K331="",0,INDEX(Tablas!$C$4:$C$8,MATCH(K331,Tablas!$A$4:$A$8,0)))</f>
      </c>
      <c r="DM331" s="3">
        <f>IF(L331="",0,INDEX(Tablas!$C$4:$C$8,MATCH(L331,Tablas!$A$4:$A$8,0)))</f>
      </c>
      <c r="DN331" s="3">
        <f>IF(M331="",0,INDEX(Tablas!$C$4:$C$8,MATCH(M331,Tablas!$A$4:$A$8,0)))</f>
      </c>
      <c r="DO331" s="3">
        <f>IF(N331="",0,INDEX(Tablas!$C$4:$C$8,MATCH(N331,Tablas!$A$4:$A$8,0)))</f>
      </c>
      <c r="DP331" s="3">
        <f>IF(O331="",0,INDEX(Tablas!$C$4:$C$8,MATCH(O331,Tablas!$A$4:$A$8,0)))</f>
      </c>
      <c r="DQ331" s="3">
        <f>IF(P331="",0,INDEX(Tablas!$C$4:$C$8,MATCH(P331,Tablas!$A$4:$A$8,0)))</f>
      </c>
      <c r="DR331" s="3">
        <f>IF(Q331="",0,INDEX(Tablas!$C$4:$C$8,MATCH(Q331,Tablas!$A$4:$A$8,0)))</f>
      </c>
      <c r="DS331" s="3">
        <f>IF(R331="",0,INDEX(Tablas!$C$4:$C$8,MATCH(R331,Tablas!$A$4:$A$8,0)))</f>
      </c>
      <c r="DT331" s="3">
        <f>IF(S331="",0,INDEX(Tablas!$C$4:$C$8,MATCH(S331,Tablas!$A$4:$A$8,0)))</f>
      </c>
      <c r="DU331" s="3">
        <f>IF(T331="",0,INDEX(Tablas!$C$4:$C$8,MATCH(T331,Tablas!$A$4:$A$8,0)))</f>
      </c>
      <c r="DV331" s="3">
        <f>IF(U331="",0,INDEX(Tablas!$C$4:$C$8,MATCH(U331,Tablas!$A$4:$A$8,0)))</f>
      </c>
      <c r="DW331" s="3">
        <f>IF(V331="",0,INDEX(Tablas!$C$4:$C$8,MATCH(V331,Tablas!$A$4:$A$8,0)))</f>
      </c>
      <c r="DX331" s="3">
        <f>IF(W331="",0,INDEX(Tablas!$C$4:$C$8,MATCH(W331,Tablas!$A$4:$A$8,0)))</f>
      </c>
      <c r="DY331" s="3">
        <f>IF(X331="",0,INDEX(Tablas!$C$4:$C$8,MATCH(X331,Tablas!$A$4:$A$8,0)))</f>
      </c>
      <c r="DZ331" s="3">
        <f>IF(Y331="",0,INDEX(Tablas!$C$4:$C$8,MATCH(Y331,Tablas!$A$4:$A$8,0)))</f>
      </c>
      <c r="EA331" s="3">
        <f>IF(Z331="",0,INDEX(Tablas!$B$4:$B$8,MATCH(Z331,Tablas!$A$4:$A$8,0)))</f>
      </c>
      <c r="EB331" s="3">
        <f>IF(AA331="",0,INDEX(Tablas!$B$4:$B$8,MATCH(AA331,Tablas!$A$4:$A$8,0)))</f>
      </c>
      <c r="EC331" s="3">
        <f>IF(AB331="",0,INDEX(Tablas!$B$4:$B$8,MATCH(AB331,Tablas!$A$4:$A$8,0)))</f>
      </c>
      <c r="ED331" s="3">
        <f>IF(AC331="",0,INDEX(Tablas!$B$4:$B$8,MATCH(AC331,Tablas!$A$4:$A$8,0)))</f>
      </c>
      <c r="EE331" s="3">
        <f>IF(AD331="",0,INDEX(Tablas!$B$4:$B$8,MATCH(AD331,Tablas!$A$4:$A$8,0)))</f>
      </c>
      <c r="EF331" s="3">
        <f>IF(AE331="",0,INDEX(Tablas!$B$4:$B$8,MATCH(AE331,Tablas!$A$4:$A$8,0)))</f>
      </c>
      <c r="EG331" s="3">
        <f>IF(AF331="",0,INDEX(Tablas!$C$4:$C$8,MATCH(AF331,Tablas!$A$4:$A$8,0)))</f>
      </c>
      <c r="EH331" s="3">
        <f>IF(AG331="",0,INDEX(Tablas!$B$4:$B$8,MATCH(AG331,Tablas!$A$4:$A$8,0)))</f>
      </c>
      <c r="EI331" s="3">
        <f>IF(AH331="",0,INDEX(Tablas!$B$4:$B$8,MATCH(AH331,Tablas!$A$4:$A$8,0)))</f>
      </c>
      <c r="EJ331" s="3">
        <f>IF(AI331="",0,INDEX(Tablas!$B$4:$B$8,MATCH(AI331,Tablas!$A$4:$A$8,0)))</f>
      </c>
      <c r="EK331" s="3">
        <f>IF(AJ331="",0,INDEX(Tablas!$B$4:$B$8,MATCH(AJ331,Tablas!$A$4:$A$8,0)))</f>
      </c>
      <c r="EL331" s="3">
        <f>IF(AK331="",0,INDEX(Tablas!$B$4:$B$8,MATCH(AK331,Tablas!$A$4:$A$8,0)))</f>
      </c>
      <c r="EM331" s="3">
        <f>IF(AL331="",0,INDEX(Tablas!$B$4:$B$8,MATCH(AL331,Tablas!$A$4:$A$8,0)))</f>
      </c>
      <c r="EN331" s="3">
        <f>IF(AM331="",0,INDEX(Tablas!$B$4:$B$8,MATCH(AM331,Tablas!$A$4:$A$8,0)))</f>
      </c>
      <c r="EO331" s="3">
        <f>IF(AN331="",0,INDEX(Tablas!$B$4:$B$8,MATCH(AN331,Tablas!$A$4:$A$8,0)))</f>
      </c>
      <c r="EP331" s="3">
        <f>IF(AO331="",0,INDEX(Tablas!$B$4:$B$8,MATCH(AO331,Tablas!$A$4:$A$8,0)))</f>
      </c>
      <c r="EQ331" s="3">
        <f>IF(AP331="",0,INDEX(Tablas!$B$4:$B$8,MATCH(AP331,Tablas!$A$4:$A$8,0)))</f>
      </c>
      <c r="ER331" s="3">
        <f>IF(AQ331="",0,INDEX(Tablas!$B$4:$B$8,MATCH(AQ331,Tablas!$A$4:$A$8,0)))</f>
      </c>
      <c r="ES331" s="3">
        <f>IF(AR331="",0,INDEX(Tablas!$B$4:$B$8,MATCH(AR331,Tablas!$A$4:$A$8,0)))</f>
      </c>
      <c r="ET331" s="3">
        <f>IF(AS331="",0,INDEX(Tablas!$B$4:$B$8,MATCH(AS331,Tablas!$A$4:$A$8,0)))</f>
      </c>
      <c r="EU331" s="3">
        <f>IF(AT331="",0,INDEX(Tablas!$B$4:$B$8,MATCH(AT331,Tablas!$A$4:$A$8,0)))</f>
      </c>
      <c r="EV331" s="3">
        <f>IF(AU331="",0,INDEX(Tablas!$B$4:$B$8,MATCH(AU331,Tablas!$A$4:$A$8,0)))</f>
      </c>
      <c r="EW331" s="3">
        <f>IF(AV331="",0,INDEX(Tablas!$B$4:$B$8,MATCH(AV331,Tablas!$A$4:$A$8,0)))</f>
      </c>
      <c r="EX331" s="3">
        <f>IF(AW331="",0,INDEX(Tablas!$B$4:$B$8,MATCH(AW331,Tablas!$A$4:$A$8,0)))</f>
      </c>
      <c r="EY331" s="3">
        <f>IF(AX331="",0,INDEX(Tablas!$B$4:$B$8,MATCH(AX331,Tablas!$A$4:$A$8,0)))</f>
      </c>
      <c r="EZ331" s="3">
        <f>IF(AY331="",0,INDEX(Tablas!$B$4:$B$8,MATCH(AY331,Tablas!$A$4:$A$8,0)))</f>
      </c>
      <c r="FA331" s="3">
        <f>IF(AZ331="",0,INDEX(Tablas!$B$4:$B$8,MATCH(AZ331,Tablas!$A$4:$A$8,0)))</f>
      </c>
      <c r="FB331" s="3">
        <f>IF(BA331="",0,INDEX(Tablas!$B$4:$B$8,MATCH(BA331,Tablas!$A$4:$A$8,0)))</f>
      </c>
      <c r="FC331" s="3">
        <f>IF(BB331="",0,INDEX(Tablas!$B$4:$B$8,MATCH(BB331,Tablas!$A$4:$A$8,0)))</f>
      </c>
      <c r="FD331" s="3">
        <f>IF(BC331="",0,INDEX(Tablas!$B$4:$B$8,MATCH(BC331,Tablas!$A$4:$A$8,0)))</f>
      </c>
      <c r="FE331" s="3">
        <f>IF(BD331="",0,INDEX(Tablas!$B$4:$B$8,MATCH(BD331,Tablas!$A$4:$A$8,0)))</f>
      </c>
      <c r="FF331" s="3">
        <f>IF(BE331="",0,INDEX(Tablas!$C$4:$C$8,MATCH(BE331,Tablas!$A$4:$A$8,0)))</f>
      </c>
      <c r="FG331" s="3">
        <f>IF(BF331="",0,INDEX(Tablas!$B$4:$B$8,MATCH(BF331,Tablas!$A$4:$A$8,0)))</f>
      </c>
      <c r="FH331" s="3">
        <f>IF(BG331="",0,INDEX(Tablas!$B$4:$B$8,MATCH(BG331,Tablas!$A$4:$A$8,0)))</f>
      </c>
      <c r="FI331" s="3">
        <f>IF(BH331="",0,INDEX(Tablas!$B$4:$B$8,MATCH(BH331,Tablas!$A$4:$A$8,0)))</f>
      </c>
      <c r="FJ331" s="3">
        <f>IF(BI331="",0,INDEX(Tablas!$C$4:$C$8,MATCH(BI331,Tablas!$A$4:$A$8,0)))</f>
      </c>
      <c r="FK331" s="3">
        <f>IF(BJ331="",0,INDEX(Tablas!$C$4:$C$8,MATCH(BJ331,Tablas!$A$4:$A$8,0)))</f>
      </c>
      <c r="FL331" s="3">
        <f>IF(BK331="",0,INDEX(Tablas!$C$4:$C$8,MATCH(BK331,Tablas!$A$4:$A$8,0)))</f>
      </c>
      <c r="FM331" s="3">
        <f>IF(BL331="",0,INDEX(Tablas!$C$4:$C$8,MATCH(BL331,Tablas!$A$4:$A$8,0)))</f>
      </c>
      <c r="FN331" s="3">
        <f>IF(BM331="",0,INDEX(Tablas!$C$4:$C$8,MATCH(BM331,Tablas!$A$4:$A$8,0)))</f>
      </c>
      <c r="FO331" s="3">
        <f>IF(BN331="",0,INDEX(Tablas!$C$4:$C$8,MATCH(BN331,Tablas!$A$4:$A$8,0)))</f>
      </c>
      <c r="FP331" s="3">
        <f>IF(BO331="",0,INDEX(Tablas!$C$4:$C$8,MATCH(BO331,Tablas!$A$4:$A$8,0)))</f>
      </c>
      <c r="FQ331" s="3">
        <f>IF(OR($B331&lt;&gt;"Sí",BP331=""),0,INDEX(Tablas!$C$4:$C$8,MATCH(BP331,Tablas!$A$4:$A$8,0)))</f>
      </c>
      <c r="FR331" s="3">
        <f>IF(OR($B331&lt;&gt;"Sí",BQ331=""),0,INDEX(Tablas!$C$4:$C$8,MATCH(BQ331,Tablas!$A$4:$A$8,0)))</f>
      </c>
      <c r="FS331" s="3">
        <f>IF(OR($B331&lt;&gt;"Sí",BR331=""),0,INDEX(Tablas!$C$4:$C$8,MATCH(BR331,Tablas!$A$4:$A$8,0)))</f>
      </c>
      <c r="FT331" s="3">
        <f>IF(OR($B331&lt;&gt;"Sí",BS331=""),0,INDEX(Tablas!$C$4:$C$8,MATCH(BS331,Tablas!$A$4:$A$8,0)))</f>
      </c>
      <c r="FU331" s="3">
        <f>IF(OR($C331&lt;&gt;"Sí",BT331=""),0,INDEX(Tablas!$C$4:$C$8,MATCH(BT331,Tablas!$A$4:$A$8,0)))</f>
      </c>
      <c r="FV331" s="3">
        <f>IF(OR($C331&lt;&gt;"Sí",BU331=""),0,INDEX(Tablas!$C$4:$C$8,MATCH(BU331,Tablas!$A$4:$A$8,0)))</f>
      </c>
      <c r="FW331" s="3">
        <f>IF(OR($C331&lt;&gt;"Sí",BV331=""),0,INDEX(Tablas!$C$4:$C$8,MATCH(BV331,Tablas!$A$4:$A$8,0)))</f>
      </c>
      <c r="FX331" s="3">
        <f>IF(OR($C331&lt;&gt;"Sí",BW331=""),0,INDEX(Tablas!$C$4:$C$8,MATCH(BW331,Tablas!$A$4:$A$8,0)))</f>
      </c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6">
        <f>IF(COUNTA($A332:$BW332)=0,"",SUM(DE332:FX332))</f>
      </c>
      <c r="BY332" s="6">
        <f>IF(BX332="","",IF(BX332&lt;Tablas!$C$11,"Nulo",IF(BX332&lt;Tablas!$D$11,"Bajo",IF(BX332&lt;Tablas!$E$11,"Medio",IF(BX332&lt;Tablas!$F$11,"Alto","Muy alto")))))</f>
      </c>
      <c r="BZ332" s="3">
        <f>IF($BX332="","",SUM(DE332,DG332,DF332,DH332,DI332))</f>
      </c>
      <c r="CA332" s="3">
        <f>IF(BZ332="","",IF(BZ332&lt;Tablas!$C$12,"Nulo",IF(BZ332&lt;Tablas!$D$12,"Bajo",IF(BZ332&lt;Tablas!$E$12,"Medio",IF(BZ332&lt;Tablas!$F$12,"Alto","Muy alto")))))</f>
      </c>
      <c r="CB332" s="3">
        <f>IF($BX332="","",SUM(DJ332,DP332,DK332,DL332,DM332,DN332,DO332,FQ332,FR332,FS332,FT332,DQ332,DR332,DS332,DT332,EC332,ED332,EE332,EF332,EA332,EB332,EG332,EH332,EM332,EN332))</f>
      </c>
      <c r="CC332" s="3">
        <f>IF(CB332="","",IF(CB332&lt;Tablas!$C$13,"Nulo",IF(CB332&lt;Tablas!$D$13,"Bajo",IF(CB332&lt;Tablas!$E$13,"Medio",IF(CB332&lt;Tablas!$F$13,"Alto","Muy alto")))))</f>
      </c>
      <c r="CD332" s="3">
        <f>IF($BX332="","",SUM(DU332,DV332,DW332,DX332,DY332,DZ332))</f>
      </c>
      <c r="CE332" s="3">
        <f>IF(CD332="","",IF(CD332&lt;Tablas!$C$14,"Nulo",IF(CD332&lt;Tablas!$D$14,"Bajo",IF(CD332&lt;Tablas!$E$14,"Medio",IF(CD332&lt;Tablas!$F$14,"Alto","Muy alto")))))</f>
      </c>
      <c r="CF332" s="3">
        <f>IF($BX332="","",SUM(EI332,EJ332,EK332,EL332,EO332,EP332,EQ332,ER332,ES332,ET332,EU332,EV332,EW332,EX332,FU332,FV332,FW332,FX332,FI332,FJ332,FK332,FL332,FM332,FN332,FO332,FP332))</f>
      </c>
      <c r="CG332" s="3">
        <f>IF(CF332="","",IF(CF332&lt;Tablas!$C$15,"Nulo",IF(CF332&lt;Tablas!$D$15,"Bajo",IF(CF332&lt;Tablas!$E$15,"Medio",IF(CF332&lt;Tablas!$F$15,"Alto","Muy alto")))))</f>
      </c>
      <c r="CH332" s="3">
        <f>IF($BX332="","",SUM(EY332,EZ332,FA332,FB332,FC332,FD332,FG332,FH332,FE332,FF332))</f>
      </c>
      <c r="CI332" s="3">
        <f>IF(CH332="","",IF(CH332&lt;Tablas!$C$16,"Nulo",IF(CH332&lt;Tablas!$D$16,"Bajo",IF(CH332&lt;Tablas!$E$16,"Medio",IF(CH332&lt;Tablas!$F$16,"Alto","Muy alto")))))</f>
      </c>
      <c r="CJ332" s="3">
        <f>IF($BX332="","",SUM(DE332,DG332,DF332,DH332,DI332))</f>
      </c>
      <c r="CK332" s="3">
        <f>IF(CJ332="","",IF(CJ332&lt;Tablas!$C$17,"Nulo",IF(CJ332&lt;Tablas!$D$17,"Bajo",IF(CJ332&lt;Tablas!$E$17,"Medio",IF(CJ332&lt;Tablas!$F$17,"Alto","Muy alto")))))</f>
      </c>
      <c r="CL332" s="3">
        <f>IF($BX332="","",SUM(DJ332,DP332,DK332,DL332,DM332,DN332,DO332,FQ332,FR332,FS332,FT332,DQ332,DR332,DS332,DT332))</f>
      </c>
      <c r="CM332" s="3">
        <f>IF(CL332="","",IF(CL332&lt;Tablas!$C$18,"Nulo",IF(CL332&lt;Tablas!$D$18,"Bajo",IF(CL332&lt;Tablas!$E$18,"Medio",IF(CL332&lt;Tablas!$F$18,"Alto","Muy alto")))))</f>
      </c>
      <c r="CN332" s="3">
        <f>IF($BX332="","",SUM(EC332,ED332,EE332,EF332,EA332,EB332,EG332,EH332,EM332,EN332))</f>
      </c>
      <c r="CO332" s="3">
        <f>IF(CN332="","",IF(CN332&lt;Tablas!$C$19,"Nulo",IF(CN332&lt;Tablas!$D$19,"Bajo",IF(CN332&lt;Tablas!$E$19,"Medio",IF(CN332&lt;Tablas!$F$19,"Alto","Muy alto")))))</f>
      </c>
      <c r="CP332" s="3">
        <f>IF($BX332="","",SUM(DU332,DV332))</f>
      </c>
      <c r="CQ332" s="3">
        <f>IF(CP332="","",IF(CP332&lt;Tablas!$C$20,"Nulo",IF(CP332&lt;Tablas!$D$20,"Bajo",IF(CP332&lt;Tablas!$E$20,"Medio",IF(CP332&lt;Tablas!$F$20,"Alto","Muy alto")))))</f>
      </c>
      <c r="CR332" s="3">
        <f>IF($BX332="","",SUM(DW332,DX332,DY332,DZ332))</f>
      </c>
      <c r="CS332" s="3">
        <f>IF(CR332="","",IF(CR332&lt;Tablas!$C$21,"Nulo",IF(CR332&lt;Tablas!$D$21,"Bajo",IF(CR332&lt;Tablas!$E$21,"Medio",IF(CR332&lt;Tablas!$F$21,"Alto","Muy alto")))))</f>
      </c>
      <c r="CT332" s="3">
        <f>IF($BX332="","",SUM(EI332,EJ332,EK332,EL332,EO332,EP332,EQ332,ER332,ES332))</f>
      </c>
      <c r="CU332" s="3">
        <f>IF(CT332="","",IF(CT332&lt;Tablas!$C$22,"Nulo",IF(CT332&lt;Tablas!$D$22,"Bajo",IF(CT332&lt;Tablas!$E$22,"Medio",IF(CT332&lt;Tablas!$F$22,"Alto","Muy alto")))))</f>
      </c>
      <c r="CV332" s="3">
        <f>IF($BX332="","",SUM(ET332,EU332,EV332,EW332,EX332,FU332,FV332,FW332,FX332))</f>
      </c>
      <c r="CW332" s="3">
        <f>IF(CV332="","",IF(CV332&lt;Tablas!$C$23,"Nulo",IF(CV332&lt;Tablas!$D$23,"Bajo",IF(CV332&lt;Tablas!$E$23,"Medio",IF(CV332&lt;Tablas!$F$23,"Alto","Muy alto")))))</f>
      </c>
      <c r="CX332" s="3">
        <f>IF($BX332="","",SUM(FI332,FJ332,FK332,FL332,FM332,FN332,FO332,FP332))</f>
      </c>
      <c r="CY332" s="3">
        <f>IF(CX332="","",IF(CX332&lt;Tablas!$C$24,"Nulo",IF(CX332&lt;Tablas!$D$24,"Bajo",IF(CX332&lt;Tablas!$E$24,"Medio",IF(CX332&lt;Tablas!$F$24,"Alto","Muy alto")))))</f>
      </c>
      <c r="CZ332" s="3">
        <f>IF($BX332="","",SUM(EY332,EZ332,FA332,FB332,FC332,FD332))</f>
      </c>
      <c r="DA332" s="3">
        <f>IF(CZ332="","",IF(CZ332&lt;Tablas!$C$25,"Nulo",IF(CZ332&lt;Tablas!$D$25,"Bajo",IF(CZ332&lt;Tablas!$E$25,"Medio",IF(CZ332&lt;Tablas!$F$25,"Alto","Muy alto")))))</f>
      </c>
      <c r="DB332" s="3">
        <f>IF($BX332="","",SUM(FG332,FH332,FE332,FF332))</f>
      </c>
      <c r="DC332" s="3">
        <f>IF(DB332="","",IF(DB332&lt;Tablas!$C$26,"Nulo",IF(DB332&lt;Tablas!$D$26,"Bajo",IF(DB332&lt;Tablas!$E$26,"Medio",IF(DB332&lt;Tablas!$F$26,"Alto","Muy alto")))))</f>
      </c>
      <c r="DD332" s="3">
        <f>IF($BX332="","",COUNTBLANK(D332:BO332)+IF($B332="Sí",COUNTBLANK(BP332:BS332),0)+IF($C332="Sí",COUNTBLANK(BT332:BW332),0)+IF($B332="",1,0)+IF($C332="",1,0))</f>
      </c>
      <c r="DE332" s="3">
        <f>IF(D332="",0,INDEX(Tablas!$B$4:$B$8,MATCH(D332,Tablas!$A$4:$A$8,0)))</f>
      </c>
      <c r="DF332" s="3">
        <f>IF(E332="",0,INDEX(Tablas!$C$4:$C$8,MATCH(E332,Tablas!$A$4:$A$8,0)))</f>
      </c>
      <c r="DG332" s="3">
        <f>IF(F332="",0,INDEX(Tablas!$C$4:$C$8,MATCH(F332,Tablas!$A$4:$A$8,0)))</f>
      </c>
      <c r="DH332" s="3">
        <f>IF(G332="",0,INDEX(Tablas!$B$4:$B$8,MATCH(G332,Tablas!$A$4:$A$8,0)))</f>
      </c>
      <c r="DI332" s="3">
        <f>IF(H332="",0,INDEX(Tablas!$C$4:$C$8,MATCH(H332,Tablas!$A$4:$A$8,0)))</f>
      </c>
      <c r="DJ332" s="3">
        <f>IF(I332="",0,INDEX(Tablas!$C$4:$C$8,MATCH(I332,Tablas!$A$4:$A$8,0)))</f>
      </c>
      <c r="DK332" s="3">
        <f>IF(J332="",0,INDEX(Tablas!$C$4:$C$8,MATCH(J332,Tablas!$A$4:$A$8,0)))</f>
      </c>
      <c r="DL332" s="3">
        <f>IF(K332="",0,INDEX(Tablas!$C$4:$C$8,MATCH(K332,Tablas!$A$4:$A$8,0)))</f>
      </c>
      <c r="DM332" s="3">
        <f>IF(L332="",0,INDEX(Tablas!$C$4:$C$8,MATCH(L332,Tablas!$A$4:$A$8,0)))</f>
      </c>
      <c r="DN332" s="3">
        <f>IF(M332="",0,INDEX(Tablas!$C$4:$C$8,MATCH(M332,Tablas!$A$4:$A$8,0)))</f>
      </c>
      <c r="DO332" s="3">
        <f>IF(N332="",0,INDEX(Tablas!$C$4:$C$8,MATCH(N332,Tablas!$A$4:$A$8,0)))</f>
      </c>
      <c r="DP332" s="3">
        <f>IF(O332="",0,INDEX(Tablas!$C$4:$C$8,MATCH(O332,Tablas!$A$4:$A$8,0)))</f>
      </c>
      <c r="DQ332" s="3">
        <f>IF(P332="",0,INDEX(Tablas!$C$4:$C$8,MATCH(P332,Tablas!$A$4:$A$8,0)))</f>
      </c>
      <c r="DR332" s="3">
        <f>IF(Q332="",0,INDEX(Tablas!$C$4:$C$8,MATCH(Q332,Tablas!$A$4:$A$8,0)))</f>
      </c>
      <c r="DS332" s="3">
        <f>IF(R332="",0,INDEX(Tablas!$C$4:$C$8,MATCH(R332,Tablas!$A$4:$A$8,0)))</f>
      </c>
      <c r="DT332" s="3">
        <f>IF(S332="",0,INDEX(Tablas!$C$4:$C$8,MATCH(S332,Tablas!$A$4:$A$8,0)))</f>
      </c>
      <c r="DU332" s="3">
        <f>IF(T332="",0,INDEX(Tablas!$C$4:$C$8,MATCH(T332,Tablas!$A$4:$A$8,0)))</f>
      </c>
      <c r="DV332" s="3">
        <f>IF(U332="",0,INDEX(Tablas!$C$4:$C$8,MATCH(U332,Tablas!$A$4:$A$8,0)))</f>
      </c>
      <c r="DW332" s="3">
        <f>IF(V332="",0,INDEX(Tablas!$C$4:$C$8,MATCH(V332,Tablas!$A$4:$A$8,0)))</f>
      </c>
      <c r="DX332" s="3">
        <f>IF(W332="",0,INDEX(Tablas!$C$4:$C$8,MATCH(W332,Tablas!$A$4:$A$8,0)))</f>
      </c>
      <c r="DY332" s="3">
        <f>IF(X332="",0,INDEX(Tablas!$C$4:$C$8,MATCH(X332,Tablas!$A$4:$A$8,0)))</f>
      </c>
      <c r="DZ332" s="3">
        <f>IF(Y332="",0,INDEX(Tablas!$C$4:$C$8,MATCH(Y332,Tablas!$A$4:$A$8,0)))</f>
      </c>
      <c r="EA332" s="3">
        <f>IF(Z332="",0,INDEX(Tablas!$B$4:$B$8,MATCH(Z332,Tablas!$A$4:$A$8,0)))</f>
      </c>
      <c r="EB332" s="3">
        <f>IF(AA332="",0,INDEX(Tablas!$B$4:$B$8,MATCH(AA332,Tablas!$A$4:$A$8,0)))</f>
      </c>
      <c r="EC332" s="3">
        <f>IF(AB332="",0,INDEX(Tablas!$B$4:$B$8,MATCH(AB332,Tablas!$A$4:$A$8,0)))</f>
      </c>
      <c r="ED332" s="3">
        <f>IF(AC332="",0,INDEX(Tablas!$B$4:$B$8,MATCH(AC332,Tablas!$A$4:$A$8,0)))</f>
      </c>
      <c r="EE332" s="3">
        <f>IF(AD332="",0,INDEX(Tablas!$B$4:$B$8,MATCH(AD332,Tablas!$A$4:$A$8,0)))</f>
      </c>
      <c r="EF332" s="3">
        <f>IF(AE332="",0,INDEX(Tablas!$B$4:$B$8,MATCH(AE332,Tablas!$A$4:$A$8,0)))</f>
      </c>
      <c r="EG332" s="3">
        <f>IF(AF332="",0,INDEX(Tablas!$C$4:$C$8,MATCH(AF332,Tablas!$A$4:$A$8,0)))</f>
      </c>
      <c r="EH332" s="3">
        <f>IF(AG332="",0,INDEX(Tablas!$B$4:$B$8,MATCH(AG332,Tablas!$A$4:$A$8,0)))</f>
      </c>
      <c r="EI332" s="3">
        <f>IF(AH332="",0,INDEX(Tablas!$B$4:$B$8,MATCH(AH332,Tablas!$A$4:$A$8,0)))</f>
      </c>
      <c r="EJ332" s="3">
        <f>IF(AI332="",0,INDEX(Tablas!$B$4:$B$8,MATCH(AI332,Tablas!$A$4:$A$8,0)))</f>
      </c>
      <c r="EK332" s="3">
        <f>IF(AJ332="",0,INDEX(Tablas!$B$4:$B$8,MATCH(AJ332,Tablas!$A$4:$A$8,0)))</f>
      </c>
      <c r="EL332" s="3">
        <f>IF(AK332="",0,INDEX(Tablas!$B$4:$B$8,MATCH(AK332,Tablas!$A$4:$A$8,0)))</f>
      </c>
      <c r="EM332" s="3">
        <f>IF(AL332="",0,INDEX(Tablas!$B$4:$B$8,MATCH(AL332,Tablas!$A$4:$A$8,0)))</f>
      </c>
      <c r="EN332" s="3">
        <f>IF(AM332="",0,INDEX(Tablas!$B$4:$B$8,MATCH(AM332,Tablas!$A$4:$A$8,0)))</f>
      </c>
      <c r="EO332" s="3">
        <f>IF(AN332="",0,INDEX(Tablas!$B$4:$B$8,MATCH(AN332,Tablas!$A$4:$A$8,0)))</f>
      </c>
      <c r="EP332" s="3">
        <f>IF(AO332="",0,INDEX(Tablas!$B$4:$B$8,MATCH(AO332,Tablas!$A$4:$A$8,0)))</f>
      </c>
      <c r="EQ332" s="3">
        <f>IF(AP332="",0,INDEX(Tablas!$B$4:$B$8,MATCH(AP332,Tablas!$A$4:$A$8,0)))</f>
      </c>
      <c r="ER332" s="3">
        <f>IF(AQ332="",0,INDEX(Tablas!$B$4:$B$8,MATCH(AQ332,Tablas!$A$4:$A$8,0)))</f>
      </c>
      <c r="ES332" s="3">
        <f>IF(AR332="",0,INDEX(Tablas!$B$4:$B$8,MATCH(AR332,Tablas!$A$4:$A$8,0)))</f>
      </c>
      <c r="ET332" s="3">
        <f>IF(AS332="",0,INDEX(Tablas!$B$4:$B$8,MATCH(AS332,Tablas!$A$4:$A$8,0)))</f>
      </c>
      <c r="EU332" s="3">
        <f>IF(AT332="",0,INDEX(Tablas!$B$4:$B$8,MATCH(AT332,Tablas!$A$4:$A$8,0)))</f>
      </c>
      <c r="EV332" s="3">
        <f>IF(AU332="",0,INDEX(Tablas!$B$4:$B$8,MATCH(AU332,Tablas!$A$4:$A$8,0)))</f>
      </c>
      <c r="EW332" s="3">
        <f>IF(AV332="",0,INDEX(Tablas!$B$4:$B$8,MATCH(AV332,Tablas!$A$4:$A$8,0)))</f>
      </c>
      <c r="EX332" s="3">
        <f>IF(AW332="",0,INDEX(Tablas!$B$4:$B$8,MATCH(AW332,Tablas!$A$4:$A$8,0)))</f>
      </c>
      <c r="EY332" s="3">
        <f>IF(AX332="",0,INDEX(Tablas!$B$4:$B$8,MATCH(AX332,Tablas!$A$4:$A$8,0)))</f>
      </c>
      <c r="EZ332" s="3">
        <f>IF(AY332="",0,INDEX(Tablas!$B$4:$B$8,MATCH(AY332,Tablas!$A$4:$A$8,0)))</f>
      </c>
      <c r="FA332" s="3">
        <f>IF(AZ332="",0,INDEX(Tablas!$B$4:$B$8,MATCH(AZ332,Tablas!$A$4:$A$8,0)))</f>
      </c>
      <c r="FB332" s="3">
        <f>IF(BA332="",0,INDEX(Tablas!$B$4:$B$8,MATCH(BA332,Tablas!$A$4:$A$8,0)))</f>
      </c>
      <c r="FC332" s="3">
        <f>IF(BB332="",0,INDEX(Tablas!$B$4:$B$8,MATCH(BB332,Tablas!$A$4:$A$8,0)))</f>
      </c>
      <c r="FD332" s="3">
        <f>IF(BC332="",0,INDEX(Tablas!$B$4:$B$8,MATCH(BC332,Tablas!$A$4:$A$8,0)))</f>
      </c>
      <c r="FE332" s="3">
        <f>IF(BD332="",0,INDEX(Tablas!$B$4:$B$8,MATCH(BD332,Tablas!$A$4:$A$8,0)))</f>
      </c>
      <c r="FF332" s="3">
        <f>IF(BE332="",0,INDEX(Tablas!$C$4:$C$8,MATCH(BE332,Tablas!$A$4:$A$8,0)))</f>
      </c>
      <c r="FG332" s="3">
        <f>IF(BF332="",0,INDEX(Tablas!$B$4:$B$8,MATCH(BF332,Tablas!$A$4:$A$8,0)))</f>
      </c>
      <c r="FH332" s="3">
        <f>IF(BG332="",0,INDEX(Tablas!$B$4:$B$8,MATCH(BG332,Tablas!$A$4:$A$8,0)))</f>
      </c>
      <c r="FI332" s="3">
        <f>IF(BH332="",0,INDEX(Tablas!$B$4:$B$8,MATCH(BH332,Tablas!$A$4:$A$8,0)))</f>
      </c>
      <c r="FJ332" s="3">
        <f>IF(BI332="",0,INDEX(Tablas!$C$4:$C$8,MATCH(BI332,Tablas!$A$4:$A$8,0)))</f>
      </c>
      <c r="FK332" s="3">
        <f>IF(BJ332="",0,INDEX(Tablas!$C$4:$C$8,MATCH(BJ332,Tablas!$A$4:$A$8,0)))</f>
      </c>
      <c r="FL332" s="3">
        <f>IF(BK332="",0,INDEX(Tablas!$C$4:$C$8,MATCH(BK332,Tablas!$A$4:$A$8,0)))</f>
      </c>
      <c r="FM332" s="3">
        <f>IF(BL332="",0,INDEX(Tablas!$C$4:$C$8,MATCH(BL332,Tablas!$A$4:$A$8,0)))</f>
      </c>
      <c r="FN332" s="3">
        <f>IF(BM332="",0,INDEX(Tablas!$C$4:$C$8,MATCH(BM332,Tablas!$A$4:$A$8,0)))</f>
      </c>
      <c r="FO332" s="3">
        <f>IF(BN332="",0,INDEX(Tablas!$C$4:$C$8,MATCH(BN332,Tablas!$A$4:$A$8,0)))</f>
      </c>
      <c r="FP332" s="3">
        <f>IF(BO332="",0,INDEX(Tablas!$C$4:$C$8,MATCH(BO332,Tablas!$A$4:$A$8,0)))</f>
      </c>
      <c r="FQ332" s="3">
        <f>IF(OR($B332&lt;&gt;"Sí",BP332=""),0,INDEX(Tablas!$C$4:$C$8,MATCH(BP332,Tablas!$A$4:$A$8,0)))</f>
      </c>
      <c r="FR332" s="3">
        <f>IF(OR($B332&lt;&gt;"Sí",BQ332=""),0,INDEX(Tablas!$C$4:$C$8,MATCH(BQ332,Tablas!$A$4:$A$8,0)))</f>
      </c>
      <c r="FS332" s="3">
        <f>IF(OR($B332&lt;&gt;"Sí",BR332=""),0,INDEX(Tablas!$C$4:$C$8,MATCH(BR332,Tablas!$A$4:$A$8,0)))</f>
      </c>
      <c r="FT332" s="3">
        <f>IF(OR($B332&lt;&gt;"Sí",BS332=""),0,INDEX(Tablas!$C$4:$C$8,MATCH(BS332,Tablas!$A$4:$A$8,0)))</f>
      </c>
      <c r="FU332" s="3">
        <f>IF(OR($C332&lt;&gt;"Sí",BT332=""),0,INDEX(Tablas!$C$4:$C$8,MATCH(BT332,Tablas!$A$4:$A$8,0)))</f>
      </c>
      <c r="FV332" s="3">
        <f>IF(OR($C332&lt;&gt;"Sí",BU332=""),0,INDEX(Tablas!$C$4:$C$8,MATCH(BU332,Tablas!$A$4:$A$8,0)))</f>
      </c>
      <c r="FW332" s="3">
        <f>IF(OR($C332&lt;&gt;"Sí",BV332=""),0,INDEX(Tablas!$C$4:$C$8,MATCH(BV332,Tablas!$A$4:$A$8,0)))</f>
      </c>
      <c r="FX332" s="3">
        <f>IF(OR($C332&lt;&gt;"Sí",BW332=""),0,INDEX(Tablas!$C$4:$C$8,MATCH(BW332,Tablas!$A$4:$A$8,0)))</f>
      </c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6">
        <f>IF(COUNTA($A333:$BW333)=0,"",SUM(DE333:FX333))</f>
      </c>
      <c r="BY333" s="6">
        <f>IF(BX333="","",IF(BX333&lt;Tablas!$C$11,"Nulo",IF(BX333&lt;Tablas!$D$11,"Bajo",IF(BX333&lt;Tablas!$E$11,"Medio",IF(BX333&lt;Tablas!$F$11,"Alto","Muy alto")))))</f>
      </c>
      <c r="BZ333" s="3">
        <f>IF($BX333="","",SUM(DE333,DG333,DF333,DH333,DI333))</f>
      </c>
      <c r="CA333" s="3">
        <f>IF(BZ333="","",IF(BZ333&lt;Tablas!$C$12,"Nulo",IF(BZ333&lt;Tablas!$D$12,"Bajo",IF(BZ333&lt;Tablas!$E$12,"Medio",IF(BZ333&lt;Tablas!$F$12,"Alto","Muy alto")))))</f>
      </c>
      <c r="CB333" s="3">
        <f>IF($BX333="","",SUM(DJ333,DP333,DK333,DL333,DM333,DN333,DO333,FQ333,FR333,FS333,FT333,DQ333,DR333,DS333,DT333,EC333,ED333,EE333,EF333,EA333,EB333,EG333,EH333,EM333,EN333))</f>
      </c>
      <c r="CC333" s="3">
        <f>IF(CB333="","",IF(CB333&lt;Tablas!$C$13,"Nulo",IF(CB333&lt;Tablas!$D$13,"Bajo",IF(CB333&lt;Tablas!$E$13,"Medio",IF(CB333&lt;Tablas!$F$13,"Alto","Muy alto")))))</f>
      </c>
      <c r="CD333" s="3">
        <f>IF($BX333="","",SUM(DU333,DV333,DW333,DX333,DY333,DZ333))</f>
      </c>
      <c r="CE333" s="3">
        <f>IF(CD333="","",IF(CD333&lt;Tablas!$C$14,"Nulo",IF(CD333&lt;Tablas!$D$14,"Bajo",IF(CD333&lt;Tablas!$E$14,"Medio",IF(CD333&lt;Tablas!$F$14,"Alto","Muy alto")))))</f>
      </c>
      <c r="CF333" s="3">
        <f>IF($BX333="","",SUM(EI333,EJ333,EK333,EL333,EO333,EP333,EQ333,ER333,ES333,ET333,EU333,EV333,EW333,EX333,FU333,FV333,FW333,FX333,FI333,FJ333,FK333,FL333,FM333,FN333,FO333,FP333))</f>
      </c>
      <c r="CG333" s="3">
        <f>IF(CF333="","",IF(CF333&lt;Tablas!$C$15,"Nulo",IF(CF333&lt;Tablas!$D$15,"Bajo",IF(CF333&lt;Tablas!$E$15,"Medio",IF(CF333&lt;Tablas!$F$15,"Alto","Muy alto")))))</f>
      </c>
      <c r="CH333" s="3">
        <f>IF($BX333="","",SUM(EY333,EZ333,FA333,FB333,FC333,FD333,FG333,FH333,FE333,FF333))</f>
      </c>
      <c r="CI333" s="3">
        <f>IF(CH333="","",IF(CH333&lt;Tablas!$C$16,"Nulo",IF(CH333&lt;Tablas!$D$16,"Bajo",IF(CH333&lt;Tablas!$E$16,"Medio",IF(CH333&lt;Tablas!$F$16,"Alto","Muy alto")))))</f>
      </c>
      <c r="CJ333" s="3">
        <f>IF($BX333="","",SUM(DE333,DG333,DF333,DH333,DI333))</f>
      </c>
      <c r="CK333" s="3">
        <f>IF(CJ333="","",IF(CJ333&lt;Tablas!$C$17,"Nulo",IF(CJ333&lt;Tablas!$D$17,"Bajo",IF(CJ333&lt;Tablas!$E$17,"Medio",IF(CJ333&lt;Tablas!$F$17,"Alto","Muy alto")))))</f>
      </c>
      <c r="CL333" s="3">
        <f>IF($BX333="","",SUM(DJ333,DP333,DK333,DL333,DM333,DN333,DO333,FQ333,FR333,FS333,FT333,DQ333,DR333,DS333,DT333))</f>
      </c>
      <c r="CM333" s="3">
        <f>IF(CL333="","",IF(CL333&lt;Tablas!$C$18,"Nulo",IF(CL333&lt;Tablas!$D$18,"Bajo",IF(CL333&lt;Tablas!$E$18,"Medio",IF(CL333&lt;Tablas!$F$18,"Alto","Muy alto")))))</f>
      </c>
      <c r="CN333" s="3">
        <f>IF($BX333="","",SUM(EC333,ED333,EE333,EF333,EA333,EB333,EG333,EH333,EM333,EN333))</f>
      </c>
      <c r="CO333" s="3">
        <f>IF(CN333="","",IF(CN333&lt;Tablas!$C$19,"Nulo",IF(CN333&lt;Tablas!$D$19,"Bajo",IF(CN333&lt;Tablas!$E$19,"Medio",IF(CN333&lt;Tablas!$F$19,"Alto","Muy alto")))))</f>
      </c>
      <c r="CP333" s="3">
        <f>IF($BX333="","",SUM(DU333,DV333))</f>
      </c>
      <c r="CQ333" s="3">
        <f>IF(CP333="","",IF(CP333&lt;Tablas!$C$20,"Nulo",IF(CP333&lt;Tablas!$D$20,"Bajo",IF(CP333&lt;Tablas!$E$20,"Medio",IF(CP333&lt;Tablas!$F$20,"Alto","Muy alto")))))</f>
      </c>
      <c r="CR333" s="3">
        <f>IF($BX333="","",SUM(DW333,DX333,DY333,DZ333))</f>
      </c>
      <c r="CS333" s="3">
        <f>IF(CR333="","",IF(CR333&lt;Tablas!$C$21,"Nulo",IF(CR333&lt;Tablas!$D$21,"Bajo",IF(CR333&lt;Tablas!$E$21,"Medio",IF(CR333&lt;Tablas!$F$21,"Alto","Muy alto")))))</f>
      </c>
      <c r="CT333" s="3">
        <f>IF($BX333="","",SUM(EI333,EJ333,EK333,EL333,EO333,EP333,EQ333,ER333,ES333))</f>
      </c>
      <c r="CU333" s="3">
        <f>IF(CT333="","",IF(CT333&lt;Tablas!$C$22,"Nulo",IF(CT333&lt;Tablas!$D$22,"Bajo",IF(CT333&lt;Tablas!$E$22,"Medio",IF(CT333&lt;Tablas!$F$22,"Alto","Muy alto")))))</f>
      </c>
      <c r="CV333" s="3">
        <f>IF($BX333="","",SUM(ET333,EU333,EV333,EW333,EX333,FU333,FV333,FW333,FX333))</f>
      </c>
      <c r="CW333" s="3">
        <f>IF(CV333="","",IF(CV333&lt;Tablas!$C$23,"Nulo",IF(CV333&lt;Tablas!$D$23,"Bajo",IF(CV333&lt;Tablas!$E$23,"Medio",IF(CV333&lt;Tablas!$F$23,"Alto","Muy alto")))))</f>
      </c>
      <c r="CX333" s="3">
        <f>IF($BX333="","",SUM(FI333,FJ333,FK333,FL333,FM333,FN333,FO333,FP333))</f>
      </c>
      <c r="CY333" s="3">
        <f>IF(CX333="","",IF(CX333&lt;Tablas!$C$24,"Nulo",IF(CX333&lt;Tablas!$D$24,"Bajo",IF(CX333&lt;Tablas!$E$24,"Medio",IF(CX333&lt;Tablas!$F$24,"Alto","Muy alto")))))</f>
      </c>
      <c r="CZ333" s="3">
        <f>IF($BX333="","",SUM(EY333,EZ333,FA333,FB333,FC333,FD333))</f>
      </c>
      <c r="DA333" s="3">
        <f>IF(CZ333="","",IF(CZ333&lt;Tablas!$C$25,"Nulo",IF(CZ333&lt;Tablas!$D$25,"Bajo",IF(CZ333&lt;Tablas!$E$25,"Medio",IF(CZ333&lt;Tablas!$F$25,"Alto","Muy alto")))))</f>
      </c>
      <c r="DB333" s="3">
        <f>IF($BX333="","",SUM(FG333,FH333,FE333,FF333))</f>
      </c>
      <c r="DC333" s="3">
        <f>IF(DB333="","",IF(DB333&lt;Tablas!$C$26,"Nulo",IF(DB333&lt;Tablas!$D$26,"Bajo",IF(DB333&lt;Tablas!$E$26,"Medio",IF(DB333&lt;Tablas!$F$26,"Alto","Muy alto")))))</f>
      </c>
      <c r="DD333" s="3">
        <f>IF($BX333="","",COUNTBLANK(D333:BO333)+IF($B333="Sí",COUNTBLANK(BP333:BS333),0)+IF($C333="Sí",COUNTBLANK(BT333:BW333),0)+IF($B333="",1,0)+IF($C333="",1,0))</f>
      </c>
      <c r="DE333" s="3">
        <f>IF(D333="",0,INDEX(Tablas!$B$4:$B$8,MATCH(D333,Tablas!$A$4:$A$8,0)))</f>
      </c>
      <c r="DF333" s="3">
        <f>IF(E333="",0,INDEX(Tablas!$C$4:$C$8,MATCH(E333,Tablas!$A$4:$A$8,0)))</f>
      </c>
      <c r="DG333" s="3">
        <f>IF(F333="",0,INDEX(Tablas!$C$4:$C$8,MATCH(F333,Tablas!$A$4:$A$8,0)))</f>
      </c>
      <c r="DH333" s="3">
        <f>IF(G333="",0,INDEX(Tablas!$B$4:$B$8,MATCH(G333,Tablas!$A$4:$A$8,0)))</f>
      </c>
      <c r="DI333" s="3">
        <f>IF(H333="",0,INDEX(Tablas!$C$4:$C$8,MATCH(H333,Tablas!$A$4:$A$8,0)))</f>
      </c>
      <c r="DJ333" s="3">
        <f>IF(I333="",0,INDEX(Tablas!$C$4:$C$8,MATCH(I333,Tablas!$A$4:$A$8,0)))</f>
      </c>
      <c r="DK333" s="3">
        <f>IF(J333="",0,INDEX(Tablas!$C$4:$C$8,MATCH(J333,Tablas!$A$4:$A$8,0)))</f>
      </c>
      <c r="DL333" s="3">
        <f>IF(K333="",0,INDEX(Tablas!$C$4:$C$8,MATCH(K333,Tablas!$A$4:$A$8,0)))</f>
      </c>
      <c r="DM333" s="3">
        <f>IF(L333="",0,INDEX(Tablas!$C$4:$C$8,MATCH(L333,Tablas!$A$4:$A$8,0)))</f>
      </c>
      <c r="DN333" s="3">
        <f>IF(M333="",0,INDEX(Tablas!$C$4:$C$8,MATCH(M333,Tablas!$A$4:$A$8,0)))</f>
      </c>
      <c r="DO333" s="3">
        <f>IF(N333="",0,INDEX(Tablas!$C$4:$C$8,MATCH(N333,Tablas!$A$4:$A$8,0)))</f>
      </c>
      <c r="DP333" s="3">
        <f>IF(O333="",0,INDEX(Tablas!$C$4:$C$8,MATCH(O333,Tablas!$A$4:$A$8,0)))</f>
      </c>
      <c r="DQ333" s="3">
        <f>IF(P333="",0,INDEX(Tablas!$C$4:$C$8,MATCH(P333,Tablas!$A$4:$A$8,0)))</f>
      </c>
      <c r="DR333" s="3">
        <f>IF(Q333="",0,INDEX(Tablas!$C$4:$C$8,MATCH(Q333,Tablas!$A$4:$A$8,0)))</f>
      </c>
      <c r="DS333" s="3">
        <f>IF(R333="",0,INDEX(Tablas!$C$4:$C$8,MATCH(R333,Tablas!$A$4:$A$8,0)))</f>
      </c>
      <c r="DT333" s="3">
        <f>IF(S333="",0,INDEX(Tablas!$C$4:$C$8,MATCH(S333,Tablas!$A$4:$A$8,0)))</f>
      </c>
      <c r="DU333" s="3">
        <f>IF(T333="",0,INDEX(Tablas!$C$4:$C$8,MATCH(T333,Tablas!$A$4:$A$8,0)))</f>
      </c>
      <c r="DV333" s="3">
        <f>IF(U333="",0,INDEX(Tablas!$C$4:$C$8,MATCH(U333,Tablas!$A$4:$A$8,0)))</f>
      </c>
      <c r="DW333" s="3">
        <f>IF(V333="",0,INDEX(Tablas!$C$4:$C$8,MATCH(V333,Tablas!$A$4:$A$8,0)))</f>
      </c>
      <c r="DX333" s="3">
        <f>IF(W333="",0,INDEX(Tablas!$C$4:$C$8,MATCH(W333,Tablas!$A$4:$A$8,0)))</f>
      </c>
      <c r="DY333" s="3">
        <f>IF(X333="",0,INDEX(Tablas!$C$4:$C$8,MATCH(X333,Tablas!$A$4:$A$8,0)))</f>
      </c>
      <c r="DZ333" s="3">
        <f>IF(Y333="",0,INDEX(Tablas!$C$4:$C$8,MATCH(Y333,Tablas!$A$4:$A$8,0)))</f>
      </c>
      <c r="EA333" s="3">
        <f>IF(Z333="",0,INDEX(Tablas!$B$4:$B$8,MATCH(Z333,Tablas!$A$4:$A$8,0)))</f>
      </c>
      <c r="EB333" s="3">
        <f>IF(AA333="",0,INDEX(Tablas!$B$4:$B$8,MATCH(AA333,Tablas!$A$4:$A$8,0)))</f>
      </c>
      <c r="EC333" s="3">
        <f>IF(AB333="",0,INDEX(Tablas!$B$4:$B$8,MATCH(AB333,Tablas!$A$4:$A$8,0)))</f>
      </c>
      <c r="ED333" s="3">
        <f>IF(AC333="",0,INDEX(Tablas!$B$4:$B$8,MATCH(AC333,Tablas!$A$4:$A$8,0)))</f>
      </c>
      <c r="EE333" s="3">
        <f>IF(AD333="",0,INDEX(Tablas!$B$4:$B$8,MATCH(AD333,Tablas!$A$4:$A$8,0)))</f>
      </c>
      <c r="EF333" s="3">
        <f>IF(AE333="",0,INDEX(Tablas!$B$4:$B$8,MATCH(AE333,Tablas!$A$4:$A$8,0)))</f>
      </c>
      <c r="EG333" s="3">
        <f>IF(AF333="",0,INDEX(Tablas!$C$4:$C$8,MATCH(AF333,Tablas!$A$4:$A$8,0)))</f>
      </c>
      <c r="EH333" s="3">
        <f>IF(AG333="",0,INDEX(Tablas!$B$4:$B$8,MATCH(AG333,Tablas!$A$4:$A$8,0)))</f>
      </c>
      <c r="EI333" s="3">
        <f>IF(AH333="",0,INDEX(Tablas!$B$4:$B$8,MATCH(AH333,Tablas!$A$4:$A$8,0)))</f>
      </c>
      <c r="EJ333" s="3">
        <f>IF(AI333="",0,INDEX(Tablas!$B$4:$B$8,MATCH(AI333,Tablas!$A$4:$A$8,0)))</f>
      </c>
      <c r="EK333" s="3">
        <f>IF(AJ333="",0,INDEX(Tablas!$B$4:$B$8,MATCH(AJ333,Tablas!$A$4:$A$8,0)))</f>
      </c>
      <c r="EL333" s="3">
        <f>IF(AK333="",0,INDEX(Tablas!$B$4:$B$8,MATCH(AK333,Tablas!$A$4:$A$8,0)))</f>
      </c>
      <c r="EM333" s="3">
        <f>IF(AL333="",0,INDEX(Tablas!$B$4:$B$8,MATCH(AL333,Tablas!$A$4:$A$8,0)))</f>
      </c>
      <c r="EN333" s="3">
        <f>IF(AM333="",0,INDEX(Tablas!$B$4:$B$8,MATCH(AM333,Tablas!$A$4:$A$8,0)))</f>
      </c>
      <c r="EO333" s="3">
        <f>IF(AN333="",0,INDEX(Tablas!$B$4:$B$8,MATCH(AN333,Tablas!$A$4:$A$8,0)))</f>
      </c>
      <c r="EP333" s="3">
        <f>IF(AO333="",0,INDEX(Tablas!$B$4:$B$8,MATCH(AO333,Tablas!$A$4:$A$8,0)))</f>
      </c>
      <c r="EQ333" s="3">
        <f>IF(AP333="",0,INDEX(Tablas!$B$4:$B$8,MATCH(AP333,Tablas!$A$4:$A$8,0)))</f>
      </c>
      <c r="ER333" s="3">
        <f>IF(AQ333="",0,INDEX(Tablas!$B$4:$B$8,MATCH(AQ333,Tablas!$A$4:$A$8,0)))</f>
      </c>
      <c r="ES333" s="3">
        <f>IF(AR333="",0,INDEX(Tablas!$B$4:$B$8,MATCH(AR333,Tablas!$A$4:$A$8,0)))</f>
      </c>
      <c r="ET333" s="3">
        <f>IF(AS333="",0,INDEX(Tablas!$B$4:$B$8,MATCH(AS333,Tablas!$A$4:$A$8,0)))</f>
      </c>
      <c r="EU333" s="3">
        <f>IF(AT333="",0,INDEX(Tablas!$B$4:$B$8,MATCH(AT333,Tablas!$A$4:$A$8,0)))</f>
      </c>
      <c r="EV333" s="3">
        <f>IF(AU333="",0,INDEX(Tablas!$B$4:$B$8,MATCH(AU333,Tablas!$A$4:$A$8,0)))</f>
      </c>
      <c r="EW333" s="3">
        <f>IF(AV333="",0,INDEX(Tablas!$B$4:$B$8,MATCH(AV333,Tablas!$A$4:$A$8,0)))</f>
      </c>
      <c r="EX333" s="3">
        <f>IF(AW333="",0,INDEX(Tablas!$B$4:$B$8,MATCH(AW333,Tablas!$A$4:$A$8,0)))</f>
      </c>
      <c r="EY333" s="3">
        <f>IF(AX333="",0,INDEX(Tablas!$B$4:$B$8,MATCH(AX333,Tablas!$A$4:$A$8,0)))</f>
      </c>
      <c r="EZ333" s="3">
        <f>IF(AY333="",0,INDEX(Tablas!$B$4:$B$8,MATCH(AY333,Tablas!$A$4:$A$8,0)))</f>
      </c>
      <c r="FA333" s="3">
        <f>IF(AZ333="",0,INDEX(Tablas!$B$4:$B$8,MATCH(AZ333,Tablas!$A$4:$A$8,0)))</f>
      </c>
      <c r="FB333" s="3">
        <f>IF(BA333="",0,INDEX(Tablas!$B$4:$B$8,MATCH(BA333,Tablas!$A$4:$A$8,0)))</f>
      </c>
      <c r="FC333" s="3">
        <f>IF(BB333="",0,INDEX(Tablas!$B$4:$B$8,MATCH(BB333,Tablas!$A$4:$A$8,0)))</f>
      </c>
      <c r="FD333" s="3">
        <f>IF(BC333="",0,INDEX(Tablas!$B$4:$B$8,MATCH(BC333,Tablas!$A$4:$A$8,0)))</f>
      </c>
      <c r="FE333" s="3">
        <f>IF(BD333="",0,INDEX(Tablas!$B$4:$B$8,MATCH(BD333,Tablas!$A$4:$A$8,0)))</f>
      </c>
      <c r="FF333" s="3">
        <f>IF(BE333="",0,INDEX(Tablas!$C$4:$C$8,MATCH(BE333,Tablas!$A$4:$A$8,0)))</f>
      </c>
      <c r="FG333" s="3">
        <f>IF(BF333="",0,INDEX(Tablas!$B$4:$B$8,MATCH(BF333,Tablas!$A$4:$A$8,0)))</f>
      </c>
      <c r="FH333" s="3">
        <f>IF(BG333="",0,INDEX(Tablas!$B$4:$B$8,MATCH(BG333,Tablas!$A$4:$A$8,0)))</f>
      </c>
      <c r="FI333" s="3">
        <f>IF(BH333="",0,INDEX(Tablas!$B$4:$B$8,MATCH(BH333,Tablas!$A$4:$A$8,0)))</f>
      </c>
      <c r="FJ333" s="3">
        <f>IF(BI333="",0,INDEX(Tablas!$C$4:$C$8,MATCH(BI333,Tablas!$A$4:$A$8,0)))</f>
      </c>
      <c r="FK333" s="3">
        <f>IF(BJ333="",0,INDEX(Tablas!$C$4:$C$8,MATCH(BJ333,Tablas!$A$4:$A$8,0)))</f>
      </c>
      <c r="FL333" s="3">
        <f>IF(BK333="",0,INDEX(Tablas!$C$4:$C$8,MATCH(BK333,Tablas!$A$4:$A$8,0)))</f>
      </c>
      <c r="FM333" s="3">
        <f>IF(BL333="",0,INDEX(Tablas!$C$4:$C$8,MATCH(BL333,Tablas!$A$4:$A$8,0)))</f>
      </c>
      <c r="FN333" s="3">
        <f>IF(BM333="",0,INDEX(Tablas!$C$4:$C$8,MATCH(BM333,Tablas!$A$4:$A$8,0)))</f>
      </c>
      <c r="FO333" s="3">
        <f>IF(BN333="",0,INDEX(Tablas!$C$4:$C$8,MATCH(BN333,Tablas!$A$4:$A$8,0)))</f>
      </c>
      <c r="FP333" s="3">
        <f>IF(BO333="",0,INDEX(Tablas!$C$4:$C$8,MATCH(BO333,Tablas!$A$4:$A$8,0)))</f>
      </c>
      <c r="FQ333" s="3">
        <f>IF(OR($B333&lt;&gt;"Sí",BP333=""),0,INDEX(Tablas!$C$4:$C$8,MATCH(BP333,Tablas!$A$4:$A$8,0)))</f>
      </c>
      <c r="FR333" s="3">
        <f>IF(OR($B333&lt;&gt;"Sí",BQ333=""),0,INDEX(Tablas!$C$4:$C$8,MATCH(BQ333,Tablas!$A$4:$A$8,0)))</f>
      </c>
      <c r="FS333" s="3">
        <f>IF(OR($B333&lt;&gt;"Sí",BR333=""),0,INDEX(Tablas!$C$4:$C$8,MATCH(BR333,Tablas!$A$4:$A$8,0)))</f>
      </c>
      <c r="FT333" s="3">
        <f>IF(OR($B333&lt;&gt;"Sí",BS333=""),0,INDEX(Tablas!$C$4:$C$8,MATCH(BS333,Tablas!$A$4:$A$8,0)))</f>
      </c>
      <c r="FU333" s="3">
        <f>IF(OR($C333&lt;&gt;"Sí",BT333=""),0,INDEX(Tablas!$C$4:$C$8,MATCH(BT333,Tablas!$A$4:$A$8,0)))</f>
      </c>
      <c r="FV333" s="3">
        <f>IF(OR($C333&lt;&gt;"Sí",BU333=""),0,INDEX(Tablas!$C$4:$C$8,MATCH(BU333,Tablas!$A$4:$A$8,0)))</f>
      </c>
      <c r="FW333" s="3">
        <f>IF(OR($C333&lt;&gt;"Sí",BV333=""),0,INDEX(Tablas!$C$4:$C$8,MATCH(BV333,Tablas!$A$4:$A$8,0)))</f>
      </c>
      <c r="FX333" s="3">
        <f>IF(OR($C333&lt;&gt;"Sí",BW333=""),0,INDEX(Tablas!$C$4:$C$8,MATCH(BW333,Tablas!$A$4:$A$8,0)))</f>
      </c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6">
        <f>IF(COUNTA($A334:$BW334)=0,"",SUM(DE334:FX334))</f>
      </c>
      <c r="BY334" s="6">
        <f>IF(BX334="","",IF(BX334&lt;Tablas!$C$11,"Nulo",IF(BX334&lt;Tablas!$D$11,"Bajo",IF(BX334&lt;Tablas!$E$11,"Medio",IF(BX334&lt;Tablas!$F$11,"Alto","Muy alto")))))</f>
      </c>
      <c r="BZ334" s="3">
        <f>IF($BX334="","",SUM(DE334,DG334,DF334,DH334,DI334))</f>
      </c>
      <c r="CA334" s="3">
        <f>IF(BZ334="","",IF(BZ334&lt;Tablas!$C$12,"Nulo",IF(BZ334&lt;Tablas!$D$12,"Bajo",IF(BZ334&lt;Tablas!$E$12,"Medio",IF(BZ334&lt;Tablas!$F$12,"Alto","Muy alto")))))</f>
      </c>
      <c r="CB334" s="3">
        <f>IF($BX334="","",SUM(DJ334,DP334,DK334,DL334,DM334,DN334,DO334,FQ334,FR334,FS334,FT334,DQ334,DR334,DS334,DT334,EC334,ED334,EE334,EF334,EA334,EB334,EG334,EH334,EM334,EN334))</f>
      </c>
      <c r="CC334" s="3">
        <f>IF(CB334="","",IF(CB334&lt;Tablas!$C$13,"Nulo",IF(CB334&lt;Tablas!$D$13,"Bajo",IF(CB334&lt;Tablas!$E$13,"Medio",IF(CB334&lt;Tablas!$F$13,"Alto","Muy alto")))))</f>
      </c>
      <c r="CD334" s="3">
        <f>IF($BX334="","",SUM(DU334,DV334,DW334,DX334,DY334,DZ334))</f>
      </c>
      <c r="CE334" s="3">
        <f>IF(CD334="","",IF(CD334&lt;Tablas!$C$14,"Nulo",IF(CD334&lt;Tablas!$D$14,"Bajo",IF(CD334&lt;Tablas!$E$14,"Medio",IF(CD334&lt;Tablas!$F$14,"Alto","Muy alto")))))</f>
      </c>
      <c r="CF334" s="3">
        <f>IF($BX334="","",SUM(EI334,EJ334,EK334,EL334,EO334,EP334,EQ334,ER334,ES334,ET334,EU334,EV334,EW334,EX334,FU334,FV334,FW334,FX334,FI334,FJ334,FK334,FL334,FM334,FN334,FO334,FP334))</f>
      </c>
      <c r="CG334" s="3">
        <f>IF(CF334="","",IF(CF334&lt;Tablas!$C$15,"Nulo",IF(CF334&lt;Tablas!$D$15,"Bajo",IF(CF334&lt;Tablas!$E$15,"Medio",IF(CF334&lt;Tablas!$F$15,"Alto","Muy alto")))))</f>
      </c>
      <c r="CH334" s="3">
        <f>IF($BX334="","",SUM(EY334,EZ334,FA334,FB334,FC334,FD334,FG334,FH334,FE334,FF334))</f>
      </c>
      <c r="CI334" s="3">
        <f>IF(CH334="","",IF(CH334&lt;Tablas!$C$16,"Nulo",IF(CH334&lt;Tablas!$D$16,"Bajo",IF(CH334&lt;Tablas!$E$16,"Medio",IF(CH334&lt;Tablas!$F$16,"Alto","Muy alto")))))</f>
      </c>
      <c r="CJ334" s="3">
        <f>IF($BX334="","",SUM(DE334,DG334,DF334,DH334,DI334))</f>
      </c>
      <c r="CK334" s="3">
        <f>IF(CJ334="","",IF(CJ334&lt;Tablas!$C$17,"Nulo",IF(CJ334&lt;Tablas!$D$17,"Bajo",IF(CJ334&lt;Tablas!$E$17,"Medio",IF(CJ334&lt;Tablas!$F$17,"Alto","Muy alto")))))</f>
      </c>
      <c r="CL334" s="3">
        <f>IF($BX334="","",SUM(DJ334,DP334,DK334,DL334,DM334,DN334,DO334,FQ334,FR334,FS334,FT334,DQ334,DR334,DS334,DT334))</f>
      </c>
      <c r="CM334" s="3">
        <f>IF(CL334="","",IF(CL334&lt;Tablas!$C$18,"Nulo",IF(CL334&lt;Tablas!$D$18,"Bajo",IF(CL334&lt;Tablas!$E$18,"Medio",IF(CL334&lt;Tablas!$F$18,"Alto","Muy alto")))))</f>
      </c>
      <c r="CN334" s="3">
        <f>IF($BX334="","",SUM(EC334,ED334,EE334,EF334,EA334,EB334,EG334,EH334,EM334,EN334))</f>
      </c>
      <c r="CO334" s="3">
        <f>IF(CN334="","",IF(CN334&lt;Tablas!$C$19,"Nulo",IF(CN334&lt;Tablas!$D$19,"Bajo",IF(CN334&lt;Tablas!$E$19,"Medio",IF(CN334&lt;Tablas!$F$19,"Alto","Muy alto")))))</f>
      </c>
      <c r="CP334" s="3">
        <f>IF($BX334="","",SUM(DU334,DV334))</f>
      </c>
      <c r="CQ334" s="3">
        <f>IF(CP334="","",IF(CP334&lt;Tablas!$C$20,"Nulo",IF(CP334&lt;Tablas!$D$20,"Bajo",IF(CP334&lt;Tablas!$E$20,"Medio",IF(CP334&lt;Tablas!$F$20,"Alto","Muy alto")))))</f>
      </c>
      <c r="CR334" s="3">
        <f>IF($BX334="","",SUM(DW334,DX334,DY334,DZ334))</f>
      </c>
      <c r="CS334" s="3">
        <f>IF(CR334="","",IF(CR334&lt;Tablas!$C$21,"Nulo",IF(CR334&lt;Tablas!$D$21,"Bajo",IF(CR334&lt;Tablas!$E$21,"Medio",IF(CR334&lt;Tablas!$F$21,"Alto","Muy alto")))))</f>
      </c>
      <c r="CT334" s="3">
        <f>IF($BX334="","",SUM(EI334,EJ334,EK334,EL334,EO334,EP334,EQ334,ER334,ES334))</f>
      </c>
      <c r="CU334" s="3">
        <f>IF(CT334="","",IF(CT334&lt;Tablas!$C$22,"Nulo",IF(CT334&lt;Tablas!$D$22,"Bajo",IF(CT334&lt;Tablas!$E$22,"Medio",IF(CT334&lt;Tablas!$F$22,"Alto","Muy alto")))))</f>
      </c>
      <c r="CV334" s="3">
        <f>IF($BX334="","",SUM(ET334,EU334,EV334,EW334,EX334,FU334,FV334,FW334,FX334))</f>
      </c>
      <c r="CW334" s="3">
        <f>IF(CV334="","",IF(CV334&lt;Tablas!$C$23,"Nulo",IF(CV334&lt;Tablas!$D$23,"Bajo",IF(CV334&lt;Tablas!$E$23,"Medio",IF(CV334&lt;Tablas!$F$23,"Alto","Muy alto")))))</f>
      </c>
      <c r="CX334" s="3">
        <f>IF($BX334="","",SUM(FI334,FJ334,FK334,FL334,FM334,FN334,FO334,FP334))</f>
      </c>
      <c r="CY334" s="3">
        <f>IF(CX334="","",IF(CX334&lt;Tablas!$C$24,"Nulo",IF(CX334&lt;Tablas!$D$24,"Bajo",IF(CX334&lt;Tablas!$E$24,"Medio",IF(CX334&lt;Tablas!$F$24,"Alto","Muy alto")))))</f>
      </c>
      <c r="CZ334" s="3">
        <f>IF($BX334="","",SUM(EY334,EZ334,FA334,FB334,FC334,FD334))</f>
      </c>
      <c r="DA334" s="3">
        <f>IF(CZ334="","",IF(CZ334&lt;Tablas!$C$25,"Nulo",IF(CZ334&lt;Tablas!$D$25,"Bajo",IF(CZ334&lt;Tablas!$E$25,"Medio",IF(CZ334&lt;Tablas!$F$25,"Alto","Muy alto")))))</f>
      </c>
      <c r="DB334" s="3">
        <f>IF($BX334="","",SUM(FG334,FH334,FE334,FF334))</f>
      </c>
      <c r="DC334" s="3">
        <f>IF(DB334="","",IF(DB334&lt;Tablas!$C$26,"Nulo",IF(DB334&lt;Tablas!$D$26,"Bajo",IF(DB334&lt;Tablas!$E$26,"Medio",IF(DB334&lt;Tablas!$F$26,"Alto","Muy alto")))))</f>
      </c>
      <c r="DD334" s="3">
        <f>IF($BX334="","",COUNTBLANK(D334:BO334)+IF($B334="Sí",COUNTBLANK(BP334:BS334),0)+IF($C334="Sí",COUNTBLANK(BT334:BW334),0)+IF($B334="",1,0)+IF($C334="",1,0))</f>
      </c>
      <c r="DE334" s="3">
        <f>IF(D334="",0,INDEX(Tablas!$B$4:$B$8,MATCH(D334,Tablas!$A$4:$A$8,0)))</f>
      </c>
      <c r="DF334" s="3">
        <f>IF(E334="",0,INDEX(Tablas!$C$4:$C$8,MATCH(E334,Tablas!$A$4:$A$8,0)))</f>
      </c>
      <c r="DG334" s="3">
        <f>IF(F334="",0,INDEX(Tablas!$C$4:$C$8,MATCH(F334,Tablas!$A$4:$A$8,0)))</f>
      </c>
      <c r="DH334" s="3">
        <f>IF(G334="",0,INDEX(Tablas!$B$4:$B$8,MATCH(G334,Tablas!$A$4:$A$8,0)))</f>
      </c>
      <c r="DI334" s="3">
        <f>IF(H334="",0,INDEX(Tablas!$C$4:$C$8,MATCH(H334,Tablas!$A$4:$A$8,0)))</f>
      </c>
      <c r="DJ334" s="3">
        <f>IF(I334="",0,INDEX(Tablas!$C$4:$C$8,MATCH(I334,Tablas!$A$4:$A$8,0)))</f>
      </c>
      <c r="DK334" s="3">
        <f>IF(J334="",0,INDEX(Tablas!$C$4:$C$8,MATCH(J334,Tablas!$A$4:$A$8,0)))</f>
      </c>
      <c r="DL334" s="3">
        <f>IF(K334="",0,INDEX(Tablas!$C$4:$C$8,MATCH(K334,Tablas!$A$4:$A$8,0)))</f>
      </c>
      <c r="DM334" s="3">
        <f>IF(L334="",0,INDEX(Tablas!$C$4:$C$8,MATCH(L334,Tablas!$A$4:$A$8,0)))</f>
      </c>
      <c r="DN334" s="3">
        <f>IF(M334="",0,INDEX(Tablas!$C$4:$C$8,MATCH(M334,Tablas!$A$4:$A$8,0)))</f>
      </c>
      <c r="DO334" s="3">
        <f>IF(N334="",0,INDEX(Tablas!$C$4:$C$8,MATCH(N334,Tablas!$A$4:$A$8,0)))</f>
      </c>
      <c r="DP334" s="3">
        <f>IF(O334="",0,INDEX(Tablas!$C$4:$C$8,MATCH(O334,Tablas!$A$4:$A$8,0)))</f>
      </c>
      <c r="DQ334" s="3">
        <f>IF(P334="",0,INDEX(Tablas!$C$4:$C$8,MATCH(P334,Tablas!$A$4:$A$8,0)))</f>
      </c>
      <c r="DR334" s="3">
        <f>IF(Q334="",0,INDEX(Tablas!$C$4:$C$8,MATCH(Q334,Tablas!$A$4:$A$8,0)))</f>
      </c>
      <c r="DS334" s="3">
        <f>IF(R334="",0,INDEX(Tablas!$C$4:$C$8,MATCH(R334,Tablas!$A$4:$A$8,0)))</f>
      </c>
      <c r="DT334" s="3">
        <f>IF(S334="",0,INDEX(Tablas!$C$4:$C$8,MATCH(S334,Tablas!$A$4:$A$8,0)))</f>
      </c>
      <c r="DU334" s="3">
        <f>IF(T334="",0,INDEX(Tablas!$C$4:$C$8,MATCH(T334,Tablas!$A$4:$A$8,0)))</f>
      </c>
      <c r="DV334" s="3">
        <f>IF(U334="",0,INDEX(Tablas!$C$4:$C$8,MATCH(U334,Tablas!$A$4:$A$8,0)))</f>
      </c>
      <c r="DW334" s="3">
        <f>IF(V334="",0,INDEX(Tablas!$C$4:$C$8,MATCH(V334,Tablas!$A$4:$A$8,0)))</f>
      </c>
      <c r="DX334" s="3">
        <f>IF(W334="",0,INDEX(Tablas!$C$4:$C$8,MATCH(W334,Tablas!$A$4:$A$8,0)))</f>
      </c>
      <c r="DY334" s="3">
        <f>IF(X334="",0,INDEX(Tablas!$C$4:$C$8,MATCH(X334,Tablas!$A$4:$A$8,0)))</f>
      </c>
      <c r="DZ334" s="3">
        <f>IF(Y334="",0,INDEX(Tablas!$C$4:$C$8,MATCH(Y334,Tablas!$A$4:$A$8,0)))</f>
      </c>
      <c r="EA334" s="3">
        <f>IF(Z334="",0,INDEX(Tablas!$B$4:$B$8,MATCH(Z334,Tablas!$A$4:$A$8,0)))</f>
      </c>
      <c r="EB334" s="3">
        <f>IF(AA334="",0,INDEX(Tablas!$B$4:$B$8,MATCH(AA334,Tablas!$A$4:$A$8,0)))</f>
      </c>
      <c r="EC334" s="3">
        <f>IF(AB334="",0,INDEX(Tablas!$B$4:$B$8,MATCH(AB334,Tablas!$A$4:$A$8,0)))</f>
      </c>
      <c r="ED334" s="3">
        <f>IF(AC334="",0,INDEX(Tablas!$B$4:$B$8,MATCH(AC334,Tablas!$A$4:$A$8,0)))</f>
      </c>
      <c r="EE334" s="3">
        <f>IF(AD334="",0,INDEX(Tablas!$B$4:$B$8,MATCH(AD334,Tablas!$A$4:$A$8,0)))</f>
      </c>
      <c r="EF334" s="3">
        <f>IF(AE334="",0,INDEX(Tablas!$B$4:$B$8,MATCH(AE334,Tablas!$A$4:$A$8,0)))</f>
      </c>
      <c r="EG334" s="3">
        <f>IF(AF334="",0,INDEX(Tablas!$C$4:$C$8,MATCH(AF334,Tablas!$A$4:$A$8,0)))</f>
      </c>
      <c r="EH334" s="3">
        <f>IF(AG334="",0,INDEX(Tablas!$B$4:$B$8,MATCH(AG334,Tablas!$A$4:$A$8,0)))</f>
      </c>
      <c r="EI334" s="3">
        <f>IF(AH334="",0,INDEX(Tablas!$B$4:$B$8,MATCH(AH334,Tablas!$A$4:$A$8,0)))</f>
      </c>
      <c r="EJ334" s="3">
        <f>IF(AI334="",0,INDEX(Tablas!$B$4:$B$8,MATCH(AI334,Tablas!$A$4:$A$8,0)))</f>
      </c>
      <c r="EK334" s="3">
        <f>IF(AJ334="",0,INDEX(Tablas!$B$4:$B$8,MATCH(AJ334,Tablas!$A$4:$A$8,0)))</f>
      </c>
      <c r="EL334" s="3">
        <f>IF(AK334="",0,INDEX(Tablas!$B$4:$B$8,MATCH(AK334,Tablas!$A$4:$A$8,0)))</f>
      </c>
      <c r="EM334" s="3">
        <f>IF(AL334="",0,INDEX(Tablas!$B$4:$B$8,MATCH(AL334,Tablas!$A$4:$A$8,0)))</f>
      </c>
      <c r="EN334" s="3">
        <f>IF(AM334="",0,INDEX(Tablas!$B$4:$B$8,MATCH(AM334,Tablas!$A$4:$A$8,0)))</f>
      </c>
      <c r="EO334" s="3">
        <f>IF(AN334="",0,INDEX(Tablas!$B$4:$B$8,MATCH(AN334,Tablas!$A$4:$A$8,0)))</f>
      </c>
      <c r="EP334" s="3">
        <f>IF(AO334="",0,INDEX(Tablas!$B$4:$B$8,MATCH(AO334,Tablas!$A$4:$A$8,0)))</f>
      </c>
      <c r="EQ334" s="3">
        <f>IF(AP334="",0,INDEX(Tablas!$B$4:$B$8,MATCH(AP334,Tablas!$A$4:$A$8,0)))</f>
      </c>
      <c r="ER334" s="3">
        <f>IF(AQ334="",0,INDEX(Tablas!$B$4:$B$8,MATCH(AQ334,Tablas!$A$4:$A$8,0)))</f>
      </c>
      <c r="ES334" s="3">
        <f>IF(AR334="",0,INDEX(Tablas!$B$4:$B$8,MATCH(AR334,Tablas!$A$4:$A$8,0)))</f>
      </c>
      <c r="ET334" s="3">
        <f>IF(AS334="",0,INDEX(Tablas!$B$4:$B$8,MATCH(AS334,Tablas!$A$4:$A$8,0)))</f>
      </c>
      <c r="EU334" s="3">
        <f>IF(AT334="",0,INDEX(Tablas!$B$4:$B$8,MATCH(AT334,Tablas!$A$4:$A$8,0)))</f>
      </c>
      <c r="EV334" s="3">
        <f>IF(AU334="",0,INDEX(Tablas!$B$4:$B$8,MATCH(AU334,Tablas!$A$4:$A$8,0)))</f>
      </c>
      <c r="EW334" s="3">
        <f>IF(AV334="",0,INDEX(Tablas!$B$4:$B$8,MATCH(AV334,Tablas!$A$4:$A$8,0)))</f>
      </c>
      <c r="EX334" s="3">
        <f>IF(AW334="",0,INDEX(Tablas!$B$4:$B$8,MATCH(AW334,Tablas!$A$4:$A$8,0)))</f>
      </c>
      <c r="EY334" s="3">
        <f>IF(AX334="",0,INDEX(Tablas!$B$4:$B$8,MATCH(AX334,Tablas!$A$4:$A$8,0)))</f>
      </c>
      <c r="EZ334" s="3">
        <f>IF(AY334="",0,INDEX(Tablas!$B$4:$B$8,MATCH(AY334,Tablas!$A$4:$A$8,0)))</f>
      </c>
      <c r="FA334" s="3">
        <f>IF(AZ334="",0,INDEX(Tablas!$B$4:$B$8,MATCH(AZ334,Tablas!$A$4:$A$8,0)))</f>
      </c>
      <c r="FB334" s="3">
        <f>IF(BA334="",0,INDEX(Tablas!$B$4:$B$8,MATCH(BA334,Tablas!$A$4:$A$8,0)))</f>
      </c>
      <c r="FC334" s="3">
        <f>IF(BB334="",0,INDEX(Tablas!$B$4:$B$8,MATCH(BB334,Tablas!$A$4:$A$8,0)))</f>
      </c>
      <c r="FD334" s="3">
        <f>IF(BC334="",0,INDEX(Tablas!$B$4:$B$8,MATCH(BC334,Tablas!$A$4:$A$8,0)))</f>
      </c>
      <c r="FE334" s="3">
        <f>IF(BD334="",0,INDEX(Tablas!$B$4:$B$8,MATCH(BD334,Tablas!$A$4:$A$8,0)))</f>
      </c>
      <c r="FF334" s="3">
        <f>IF(BE334="",0,INDEX(Tablas!$C$4:$C$8,MATCH(BE334,Tablas!$A$4:$A$8,0)))</f>
      </c>
      <c r="FG334" s="3">
        <f>IF(BF334="",0,INDEX(Tablas!$B$4:$B$8,MATCH(BF334,Tablas!$A$4:$A$8,0)))</f>
      </c>
      <c r="FH334" s="3">
        <f>IF(BG334="",0,INDEX(Tablas!$B$4:$B$8,MATCH(BG334,Tablas!$A$4:$A$8,0)))</f>
      </c>
      <c r="FI334" s="3">
        <f>IF(BH334="",0,INDEX(Tablas!$B$4:$B$8,MATCH(BH334,Tablas!$A$4:$A$8,0)))</f>
      </c>
      <c r="FJ334" s="3">
        <f>IF(BI334="",0,INDEX(Tablas!$C$4:$C$8,MATCH(BI334,Tablas!$A$4:$A$8,0)))</f>
      </c>
      <c r="FK334" s="3">
        <f>IF(BJ334="",0,INDEX(Tablas!$C$4:$C$8,MATCH(BJ334,Tablas!$A$4:$A$8,0)))</f>
      </c>
      <c r="FL334" s="3">
        <f>IF(BK334="",0,INDEX(Tablas!$C$4:$C$8,MATCH(BK334,Tablas!$A$4:$A$8,0)))</f>
      </c>
      <c r="FM334" s="3">
        <f>IF(BL334="",0,INDEX(Tablas!$C$4:$C$8,MATCH(BL334,Tablas!$A$4:$A$8,0)))</f>
      </c>
      <c r="FN334" s="3">
        <f>IF(BM334="",0,INDEX(Tablas!$C$4:$C$8,MATCH(BM334,Tablas!$A$4:$A$8,0)))</f>
      </c>
      <c r="FO334" s="3">
        <f>IF(BN334="",0,INDEX(Tablas!$C$4:$C$8,MATCH(BN334,Tablas!$A$4:$A$8,0)))</f>
      </c>
      <c r="FP334" s="3">
        <f>IF(BO334="",0,INDEX(Tablas!$C$4:$C$8,MATCH(BO334,Tablas!$A$4:$A$8,0)))</f>
      </c>
      <c r="FQ334" s="3">
        <f>IF(OR($B334&lt;&gt;"Sí",BP334=""),0,INDEX(Tablas!$C$4:$C$8,MATCH(BP334,Tablas!$A$4:$A$8,0)))</f>
      </c>
      <c r="FR334" s="3">
        <f>IF(OR($B334&lt;&gt;"Sí",BQ334=""),0,INDEX(Tablas!$C$4:$C$8,MATCH(BQ334,Tablas!$A$4:$A$8,0)))</f>
      </c>
      <c r="FS334" s="3">
        <f>IF(OR($B334&lt;&gt;"Sí",BR334=""),0,INDEX(Tablas!$C$4:$C$8,MATCH(BR334,Tablas!$A$4:$A$8,0)))</f>
      </c>
      <c r="FT334" s="3">
        <f>IF(OR($B334&lt;&gt;"Sí",BS334=""),0,INDEX(Tablas!$C$4:$C$8,MATCH(BS334,Tablas!$A$4:$A$8,0)))</f>
      </c>
      <c r="FU334" s="3">
        <f>IF(OR($C334&lt;&gt;"Sí",BT334=""),0,INDEX(Tablas!$C$4:$C$8,MATCH(BT334,Tablas!$A$4:$A$8,0)))</f>
      </c>
      <c r="FV334" s="3">
        <f>IF(OR($C334&lt;&gt;"Sí",BU334=""),0,INDEX(Tablas!$C$4:$C$8,MATCH(BU334,Tablas!$A$4:$A$8,0)))</f>
      </c>
      <c r="FW334" s="3">
        <f>IF(OR($C334&lt;&gt;"Sí",BV334=""),0,INDEX(Tablas!$C$4:$C$8,MATCH(BV334,Tablas!$A$4:$A$8,0)))</f>
      </c>
      <c r="FX334" s="3">
        <f>IF(OR($C334&lt;&gt;"Sí",BW334=""),0,INDEX(Tablas!$C$4:$C$8,MATCH(BW334,Tablas!$A$4:$A$8,0)))</f>
      </c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6">
        <f>IF(COUNTA($A335:$BW335)=0,"",SUM(DE335:FX335))</f>
      </c>
      <c r="BY335" s="6">
        <f>IF(BX335="","",IF(BX335&lt;Tablas!$C$11,"Nulo",IF(BX335&lt;Tablas!$D$11,"Bajo",IF(BX335&lt;Tablas!$E$11,"Medio",IF(BX335&lt;Tablas!$F$11,"Alto","Muy alto")))))</f>
      </c>
      <c r="BZ335" s="3">
        <f>IF($BX335="","",SUM(DE335,DG335,DF335,DH335,DI335))</f>
      </c>
      <c r="CA335" s="3">
        <f>IF(BZ335="","",IF(BZ335&lt;Tablas!$C$12,"Nulo",IF(BZ335&lt;Tablas!$D$12,"Bajo",IF(BZ335&lt;Tablas!$E$12,"Medio",IF(BZ335&lt;Tablas!$F$12,"Alto","Muy alto")))))</f>
      </c>
      <c r="CB335" s="3">
        <f>IF($BX335="","",SUM(DJ335,DP335,DK335,DL335,DM335,DN335,DO335,FQ335,FR335,FS335,FT335,DQ335,DR335,DS335,DT335,EC335,ED335,EE335,EF335,EA335,EB335,EG335,EH335,EM335,EN335))</f>
      </c>
      <c r="CC335" s="3">
        <f>IF(CB335="","",IF(CB335&lt;Tablas!$C$13,"Nulo",IF(CB335&lt;Tablas!$D$13,"Bajo",IF(CB335&lt;Tablas!$E$13,"Medio",IF(CB335&lt;Tablas!$F$13,"Alto","Muy alto")))))</f>
      </c>
      <c r="CD335" s="3">
        <f>IF($BX335="","",SUM(DU335,DV335,DW335,DX335,DY335,DZ335))</f>
      </c>
      <c r="CE335" s="3">
        <f>IF(CD335="","",IF(CD335&lt;Tablas!$C$14,"Nulo",IF(CD335&lt;Tablas!$D$14,"Bajo",IF(CD335&lt;Tablas!$E$14,"Medio",IF(CD335&lt;Tablas!$F$14,"Alto","Muy alto")))))</f>
      </c>
      <c r="CF335" s="3">
        <f>IF($BX335="","",SUM(EI335,EJ335,EK335,EL335,EO335,EP335,EQ335,ER335,ES335,ET335,EU335,EV335,EW335,EX335,FU335,FV335,FW335,FX335,FI335,FJ335,FK335,FL335,FM335,FN335,FO335,FP335))</f>
      </c>
      <c r="CG335" s="3">
        <f>IF(CF335="","",IF(CF335&lt;Tablas!$C$15,"Nulo",IF(CF335&lt;Tablas!$D$15,"Bajo",IF(CF335&lt;Tablas!$E$15,"Medio",IF(CF335&lt;Tablas!$F$15,"Alto","Muy alto")))))</f>
      </c>
      <c r="CH335" s="3">
        <f>IF($BX335="","",SUM(EY335,EZ335,FA335,FB335,FC335,FD335,FG335,FH335,FE335,FF335))</f>
      </c>
      <c r="CI335" s="3">
        <f>IF(CH335="","",IF(CH335&lt;Tablas!$C$16,"Nulo",IF(CH335&lt;Tablas!$D$16,"Bajo",IF(CH335&lt;Tablas!$E$16,"Medio",IF(CH335&lt;Tablas!$F$16,"Alto","Muy alto")))))</f>
      </c>
      <c r="CJ335" s="3">
        <f>IF($BX335="","",SUM(DE335,DG335,DF335,DH335,DI335))</f>
      </c>
      <c r="CK335" s="3">
        <f>IF(CJ335="","",IF(CJ335&lt;Tablas!$C$17,"Nulo",IF(CJ335&lt;Tablas!$D$17,"Bajo",IF(CJ335&lt;Tablas!$E$17,"Medio",IF(CJ335&lt;Tablas!$F$17,"Alto","Muy alto")))))</f>
      </c>
      <c r="CL335" s="3">
        <f>IF($BX335="","",SUM(DJ335,DP335,DK335,DL335,DM335,DN335,DO335,FQ335,FR335,FS335,FT335,DQ335,DR335,DS335,DT335))</f>
      </c>
      <c r="CM335" s="3">
        <f>IF(CL335="","",IF(CL335&lt;Tablas!$C$18,"Nulo",IF(CL335&lt;Tablas!$D$18,"Bajo",IF(CL335&lt;Tablas!$E$18,"Medio",IF(CL335&lt;Tablas!$F$18,"Alto","Muy alto")))))</f>
      </c>
      <c r="CN335" s="3">
        <f>IF($BX335="","",SUM(EC335,ED335,EE335,EF335,EA335,EB335,EG335,EH335,EM335,EN335))</f>
      </c>
      <c r="CO335" s="3">
        <f>IF(CN335="","",IF(CN335&lt;Tablas!$C$19,"Nulo",IF(CN335&lt;Tablas!$D$19,"Bajo",IF(CN335&lt;Tablas!$E$19,"Medio",IF(CN335&lt;Tablas!$F$19,"Alto","Muy alto")))))</f>
      </c>
      <c r="CP335" s="3">
        <f>IF($BX335="","",SUM(DU335,DV335))</f>
      </c>
      <c r="CQ335" s="3">
        <f>IF(CP335="","",IF(CP335&lt;Tablas!$C$20,"Nulo",IF(CP335&lt;Tablas!$D$20,"Bajo",IF(CP335&lt;Tablas!$E$20,"Medio",IF(CP335&lt;Tablas!$F$20,"Alto","Muy alto")))))</f>
      </c>
      <c r="CR335" s="3">
        <f>IF($BX335="","",SUM(DW335,DX335,DY335,DZ335))</f>
      </c>
      <c r="CS335" s="3">
        <f>IF(CR335="","",IF(CR335&lt;Tablas!$C$21,"Nulo",IF(CR335&lt;Tablas!$D$21,"Bajo",IF(CR335&lt;Tablas!$E$21,"Medio",IF(CR335&lt;Tablas!$F$21,"Alto","Muy alto")))))</f>
      </c>
      <c r="CT335" s="3">
        <f>IF($BX335="","",SUM(EI335,EJ335,EK335,EL335,EO335,EP335,EQ335,ER335,ES335))</f>
      </c>
      <c r="CU335" s="3">
        <f>IF(CT335="","",IF(CT335&lt;Tablas!$C$22,"Nulo",IF(CT335&lt;Tablas!$D$22,"Bajo",IF(CT335&lt;Tablas!$E$22,"Medio",IF(CT335&lt;Tablas!$F$22,"Alto","Muy alto")))))</f>
      </c>
      <c r="CV335" s="3">
        <f>IF($BX335="","",SUM(ET335,EU335,EV335,EW335,EX335,FU335,FV335,FW335,FX335))</f>
      </c>
      <c r="CW335" s="3">
        <f>IF(CV335="","",IF(CV335&lt;Tablas!$C$23,"Nulo",IF(CV335&lt;Tablas!$D$23,"Bajo",IF(CV335&lt;Tablas!$E$23,"Medio",IF(CV335&lt;Tablas!$F$23,"Alto","Muy alto")))))</f>
      </c>
      <c r="CX335" s="3">
        <f>IF($BX335="","",SUM(FI335,FJ335,FK335,FL335,FM335,FN335,FO335,FP335))</f>
      </c>
      <c r="CY335" s="3">
        <f>IF(CX335="","",IF(CX335&lt;Tablas!$C$24,"Nulo",IF(CX335&lt;Tablas!$D$24,"Bajo",IF(CX335&lt;Tablas!$E$24,"Medio",IF(CX335&lt;Tablas!$F$24,"Alto","Muy alto")))))</f>
      </c>
      <c r="CZ335" s="3">
        <f>IF($BX335="","",SUM(EY335,EZ335,FA335,FB335,FC335,FD335))</f>
      </c>
      <c r="DA335" s="3">
        <f>IF(CZ335="","",IF(CZ335&lt;Tablas!$C$25,"Nulo",IF(CZ335&lt;Tablas!$D$25,"Bajo",IF(CZ335&lt;Tablas!$E$25,"Medio",IF(CZ335&lt;Tablas!$F$25,"Alto","Muy alto")))))</f>
      </c>
      <c r="DB335" s="3">
        <f>IF($BX335="","",SUM(FG335,FH335,FE335,FF335))</f>
      </c>
      <c r="DC335" s="3">
        <f>IF(DB335="","",IF(DB335&lt;Tablas!$C$26,"Nulo",IF(DB335&lt;Tablas!$D$26,"Bajo",IF(DB335&lt;Tablas!$E$26,"Medio",IF(DB335&lt;Tablas!$F$26,"Alto","Muy alto")))))</f>
      </c>
      <c r="DD335" s="3">
        <f>IF($BX335="","",COUNTBLANK(D335:BO335)+IF($B335="Sí",COUNTBLANK(BP335:BS335),0)+IF($C335="Sí",COUNTBLANK(BT335:BW335),0)+IF($B335="",1,0)+IF($C335="",1,0))</f>
      </c>
      <c r="DE335" s="3">
        <f>IF(D335="",0,INDEX(Tablas!$B$4:$B$8,MATCH(D335,Tablas!$A$4:$A$8,0)))</f>
      </c>
      <c r="DF335" s="3">
        <f>IF(E335="",0,INDEX(Tablas!$C$4:$C$8,MATCH(E335,Tablas!$A$4:$A$8,0)))</f>
      </c>
      <c r="DG335" s="3">
        <f>IF(F335="",0,INDEX(Tablas!$C$4:$C$8,MATCH(F335,Tablas!$A$4:$A$8,0)))</f>
      </c>
      <c r="DH335" s="3">
        <f>IF(G335="",0,INDEX(Tablas!$B$4:$B$8,MATCH(G335,Tablas!$A$4:$A$8,0)))</f>
      </c>
      <c r="DI335" s="3">
        <f>IF(H335="",0,INDEX(Tablas!$C$4:$C$8,MATCH(H335,Tablas!$A$4:$A$8,0)))</f>
      </c>
      <c r="DJ335" s="3">
        <f>IF(I335="",0,INDEX(Tablas!$C$4:$C$8,MATCH(I335,Tablas!$A$4:$A$8,0)))</f>
      </c>
      <c r="DK335" s="3">
        <f>IF(J335="",0,INDEX(Tablas!$C$4:$C$8,MATCH(J335,Tablas!$A$4:$A$8,0)))</f>
      </c>
      <c r="DL335" s="3">
        <f>IF(K335="",0,INDEX(Tablas!$C$4:$C$8,MATCH(K335,Tablas!$A$4:$A$8,0)))</f>
      </c>
      <c r="DM335" s="3">
        <f>IF(L335="",0,INDEX(Tablas!$C$4:$C$8,MATCH(L335,Tablas!$A$4:$A$8,0)))</f>
      </c>
      <c r="DN335" s="3">
        <f>IF(M335="",0,INDEX(Tablas!$C$4:$C$8,MATCH(M335,Tablas!$A$4:$A$8,0)))</f>
      </c>
      <c r="DO335" s="3">
        <f>IF(N335="",0,INDEX(Tablas!$C$4:$C$8,MATCH(N335,Tablas!$A$4:$A$8,0)))</f>
      </c>
      <c r="DP335" s="3">
        <f>IF(O335="",0,INDEX(Tablas!$C$4:$C$8,MATCH(O335,Tablas!$A$4:$A$8,0)))</f>
      </c>
      <c r="DQ335" s="3">
        <f>IF(P335="",0,INDEX(Tablas!$C$4:$C$8,MATCH(P335,Tablas!$A$4:$A$8,0)))</f>
      </c>
      <c r="DR335" s="3">
        <f>IF(Q335="",0,INDEX(Tablas!$C$4:$C$8,MATCH(Q335,Tablas!$A$4:$A$8,0)))</f>
      </c>
      <c r="DS335" s="3">
        <f>IF(R335="",0,INDEX(Tablas!$C$4:$C$8,MATCH(R335,Tablas!$A$4:$A$8,0)))</f>
      </c>
      <c r="DT335" s="3">
        <f>IF(S335="",0,INDEX(Tablas!$C$4:$C$8,MATCH(S335,Tablas!$A$4:$A$8,0)))</f>
      </c>
      <c r="DU335" s="3">
        <f>IF(T335="",0,INDEX(Tablas!$C$4:$C$8,MATCH(T335,Tablas!$A$4:$A$8,0)))</f>
      </c>
      <c r="DV335" s="3">
        <f>IF(U335="",0,INDEX(Tablas!$C$4:$C$8,MATCH(U335,Tablas!$A$4:$A$8,0)))</f>
      </c>
      <c r="DW335" s="3">
        <f>IF(V335="",0,INDEX(Tablas!$C$4:$C$8,MATCH(V335,Tablas!$A$4:$A$8,0)))</f>
      </c>
      <c r="DX335" s="3">
        <f>IF(W335="",0,INDEX(Tablas!$C$4:$C$8,MATCH(W335,Tablas!$A$4:$A$8,0)))</f>
      </c>
      <c r="DY335" s="3">
        <f>IF(X335="",0,INDEX(Tablas!$C$4:$C$8,MATCH(X335,Tablas!$A$4:$A$8,0)))</f>
      </c>
      <c r="DZ335" s="3">
        <f>IF(Y335="",0,INDEX(Tablas!$C$4:$C$8,MATCH(Y335,Tablas!$A$4:$A$8,0)))</f>
      </c>
      <c r="EA335" s="3">
        <f>IF(Z335="",0,INDEX(Tablas!$B$4:$B$8,MATCH(Z335,Tablas!$A$4:$A$8,0)))</f>
      </c>
      <c r="EB335" s="3">
        <f>IF(AA335="",0,INDEX(Tablas!$B$4:$B$8,MATCH(AA335,Tablas!$A$4:$A$8,0)))</f>
      </c>
      <c r="EC335" s="3">
        <f>IF(AB335="",0,INDEX(Tablas!$B$4:$B$8,MATCH(AB335,Tablas!$A$4:$A$8,0)))</f>
      </c>
      <c r="ED335" s="3">
        <f>IF(AC335="",0,INDEX(Tablas!$B$4:$B$8,MATCH(AC335,Tablas!$A$4:$A$8,0)))</f>
      </c>
      <c r="EE335" s="3">
        <f>IF(AD335="",0,INDEX(Tablas!$B$4:$B$8,MATCH(AD335,Tablas!$A$4:$A$8,0)))</f>
      </c>
      <c r="EF335" s="3">
        <f>IF(AE335="",0,INDEX(Tablas!$B$4:$B$8,MATCH(AE335,Tablas!$A$4:$A$8,0)))</f>
      </c>
      <c r="EG335" s="3">
        <f>IF(AF335="",0,INDEX(Tablas!$C$4:$C$8,MATCH(AF335,Tablas!$A$4:$A$8,0)))</f>
      </c>
      <c r="EH335" s="3">
        <f>IF(AG335="",0,INDEX(Tablas!$B$4:$B$8,MATCH(AG335,Tablas!$A$4:$A$8,0)))</f>
      </c>
      <c r="EI335" s="3">
        <f>IF(AH335="",0,INDEX(Tablas!$B$4:$B$8,MATCH(AH335,Tablas!$A$4:$A$8,0)))</f>
      </c>
      <c r="EJ335" s="3">
        <f>IF(AI335="",0,INDEX(Tablas!$B$4:$B$8,MATCH(AI335,Tablas!$A$4:$A$8,0)))</f>
      </c>
      <c r="EK335" s="3">
        <f>IF(AJ335="",0,INDEX(Tablas!$B$4:$B$8,MATCH(AJ335,Tablas!$A$4:$A$8,0)))</f>
      </c>
      <c r="EL335" s="3">
        <f>IF(AK335="",0,INDEX(Tablas!$B$4:$B$8,MATCH(AK335,Tablas!$A$4:$A$8,0)))</f>
      </c>
      <c r="EM335" s="3">
        <f>IF(AL335="",0,INDEX(Tablas!$B$4:$B$8,MATCH(AL335,Tablas!$A$4:$A$8,0)))</f>
      </c>
      <c r="EN335" s="3">
        <f>IF(AM335="",0,INDEX(Tablas!$B$4:$B$8,MATCH(AM335,Tablas!$A$4:$A$8,0)))</f>
      </c>
      <c r="EO335" s="3">
        <f>IF(AN335="",0,INDEX(Tablas!$B$4:$B$8,MATCH(AN335,Tablas!$A$4:$A$8,0)))</f>
      </c>
      <c r="EP335" s="3">
        <f>IF(AO335="",0,INDEX(Tablas!$B$4:$B$8,MATCH(AO335,Tablas!$A$4:$A$8,0)))</f>
      </c>
      <c r="EQ335" s="3">
        <f>IF(AP335="",0,INDEX(Tablas!$B$4:$B$8,MATCH(AP335,Tablas!$A$4:$A$8,0)))</f>
      </c>
      <c r="ER335" s="3">
        <f>IF(AQ335="",0,INDEX(Tablas!$B$4:$B$8,MATCH(AQ335,Tablas!$A$4:$A$8,0)))</f>
      </c>
      <c r="ES335" s="3">
        <f>IF(AR335="",0,INDEX(Tablas!$B$4:$B$8,MATCH(AR335,Tablas!$A$4:$A$8,0)))</f>
      </c>
      <c r="ET335" s="3">
        <f>IF(AS335="",0,INDEX(Tablas!$B$4:$B$8,MATCH(AS335,Tablas!$A$4:$A$8,0)))</f>
      </c>
      <c r="EU335" s="3">
        <f>IF(AT335="",0,INDEX(Tablas!$B$4:$B$8,MATCH(AT335,Tablas!$A$4:$A$8,0)))</f>
      </c>
      <c r="EV335" s="3">
        <f>IF(AU335="",0,INDEX(Tablas!$B$4:$B$8,MATCH(AU335,Tablas!$A$4:$A$8,0)))</f>
      </c>
      <c r="EW335" s="3">
        <f>IF(AV335="",0,INDEX(Tablas!$B$4:$B$8,MATCH(AV335,Tablas!$A$4:$A$8,0)))</f>
      </c>
      <c r="EX335" s="3">
        <f>IF(AW335="",0,INDEX(Tablas!$B$4:$B$8,MATCH(AW335,Tablas!$A$4:$A$8,0)))</f>
      </c>
      <c r="EY335" s="3">
        <f>IF(AX335="",0,INDEX(Tablas!$B$4:$B$8,MATCH(AX335,Tablas!$A$4:$A$8,0)))</f>
      </c>
      <c r="EZ335" s="3">
        <f>IF(AY335="",0,INDEX(Tablas!$B$4:$B$8,MATCH(AY335,Tablas!$A$4:$A$8,0)))</f>
      </c>
      <c r="FA335" s="3">
        <f>IF(AZ335="",0,INDEX(Tablas!$B$4:$B$8,MATCH(AZ335,Tablas!$A$4:$A$8,0)))</f>
      </c>
      <c r="FB335" s="3">
        <f>IF(BA335="",0,INDEX(Tablas!$B$4:$B$8,MATCH(BA335,Tablas!$A$4:$A$8,0)))</f>
      </c>
      <c r="FC335" s="3">
        <f>IF(BB335="",0,INDEX(Tablas!$B$4:$B$8,MATCH(BB335,Tablas!$A$4:$A$8,0)))</f>
      </c>
      <c r="FD335" s="3">
        <f>IF(BC335="",0,INDEX(Tablas!$B$4:$B$8,MATCH(BC335,Tablas!$A$4:$A$8,0)))</f>
      </c>
      <c r="FE335" s="3">
        <f>IF(BD335="",0,INDEX(Tablas!$B$4:$B$8,MATCH(BD335,Tablas!$A$4:$A$8,0)))</f>
      </c>
      <c r="FF335" s="3">
        <f>IF(BE335="",0,INDEX(Tablas!$C$4:$C$8,MATCH(BE335,Tablas!$A$4:$A$8,0)))</f>
      </c>
      <c r="FG335" s="3">
        <f>IF(BF335="",0,INDEX(Tablas!$B$4:$B$8,MATCH(BF335,Tablas!$A$4:$A$8,0)))</f>
      </c>
      <c r="FH335" s="3">
        <f>IF(BG335="",0,INDEX(Tablas!$B$4:$B$8,MATCH(BG335,Tablas!$A$4:$A$8,0)))</f>
      </c>
      <c r="FI335" s="3">
        <f>IF(BH335="",0,INDEX(Tablas!$B$4:$B$8,MATCH(BH335,Tablas!$A$4:$A$8,0)))</f>
      </c>
      <c r="FJ335" s="3">
        <f>IF(BI335="",0,INDEX(Tablas!$C$4:$C$8,MATCH(BI335,Tablas!$A$4:$A$8,0)))</f>
      </c>
      <c r="FK335" s="3">
        <f>IF(BJ335="",0,INDEX(Tablas!$C$4:$C$8,MATCH(BJ335,Tablas!$A$4:$A$8,0)))</f>
      </c>
      <c r="FL335" s="3">
        <f>IF(BK335="",0,INDEX(Tablas!$C$4:$C$8,MATCH(BK335,Tablas!$A$4:$A$8,0)))</f>
      </c>
      <c r="FM335" s="3">
        <f>IF(BL335="",0,INDEX(Tablas!$C$4:$C$8,MATCH(BL335,Tablas!$A$4:$A$8,0)))</f>
      </c>
      <c r="FN335" s="3">
        <f>IF(BM335="",0,INDEX(Tablas!$C$4:$C$8,MATCH(BM335,Tablas!$A$4:$A$8,0)))</f>
      </c>
      <c r="FO335" s="3">
        <f>IF(BN335="",0,INDEX(Tablas!$C$4:$C$8,MATCH(BN335,Tablas!$A$4:$A$8,0)))</f>
      </c>
      <c r="FP335" s="3">
        <f>IF(BO335="",0,INDEX(Tablas!$C$4:$C$8,MATCH(BO335,Tablas!$A$4:$A$8,0)))</f>
      </c>
      <c r="FQ335" s="3">
        <f>IF(OR($B335&lt;&gt;"Sí",BP335=""),0,INDEX(Tablas!$C$4:$C$8,MATCH(BP335,Tablas!$A$4:$A$8,0)))</f>
      </c>
      <c r="FR335" s="3">
        <f>IF(OR($B335&lt;&gt;"Sí",BQ335=""),0,INDEX(Tablas!$C$4:$C$8,MATCH(BQ335,Tablas!$A$4:$A$8,0)))</f>
      </c>
      <c r="FS335" s="3">
        <f>IF(OR($B335&lt;&gt;"Sí",BR335=""),0,INDEX(Tablas!$C$4:$C$8,MATCH(BR335,Tablas!$A$4:$A$8,0)))</f>
      </c>
      <c r="FT335" s="3">
        <f>IF(OR($B335&lt;&gt;"Sí",BS335=""),0,INDEX(Tablas!$C$4:$C$8,MATCH(BS335,Tablas!$A$4:$A$8,0)))</f>
      </c>
      <c r="FU335" s="3">
        <f>IF(OR($C335&lt;&gt;"Sí",BT335=""),0,INDEX(Tablas!$C$4:$C$8,MATCH(BT335,Tablas!$A$4:$A$8,0)))</f>
      </c>
      <c r="FV335" s="3">
        <f>IF(OR($C335&lt;&gt;"Sí",BU335=""),0,INDEX(Tablas!$C$4:$C$8,MATCH(BU335,Tablas!$A$4:$A$8,0)))</f>
      </c>
      <c r="FW335" s="3">
        <f>IF(OR($C335&lt;&gt;"Sí",BV335=""),0,INDEX(Tablas!$C$4:$C$8,MATCH(BV335,Tablas!$A$4:$A$8,0)))</f>
      </c>
      <c r="FX335" s="3">
        <f>IF(OR($C335&lt;&gt;"Sí",BW335=""),0,INDEX(Tablas!$C$4:$C$8,MATCH(BW335,Tablas!$A$4:$A$8,0)))</f>
      </c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6">
        <f>IF(COUNTA($A336:$BW336)=0,"",SUM(DE336:FX336))</f>
      </c>
      <c r="BY336" s="6">
        <f>IF(BX336="","",IF(BX336&lt;Tablas!$C$11,"Nulo",IF(BX336&lt;Tablas!$D$11,"Bajo",IF(BX336&lt;Tablas!$E$11,"Medio",IF(BX336&lt;Tablas!$F$11,"Alto","Muy alto")))))</f>
      </c>
      <c r="BZ336" s="3">
        <f>IF($BX336="","",SUM(DE336,DG336,DF336,DH336,DI336))</f>
      </c>
      <c r="CA336" s="3">
        <f>IF(BZ336="","",IF(BZ336&lt;Tablas!$C$12,"Nulo",IF(BZ336&lt;Tablas!$D$12,"Bajo",IF(BZ336&lt;Tablas!$E$12,"Medio",IF(BZ336&lt;Tablas!$F$12,"Alto","Muy alto")))))</f>
      </c>
      <c r="CB336" s="3">
        <f>IF($BX336="","",SUM(DJ336,DP336,DK336,DL336,DM336,DN336,DO336,FQ336,FR336,FS336,FT336,DQ336,DR336,DS336,DT336,EC336,ED336,EE336,EF336,EA336,EB336,EG336,EH336,EM336,EN336))</f>
      </c>
      <c r="CC336" s="3">
        <f>IF(CB336="","",IF(CB336&lt;Tablas!$C$13,"Nulo",IF(CB336&lt;Tablas!$D$13,"Bajo",IF(CB336&lt;Tablas!$E$13,"Medio",IF(CB336&lt;Tablas!$F$13,"Alto","Muy alto")))))</f>
      </c>
      <c r="CD336" s="3">
        <f>IF($BX336="","",SUM(DU336,DV336,DW336,DX336,DY336,DZ336))</f>
      </c>
      <c r="CE336" s="3">
        <f>IF(CD336="","",IF(CD336&lt;Tablas!$C$14,"Nulo",IF(CD336&lt;Tablas!$D$14,"Bajo",IF(CD336&lt;Tablas!$E$14,"Medio",IF(CD336&lt;Tablas!$F$14,"Alto","Muy alto")))))</f>
      </c>
      <c r="CF336" s="3">
        <f>IF($BX336="","",SUM(EI336,EJ336,EK336,EL336,EO336,EP336,EQ336,ER336,ES336,ET336,EU336,EV336,EW336,EX336,FU336,FV336,FW336,FX336,FI336,FJ336,FK336,FL336,FM336,FN336,FO336,FP336))</f>
      </c>
      <c r="CG336" s="3">
        <f>IF(CF336="","",IF(CF336&lt;Tablas!$C$15,"Nulo",IF(CF336&lt;Tablas!$D$15,"Bajo",IF(CF336&lt;Tablas!$E$15,"Medio",IF(CF336&lt;Tablas!$F$15,"Alto","Muy alto")))))</f>
      </c>
      <c r="CH336" s="3">
        <f>IF($BX336="","",SUM(EY336,EZ336,FA336,FB336,FC336,FD336,FG336,FH336,FE336,FF336))</f>
      </c>
      <c r="CI336" s="3">
        <f>IF(CH336="","",IF(CH336&lt;Tablas!$C$16,"Nulo",IF(CH336&lt;Tablas!$D$16,"Bajo",IF(CH336&lt;Tablas!$E$16,"Medio",IF(CH336&lt;Tablas!$F$16,"Alto","Muy alto")))))</f>
      </c>
      <c r="CJ336" s="3">
        <f>IF($BX336="","",SUM(DE336,DG336,DF336,DH336,DI336))</f>
      </c>
      <c r="CK336" s="3">
        <f>IF(CJ336="","",IF(CJ336&lt;Tablas!$C$17,"Nulo",IF(CJ336&lt;Tablas!$D$17,"Bajo",IF(CJ336&lt;Tablas!$E$17,"Medio",IF(CJ336&lt;Tablas!$F$17,"Alto","Muy alto")))))</f>
      </c>
      <c r="CL336" s="3">
        <f>IF($BX336="","",SUM(DJ336,DP336,DK336,DL336,DM336,DN336,DO336,FQ336,FR336,FS336,FT336,DQ336,DR336,DS336,DT336))</f>
      </c>
      <c r="CM336" s="3">
        <f>IF(CL336="","",IF(CL336&lt;Tablas!$C$18,"Nulo",IF(CL336&lt;Tablas!$D$18,"Bajo",IF(CL336&lt;Tablas!$E$18,"Medio",IF(CL336&lt;Tablas!$F$18,"Alto","Muy alto")))))</f>
      </c>
      <c r="CN336" s="3">
        <f>IF($BX336="","",SUM(EC336,ED336,EE336,EF336,EA336,EB336,EG336,EH336,EM336,EN336))</f>
      </c>
      <c r="CO336" s="3">
        <f>IF(CN336="","",IF(CN336&lt;Tablas!$C$19,"Nulo",IF(CN336&lt;Tablas!$D$19,"Bajo",IF(CN336&lt;Tablas!$E$19,"Medio",IF(CN336&lt;Tablas!$F$19,"Alto","Muy alto")))))</f>
      </c>
      <c r="CP336" s="3">
        <f>IF($BX336="","",SUM(DU336,DV336))</f>
      </c>
      <c r="CQ336" s="3">
        <f>IF(CP336="","",IF(CP336&lt;Tablas!$C$20,"Nulo",IF(CP336&lt;Tablas!$D$20,"Bajo",IF(CP336&lt;Tablas!$E$20,"Medio",IF(CP336&lt;Tablas!$F$20,"Alto","Muy alto")))))</f>
      </c>
      <c r="CR336" s="3">
        <f>IF($BX336="","",SUM(DW336,DX336,DY336,DZ336))</f>
      </c>
      <c r="CS336" s="3">
        <f>IF(CR336="","",IF(CR336&lt;Tablas!$C$21,"Nulo",IF(CR336&lt;Tablas!$D$21,"Bajo",IF(CR336&lt;Tablas!$E$21,"Medio",IF(CR336&lt;Tablas!$F$21,"Alto","Muy alto")))))</f>
      </c>
      <c r="CT336" s="3">
        <f>IF($BX336="","",SUM(EI336,EJ336,EK336,EL336,EO336,EP336,EQ336,ER336,ES336))</f>
      </c>
      <c r="CU336" s="3">
        <f>IF(CT336="","",IF(CT336&lt;Tablas!$C$22,"Nulo",IF(CT336&lt;Tablas!$D$22,"Bajo",IF(CT336&lt;Tablas!$E$22,"Medio",IF(CT336&lt;Tablas!$F$22,"Alto","Muy alto")))))</f>
      </c>
      <c r="CV336" s="3">
        <f>IF($BX336="","",SUM(ET336,EU336,EV336,EW336,EX336,FU336,FV336,FW336,FX336))</f>
      </c>
      <c r="CW336" s="3">
        <f>IF(CV336="","",IF(CV336&lt;Tablas!$C$23,"Nulo",IF(CV336&lt;Tablas!$D$23,"Bajo",IF(CV336&lt;Tablas!$E$23,"Medio",IF(CV336&lt;Tablas!$F$23,"Alto","Muy alto")))))</f>
      </c>
      <c r="CX336" s="3">
        <f>IF($BX336="","",SUM(FI336,FJ336,FK336,FL336,FM336,FN336,FO336,FP336))</f>
      </c>
      <c r="CY336" s="3">
        <f>IF(CX336="","",IF(CX336&lt;Tablas!$C$24,"Nulo",IF(CX336&lt;Tablas!$D$24,"Bajo",IF(CX336&lt;Tablas!$E$24,"Medio",IF(CX336&lt;Tablas!$F$24,"Alto","Muy alto")))))</f>
      </c>
      <c r="CZ336" s="3">
        <f>IF($BX336="","",SUM(EY336,EZ336,FA336,FB336,FC336,FD336))</f>
      </c>
      <c r="DA336" s="3">
        <f>IF(CZ336="","",IF(CZ336&lt;Tablas!$C$25,"Nulo",IF(CZ336&lt;Tablas!$D$25,"Bajo",IF(CZ336&lt;Tablas!$E$25,"Medio",IF(CZ336&lt;Tablas!$F$25,"Alto","Muy alto")))))</f>
      </c>
      <c r="DB336" s="3">
        <f>IF($BX336="","",SUM(FG336,FH336,FE336,FF336))</f>
      </c>
      <c r="DC336" s="3">
        <f>IF(DB336="","",IF(DB336&lt;Tablas!$C$26,"Nulo",IF(DB336&lt;Tablas!$D$26,"Bajo",IF(DB336&lt;Tablas!$E$26,"Medio",IF(DB336&lt;Tablas!$F$26,"Alto","Muy alto")))))</f>
      </c>
      <c r="DD336" s="3">
        <f>IF($BX336="","",COUNTBLANK(D336:BO336)+IF($B336="Sí",COUNTBLANK(BP336:BS336),0)+IF($C336="Sí",COUNTBLANK(BT336:BW336),0)+IF($B336="",1,0)+IF($C336="",1,0))</f>
      </c>
      <c r="DE336" s="3">
        <f>IF(D336="",0,INDEX(Tablas!$B$4:$B$8,MATCH(D336,Tablas!$A$4:$A$8,0)))</f>
      </c>
      <c r="DF336" s="3">
        <f>IF(E336="",0,INDEX(Tablas!$C$4:$C$8,MATCH(E336,Tablas!$A$4:$A$8,0)))</f>
      </c>
      <c r="DG336" s="3">
        <f>IF(F336="",0,INDEX(Tablas!$C$4:$C$8,MATCH(F336,Tablas!$A$4:$A$8,0)))</f>
      </c>
      <c r="DH336" s="3">
        <f>IF(G336="",0,INDEX(Tablas!$B$4:$B$8,MATCH(G336,Tablas!$A$4:$A$8,0)))</f>
      </c>
      <c r="DI336" s="3">
        <f>IF(H336="",0,INDEX(Tablas!$C$4:$C$8,MATCH(H336,Tablas!$A$4:$A$8,0)))</f>
      </c>
      <c r="DJ336" s="3">
        <f>IF(I336="",0,INDEX(Tablas!$C$4:$C$8,MATCH(I336,Tablas!$A$4:$A$8,0)))</f>
      </c>
      <c r="DK336" s="3">
        <f>IF(J336="",0,INDEX(Tablas!$C$4:$C$8,MATCH(J336,Tablas!$A$4:$A$8,0)))</f>
      </c>
      <c r="DL336" s="3">
        <f>IF(K336="",0,INDEX(Tablas!$C$4:$C$8,MATCH(K336,Tablas!$A$4:$A$8,0)))</f>
      </c>
      <c r="DM336" s="3">
        <f>IF(L336="",0,INDEX(Tablas!$C$4:$C$8,MATCH(L336,Tablas!$A$4:$A$8,0)))</f>
      </c>
      <c r="DN336" s="3">
        <f>IF(M336="",0,INDEX(Tablas!$C$4:$C$8,MATCH(M336,Tablas!$A$4:$A$8,0)))</f>
      </c>
      <c r="DO336" s="3">
        <f>IF(N336="",0,INDEX(Tablas!$C$4:$C$8,MATCH(N336,Tablas!$A$4:$A$8,0)))</f>
      </c>
      <c r="DP336" s="3">
        <f>IF(O336="",0,INDEX(Tablas!$C$4:$C$8,MATCH(O336,Tablas!$A$4:$A$8,0)))</f>
      </c>
      <c r="DQ336" s="3">
        <f>IF(P336="",0,INDEX(Tablas!$C$4:$C$8,MATCH(P336,Tablas!$A$4:$A$8,0)))</f>
      </c>
      <c r="DR336" s="3">
        <f>IF(Q336="",0,INDEX(Tablas!$C$4:$C$8,MATCH(Q336,Tablas!$A$4:$A$8,0)))</f>
      </c>
      <c r="DS336" s="3">
        <f>IF(R336="",0,INDEX(Tablas!$C$4:$C$8,MATCH(R336,Tablas!$A$4:$A$8,0)))</f>
      </c>
      <c r="DT336" s="3">
        <f>IF(S336="",0,INDEX(Tablas!$C$4:$C$8,MATCH(S336,Tablas!$A$4:$A$8,0)))</f>
      </c>
      <c r="DU336" s="3">
        <f>IF(T336="",0,INDEX(Tablas!$C$4:$C$8,MATCH(T336,Tablas!$A$4:$A$8,0)))</f>
      </c>
      <c r="DV336" s="3">
        <f>IF(U336="",0,INDEX(Tablas!$C$4:$C$8,MATCH(U336,Tablas!$A$4:$A$8,0)))</f>
      </c>
      <c r="DW336" s="3">
        <f>IF(V336="",0,INDEX(Tablas!$C$4:$C$8,MATCH(V336,Tablas!$A$4:$A$8,0)))</f>
      </c>
      <c r="DX336" s="3">
        <f>IF(W336="",0,INDEX(Tablas!$C$4:$C$8,MATCH(W336,Tablas!$A$4:$A$8,0)))</f>
      </c>
      <c r="DY336" s="3">
        <f>IF(X336="",0,INDEX(Tablas!$C$4:$C$8,MATCH(X336,Tablas!$A$4:$A$8,0)))</f>
      </c>
      <c r="DZ336" s="3">
        <f>IF(Y336="",0,INDEX(Tablas!$C$4:$C$8,MATCH(Y336,Tablas!$A$4:$A$8,0)))</f>
      </c>
      <c r="EA336" s="3">
        <f>IF(Z336="",0,INDEX(Tablas!$B$4:$B$8,MATCH(Z336,Tablas!$A$4:$A$8,0)))</f>
      </c>
      <c r="EB336" s="3">
        <f>IF(AA336="",0,INDEX(Tablas!$B$4:$B$8,MATCH(AA336,Tablas!$A$4:$A$8,0)))</f>
      </c>
      <c r="EC336" s="3">
        <f>IF(AB336="",0,INDEX(Tablas!$B$4:$B$8,MATCH(AB336,Tablas!$A$4:$A$8,0)))</f>
      </c>
      <c r="ED336" s="3">
        <f>IF(AC336="",0,INDEX(Tablas!$B$4:$B$8,MATCH(AC336,Tablas!$A$4:$A$8,0)))</f>
      </c>
      <c r="EE336" s="3">
        <f>IF(AD336="",0,INDEX(Tablas!$B$4:$B$8,MATCH(AD336,Tablas!$A$4:$A$8,0)))</f>
      </c>
      <c r="EF336" s="3">
        <f>IF(AE336="",0,INDEX(Tablas!$B$4:$B$8,MATCH(AE336,Tablas!$A$4:$A$8,0)))</f>
      </c>
      <c r="EG336" s="3">
        <f>IF(AF336="",0,INDEX(Tablas!$C$4:$C$8,MATCH(AF336,Tablas!$A$4:$A$8,0)))</f>
      </c>
      <c r="EH336" s="3">
        <f>IF(AG336="",0,INDEX(Tablas!$B$4:$B$8,MATCH(AG336,Tablas!$A$4:$A$8,0)))</f>
      </c>
      <c r="EI336" s="3">
        <f>IF(AH336="",0,INDEX(Tablas!$B$4:$B$8,MATCH(AH336,Tablas!$A$4:$A$8,0)))</f>
      </c>
      <c r="EJ336" s="3">
        <f>IF(AI336="",0,INDEX(Tablas!$B$4:$B$8,MATCH(AI336,Tablas!$A$4:$A$8,0)))</f>
      </c>
      <c r="EK336" s="3">
        <f>IF(AJ336="",0,INDEX(Tablas!$B$4:$B$8,MATCH(AJ336,Tablas!$A$4:$A$8,0)))</f>
      </c>
      <c r="EL336" s="3">
        <f>IF(AK336="",0,INDEX(Tablas!$B$4:$B$8,MATCH(AK336,Tablas!$A$4:$A$8,0)))</f>
      </c>
      <c r="EM336" s="3">
        <f>IF(AL336="",0,INDEX(Tablas!$B$4:$B$8,MATCH(AL336,Tablas!$A$4:$A$8,0)))</f>
      </c>
      <c r="EN336" s="3">
        <f>IF(AM336="",0,INDEX(Tablas!$B$4:$B$8,MATCH(AM336,Tablas!$A$4:$A$8,0)))</f>
      </c>
      <c r="EO336" s="3">
        <f>IF(AN336="",0,INDEX(Tablas!$B$4:$B$8,MATCH(AN336,Tablas!$A$4:$A$8,0)))</f>
      </c>
      <c r="EP336" s="3">
        <f>IF(AO336="",0,INDEX(Tablas!$B$4:$B$8,MATCH(AO336,Tablas!$A$4:$A$8,0)))</f>
      </c>
      <c r="EQ336" s="3">
        <f>IF(AP336="",0,INDEX(Tablas!$B$4:$B$8,MATCH(AP336,Tablas!$A$4:$A$8,0)))</f>
      </c>
      <c r="ER336" s="3">
        <f>IF(AQ336="",0,INDEX(Tablas!$B$4:$B$8,MATCH(AQ336,Tablas!$A$4:$A$8,0)))</f>
      </c>
      <c r="ES336" s="3">
        <f>IF(AR336="",0,INDEX(Tablas!$B$4:$B$8,MATCH(AR336,Tablas!$A$4:$A$8,0)))</f>
      </c>
      <c r="ET336" s="3">
        <f>IF(AS336="",0,INDEX(Tablas!$B$4:$B$8,MATCH(AS336,Tablas!$A$4:$A$8,0)))</f>
      </c>
      <c r="EU336" s="3">
        <f>IF(AT336="",0,INDEX(Tablas!$B$4:$B$8,MATCH(AT336,Tablas!$A$4:$A$8,0)))</f>
      </c>
      <c r="EV336" s="3">
        <f>IF(AU336="",0,INDEX(Tablas!$B$4:$B$8,MATCH(AU336,Tablas!$A$4:$A$8,0)))</f>
      </c>
      <c r="EW336" s="3">
        <f>IF(AV336="",0,INDEX(Tablas!$B$4:$B$8,MATCH(AV336,Tablas!$A$4:$A$8,0)))</f>
      </c>
      <c r="EX336" s="3">
        <f>IF(AW336="",0,INDEX(Tablas!$B$4:$B$8,MATCH(AW336,Tablas!$A$4:$A$8,0)))</f>
      </c>
      <c r="EY336" s="3">
        <f>IF(AX336="",0,INDEX(Tablas!$B$4:$B$8,MATCH(AX336,Tablas!$A$4:$A$8,0)))</f>
      </c>
      <c r="EZ336" s="3">
        <f>IF(AY336="",0,INDEX(Tablas!$B$4:$B$8,MATCH(AY336,Tablas!$A$4:$A$8,0)))</f>
      </c>
      <c r="FA336" s="3">
        <f>IF(AZ336="",0,INDEX(Tablas!$B$4:$B$8,MATCH(AZ336,Tablas!$A$4:$A$8,0)))</f>
      </c>
      <c r="FB336" s="3">
        <f>IF(BA336="",0,INDEX(Tablas!$B$4:$B$8,MATCH(BA336,Tablas!$A$4:$A$8,0)))</f>
      </c>
      <c r="FC336" s="3">
        <f>IF(BB336="",0,INDEX(Tablas!$B$4:$B$8,MATCH(BB336,Tablas!$A$4:$A$8,0)))</f>
      </c>
      <c r="FD336" s="3">
        <f>IF(BC336="",0,INDEX(Tablas!$B$4:$B$8,MATCH(BC336,Tablas!$A$4:$A$8,0)))</f>
      </c>
      <c r="FE336" s="3">
        <f>IF(BD336="",0,INDEX(Tablas!$B$4:$B$8,MATCH(BD336,Tablas!$A$4:$A$8,0)))</f>
      </c>
      <c r="FF336" s="3">
        <f>IF(BE336="",0,INDEX(Tablas!$C$4:$C$8,MATCH(BE336,Tablas!$A$4:$A$8,0)))</f>
      </c>
      <c r="FG336" s="3">
        <f>IF(BF336="",0,INDEX(Tablas!$B$4:$B$8,MATCH(BF336,Tablas!$A$4:$A$8,0)))</f>
      </c>
      <c r="FH336" s="3">
        <f>IF(BG336="",0,INDEX(Tablas!$B$4:$B$8,MATCH(BG336,Tablas!$A$4:$A$8,0)))</f>
      </c>
      <c r="FI336" s="3">
        <f>IF(BH336="",0,INDEX(Tablas!$B$4:$B$8,MATCH(BH336,Tablas!$A$4:$A$8,0)))</f>
      </c>
      <c r="FJ336" s="3">
        <f>IF(BI336="",0,INDEX(Tablas!$C$4:$C$8,MATCH(BI336,Tablas!$A$4:$A$8,0)))</f>
      </c>
      <c r="FK336" s="3">
        <f>IF(BJ336="",0,INDEX(Tablas!$C$4:$C$8,MATCH(BJ336,Tablas!$A$4:$A$8,0)))</f>
      </c>
      <c r="FL336" s="3">
        <f>IF(BK336="",0,INDEX(Tablas!$C$4:$C$8,MATCH(BK336,Tablas!$A$4:$A$8,0)))</f>
      </c>
      <c r="FM336" s="3">
        <f>IF(BL336="",0,INDEX(Tablas!$C$4:$C$8,MATCH(BL336,Tablas!$A$4:$A$8,0)))</f>
      </c>
      <c r="FN336" s="3">
        <f>IF(BM336="",0,INDEX(Tablas!$C$4:$C$8,MATCH(BM336,Tablas!$A$4:$A$8,0)))</f>
      </c>
      <c r="FO336" s="3">
        <f>IF(BN336="",0,INDEX(Tablas!$C$4:$C$8,MATCH(BN336,Tablas!$A$4:$A$8,0)))</f>
      </c>
      <c r="FP336" s="3">
        <f>IF(BO336="",0,INDEX(Tablas!$C$4:$C$8,MATCH(BO336,Tablas!$A$4:$A$8,0)))</f>
      </c>
      <c r="FQ336" s="3">
        <f>IF(OR($B336&lt;&gt;"Sí",BP336=""),0,INDEX(Tablas!$C$4:$C$8,MATCH(BP336,Tablas!$A$4:$A$8,0)))</f>
      </c>
      <c r="FR336" s="3">
        <f>IF(OR($B336&lt;&gt;"Sí",BQ336=""),0,INDEX(Tablas!$C$4:$C$8,MATCH(BQ336,Tablas!$A$4:$A$8,0)))</f>
      </c>
      <c r="FS336" s="3">
        <f>IF(OR($B336&lt;&gt;"Sí",BR336=""),0,INDEX(Tablas!$C$4:$C$8,MATCH(BR336,Tablas!$A$4:$A$8,0)))</f>
      </c>
      <c r="FT336" s="3">
        <f>IF(OR($B336&lt;&gt;"Sí",BS336=""),0,INDEX(Tablas!$C$4:$C$8,MATCH(BS336,Tablas!$A$4:$A$8,0)))</f>
      </c>
      <c r="FU336" s="3">
        <f>IF(OR($C336&lt;&gt;"Sí",BT336=""),0,INDEX(Tablas!$C$4:$C$8,MATCH(BT336,Tablas!$A$4:$A$8,0)))</f>
      </c>
      <c r="FV336" s="3">
        <f>IF(OR($C336&lt;&gt;"Sí",BU336=""),0,INDEX(Tablas!$C$4:$C$8,MATCH(BU336,Tablas!$A$4:$A$8,0)))</f>
      </c>
      <c r="FW336" s="3">
        <f>IF(OR($C336&lt;&gt;"Sí",BV336=""),0,INDEX(Tablas!$C$4:$C$8,MATCH(BV336,Tablas!$A$4:$A$8,0)))</f>
      </c>
      <c r="FX336" s="3">
        <f>IF(OR($C336&lt;&gt;"Sí",BW336=""),0,INDEX(Tablas!$C$4:$C$8,MATCH(BW336,Tablas!$A$4:$A$8,0)))</f>
      </c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6">
        <f>IF(COUNTA($A337:$BW337)=0,"",SUM(DE337:FX337))</f>
      </c>
      <c r="BY337" s="6">
        <f>IF(BX337="","",IF(BX337&lt;Tablas!$C$11,"Nulo",IF(BX337&lt;Tablas!$D$11,"Bajo",IF(BX337&lt;Tablas!$E$11,"Medio",IF(BX337&lt;Tablas!$F$11,"Alto","Muy alto")))))</f>
      </c>
      <c r="BZ337" s="3">
        <f>IF($BX337="","",SUM(DE337,DG337,DF337,DH337,DI337))</f>
      </c>
      <c r="CA337" s="3">
        <f>IF(BZ337="","",IF(BZ337&lt;Tablas!$C$12,"Nulo",IF(BZ337&lt;Tablas!$D$12,"Bajo",IF(BZ337&lt;Tablas!$E$12,"Medio",IF(BZ337&lt;Tablas!$F$12,"Alto","Muy alto")))))</f>
      </c>
      <c r="CB337" s="3">
        <f>IF($BX337="","",SUM(DJ337,DP337,DK337,DL337,DM337,DN337,DO337,FQ337,FR337,FS337,FT337,DQ337,DR337,DS337,DT337,EC337,ED337,EE337,EF337,EA337,EB337,EG337,EH337,EM337,EN337))</f>
      </c>
      <c r="CC337" s="3">
        <f>IF(CB337="","",IF(CB337&lt;Tablas!$C$13,"Nulo",IF(CB337&lt;Tablas!$D$13,"Bajo",IF(CB337&lt;Tablas!$E$13,"Medio",IF(CB337&lt;Tablas!$F$13,"Alto","Muy alto")))))</f>
      </c>
      <c r="CD337" s="3">
        <f>IF($BX337="","",SUM(DU337,DV337,DW337,DX337,DY337,DZ337))</f>
      </c>
      <c r="CE337" s="3">
        <f>IF(CD337="","",IF(CD337&lt;Tablas!$C$14,"Nulo",IF(CD337&lt;Tablas!$D$14,"Bajo",IF(CD337&lt;Tablas!$E$14,"Medio",IF(CD337&lt;Tablas!$F$14,"Alto","Muy alto")))))</f>
      </c>
      <c r="CF337" s="3">
        <f>IF($BX337="","",SUM(EI337,EJ337,EK337,EL337,EO337,EP337,EQ337,ER337,ES337,ET337,EU337,EV337,EW337,EX337,FU337,FV337,FW337,FX337,FI337,FJ337,FK337,FL337,FM337,FN337,FO337,FP337))</f>
      </c>
      <c r="CG337" s="3">
        <f>IF(CF337="","",IF(CF337&lt;Tablas!$C$15,"Nulo",IF(CF337&lt;Tablas!$D$15,"Bajo",IF(CF337&lt;Tablas!$E$15,"Medio",IF(CF337&lt;Tablas!$F$15,"Alto","Muy alto")))))</f>
      </c>
      <c r="CH337" s="3">
        <f>IF($BX337="","",SUM(EY337,EZ337,FA337,FB337,FC337,FD337,FG337,FH337,FE337,FF337))</f>
      </c>
      <c r="CI337" s="3">
        <f>IF(CH337="","",IF(CH337&lt;Tablas!$C$16,"Nulo",IF(CH337&lt;Tablas!$D$16,"Bajo",IF(CH337&lt;Tablas!$E$16,"Medio",IF(CH337&lt;Tablas!$F$16,"Alto","Muy alto")))))</f>
      </c>
      <c r="CJ337" s="3">
        <f>IF($BX337="","",SUM(DE337,DG337,DF337,DH337,DI337))</f>
      </c>
      <c r="CK337" s="3">
        <f>IF(CJ337="","",IF(CJ337&lt;Tablas!$C$17,"Nulo",IF(CJ337&lt;Tablas!$D$17,"Bajo",IF(CJ337&lt;Tablas!$E$17,"Medio",IF(CJ337&lt;Tablas!$F$17,"Alto","Muy alto")))))</f>
      </c>
      <c r="CL337" s="3">
        <f>IF($BX337="","",SUM(DJ337,DP337,DK337,DL337,DM337,DN337,DO337,FQ337,FR337,FS337,FT337,DQ337,DR337,DS337,DT337))</f>
      </c>
      <c r="CM337" s="3">
        <f>IF(CL337="","",IF(CL337&lt;Tablas!$C$18,"Nulo",IF(CL337&lt;Tablas!$D$18,"Bajo",IF(CL337&lt;Tablas!$E$18,"Medio",IF(CL337&lt;Tablas!$F$18,"Alto","Muy alto")))))</f>
      </c>
      <c r="CN337" s="3">
        <f>IF($BX337="","",SUM(EC337,ED337,EE337,EF337,EA337,EB337,EG337,EH337,EM337,EN337))</f>
      </c>
      <c r="CO337" s="3">
        <f>IF(CN337="","",IF(CN337&lt;Tablas!$C$19,"Nulo",IF(CN337&lt;Tablas!$D$19,"Bajo",IF(CN337&lt;Tablas!$E$19,"Medio",IF(CN337&lt;Tablas!$F$19,"Alto","Muy alto")))))</f>
      </c>
      <c r="CP337" s="3">
        <f>IF($BX337="","",SUM(DU337,DV337))</f>
      </c>
      <c r="CQ337" s="3">
        <f>IF(CP337="","",IF(CP337&lt;Tablas!$C$20,"Nulo",IF(CP337&lt;Tablas!$D$20,"Bajo",IF(CP337&lt;Tablas!$E$20,"Medio",IF(CP337&lt;Tablas!$F$20,"Alto","Muy alto")))))</f>
      </c>
      <c r="CR337" s="3">
        <f>IF($BX337="","",SUM(DW337,DX337,DY337,DZ337))</f>
      </c>
      <c r="CS337" s="3">
        <f>IF(CR337="","",IF(CR337&lt;Tablas!$C$21,"Nulo",IF(CR337&lt;Tablas!$D$21,"Bajo",IF(CR337&lt;Tablas!$E$21,"Medio",IF(CR337&lt;Tablas!$F$21,"Alto","Muy alto")))))</f>
      </c>
      <c r="CT337" s="3">
        <f>IF($BX337="","",SUM(EI337,EJ337,EK337,EL337,EO337,EP337,EQ337,ER337,ES337))</f>
      </c>
      <c r="CU337" s="3">
        <f>IF(CT337="","",IF(CT337&lt;Tablas!$C$22,"Nulo",IF(CT337&lt;Tablas!$D$22,"Bajo",IF(CT337&lt;Tablas!$E$22,"Medio",IF(CT337&lt;Tablas!$F$22,"Alto","Muy alto")))))</f>
      </c>
      <c r="CV337" s="3">
        <f>IF($BX337="","",SUM(ET337,EU337,EV337,EW337,EX337,FU337,FV337,FW337,FX337))</f>
      </c>
      <c r="CW337" s="3">
        <f>IF(CV337="","",IF(CV337&lt;Tablas!$C$23,"Nulo",IF(CV337&lt;Tablas!$D$23,"Bajo",IF(CV337&lt;Tablas!$E$23,"Medio",IF(CV337&lt;Tablas!$F$23,"Alto","Muy alto")))))</f>
      </c>
      <c r="CX337" s="3">
        <f>IF($BX337="","",SUM(FI337,FJ337,FK337,FL337,FM337,FN337,FO337,FP337))</f>
      </c>
      <c r="CY337" s="3">
        <f>IF(CX337="","",IF(CX337&lt;Tablas!$C$24,"Nulo",IF(CX337&lt;Tablas!$D$24,"Bajo",IF(CX337&lt;Tablas!$E$24,"Medio",IF(CX337&lt;Tablas!$F$24,"Alto","Muy alto")))))</f>
      </c>
      <c r="CZ337" s="3">
        <f>IF($BX337="","",SUM(EY337,EZ337,FA337,FB337,FC337,FD337))</f>
      </c>
      <c r="DA337" s="3">
        <f>IF(CZ337="","",IF(CZ337&lt;Tablas!$C$25,"Nulo",IF(CZ337&lt;Tablas!$D$25,"Bajo",IF(CZ337&lt;Tablas!$E$25,"Medio",IF(CZ337&lt;Tablas!$F$25,"Alto","Muy alto")))))</f>
      </c>
      <c r="DB337" s="3">
        <f>IF($BX337="","",SUM(FG337,FH337,FE337,FF337))</f>
      </c>
      <c r="DC337" s="3">
        <f>IF(DB337="","",IF(DB337&lt;Tablas!$C$26,"Nulo",IF(DB337&lt;Tablas!$D$26,"Bajo",IF(DB337&lt;Tablas!$E$26,"Medio",IF(DB337&lt;Tablas!$F$26,"Alto","Muy alto")))))</f>
      </c>
      <c r="DD337" s="3">
        <f>IF($BX337="","",COUNTBLANK(D337:BO337)+IF($B337="Sí",COUNTBLANK(BP337:BS337),0)+IF($C337="Sí",COUNTBLANK(BT337:BW337),0)+IF($B337="",1,0)+IF($C337="",1,0))</f>
      </c>
      <c r="DE337" s="3">
        <f>IF(D337="",0,INDEX(Tablas!$B$4:$B$8,MATCH(D337,Tablas!$A$4:$A$8,0)))</f>
      </c>
      <c r="DF337" s="3">
        <f>IF(E337="",0,INDEX(Tablas!$C$4:$C$8,MATCH(E337,Tablas!$A$4:$A$8,0)))</f>
      </c>
      <c r="DG337" s="3">
        <f>IF(F337="",0,INDEX(Tablas!$C$4:$C$8,MATCH(F337,Tablas!$A$4:$A$8,0)))</f>
      </c>
      <c r="DH337" s="3">
        <f>IF(G337="",0,INDEX(Tablas!$B$4:$B$8,MATCH(G337,Tablas!$A$4:$A$8,0)))</f>
      </c>
      <c r="DI337" s="3">
        <f>IF(H337="",0,INDEX(Tablas!$C$4:$C$8,MATCH(H337,Tablas!$A$4:$A$8,0)))</f>
      </c>
      <c r="DJ337" s="3">
        <f>IF(I337="",0,INDEX(Tablas!$C$4:$C$8,MATCH(I337,Tablas!$A$4:$A$8,0)))</f>
      </c>
      <c r="DK337" s="3">
        <f>IF(J337="",0,INDEX(Tablas!$C$4:$C$8,MATCH(J337,Tablas!$A$4:$A$8,0)))</f>
      </c>
      <c r="DL337" s="3">
        <f>IF(K337="",0,INDEX(Tablas!$C$4:$C$8,MATCH(K337,Tablas!$A$4:$A$8,0)))</f>
      </c>
      <c r="DM337" s="3">
        <f>IF(L337="",0,INDEX(Tablas!$C$4:$C$8,MATCH(L337,Tablas!$A$4:$A$8,0)))</f>
      </c>
      <c r="DN337" s="3">
        <f>IF(M337="",0,INDEX(Tablas!$C$4:$C$8,MATCH(M337,Tablas!$A$4:$A$8,0)))</f>
      </c>
      <c r="DO337" s="3">
        <f>IF(N337="",0,INDEX(Tablas!$C$4:$C$8,MATCH(N337,Tablas!$A$4:$A$8,0)))</f>
      </c>
      <c r="DP337" s="3">
        <f>IF(O337="",0,INDEX(Tablas!$C$4:$C$8,MATCH(O337,Tablas!$A$4:$A$8,0)))</f>
      </c>
      <c r="DQ337" s="3">
        <f>IF(P337="",0,INDEX(Tablas!$C$4:$C$8,MATCH(P337,Tablas!$A$4:$A$8,0)))</f>
      </c>
      <c r="DR337" s="3">
        <f>IF(Q337="",0,INDEX(Tablas!$C$4:$C$8,MATCH(Q337,Tablas!$A$4:$A$8,0)))</f>
      </c>
      <c r="DS337" s="3">
        <f>IF(R337="",0,INDEX(Tablas!$C$4:$C$8,MATCH(R337,Tablas!$A$4:$A$8,0)))</f>
      </c>
      <c r="DT337" s="3">
        <f>IF(S337="",0,INDEX(Tablas!$C$4:$C$8,MATCH(S337,Tablas!$A$4:$A$8,0)))</f>
      </c>
      <c r="DU337" s="3">
        <f>IF(T337="",0,INDEX(Tablas!$C$4:$C$8,MATCH(T337,Tablas!$A$4:$A$8,0)))</f>
      </c>
      <c r="DV337" s="3">
        <f>IF(U337="",0,INDEX(Tablas!$C$4:$C$8,MATCH(U337,Tablas!$A$4:$A$8,0)))</f>
      </c>
      <c r="DW337" s="3">
        <f>IF(V337="",0,INDEX(Tablas!$C$4:$C$8,MATCH(V337,Tablas!$A$4:$A$8,0)))</f>
      </c>
      <c r="DX337" s="3">
        <f>IF(W337="",0,INDEX(Tablas!$C$4:$C$8,MATCH(W337,Tablas!$A$4:$A$8,0)))</f>
      </c>
      <c r="DY337" s="3">
        <f>IF(X337="",0,INDEX(Tablas!$C$4:$C$8,MATCH(X337,Tablas!$A$4:$A$8,0)))</f>
      </c>
      <c r="DZ337" s="3">
        <f>IF(Y337="",0,INDEX(Tablas!$C$4:$C$8,MATCH(Y337,Tablas!$A$4:$A$8,0)))</f>
      </c>
      <c r="EA337" s="3">
        <f>IF(Z337="",0,INDEX(Tablas!$B$4:$B$8,MATCH(Z337,Tablas!$A$4:$A$8,0)))</f>
      </c>
      <c r="EB337" s="3">
        <f>IF(AA337="",0,INDEX(Tablas!$B$4:$B$8,MATCH(AA337,Tablas!$A$4:$A$8,0)))</f>
      </c>
      <c r="EC337" s="3">
        <f>IF(AB337="",0,INDEX(Tablas!$B$4:$B$8,MATCH(AB337,Tablas!$A$4:$A$8,0)))</f>
      </c>
      <c r="ED337" s="3">
        <f>IF(AC337="",0,INDEX(Tablas!$B$4:$B$8,MATCH(AC337,Tablas!$A$4:$A$8,0)))</f>
      </c>
      <c r="EE337" s="3">
        <f>IF(AD337="",0,INDEX(Tablas!$B$4:$B$8,MATCH(AD337,Tablas!$A$4:$A$8,0)))</f>
      </c>
      <c r="EF337" s="3">
        <f>IF(AE337="",0,INDEX(Tablas!$B$4:$B$8,MATCH(AE337,Tablas!$A$4:$A$8,0)))</f>
      </c>
      <c r="EG337" s="3">
        <f>IF(AF337="",0,INDEX(Tablas!$C$4:$C$8,MATCH(AF337,Tablas!$A$4:$A$8,0)))</f>
      </c>
      <c r="EH337" s="3">
        <f>IF(AG337="",0,INDEX(Tablas!$B$4:$B$8,MATCH(AG337,Tablas!$A$4:$A$8,0)))</f>
      </c>
      <c r="EI337" s="3">
        <f>IF(AH337="",0,INDEX(Tablas!$B$4:$B$8,MATCH(AH337,Tablas!$A$4:$A$8,0)))</f>
      </c>
      <c r="EJ337" s="3">
        <f>IF(AI337="",0,INDEX(Tablas!$B$4:$B$8,MATCH(AI337,Tablas!$A$4:$A$8,0)))</f>
      </c>
      <c r="EK337" s="3">
        <f>IF(AJ337="",0,INDEX(Tablas!$B$4:$B$8,MATCH(AJ337,Tablas!$A$4:$A$8,0)))</f>
      </c>
      <c r="EL337" s="3">
        <f>IF(AK337="",0,INDEX(Tablas!$B$4:$B$8,MATCH(AK337,Tablas!$A$4:$A$8,0)))</f>
      </c>
      <c r="EM337" s="3">
        <f>IF(AL337="",0,INDEX(Tablas!$B$4:$B$8,MATCH(AL337,Tablas!$A$4:$A$8,0)))</f>
      </c>
      <c r="EN337" s="3">
        <f>IF(AM337="",0,INDEX(Tablas!$B$4:$B$8,MATCH(AM337,Tablas!$A$4:$A$8,0)))</f>
      </c>
      <c r="EO337" s="3">
        <f>IF(AN337="",0,INDEX(Tablas!$B$4:$B$8,MATCH(AN337,Tablas!$A$4:$A$8,0)))</f>
      </c>
      <c r="EP337" s="3">
        <f>IF(AO337="",0,INDEX(Tablas!$B$4:$B$8,MATCH(AO337,Tablas!$A$4:$A$8,0)))</f>
      </c>
      <c r="EQ337" s="3">
        <f>IF(AP337="",0,INDEX(Tablas!$B$4:$B$8,MATCH(AP337,Tablas!$A$4:$A$8,0)))</f>
      </c>
      <c r="ER337" s="3">
        <f>IF(AQ337="",0,INDEX(Tablas!$B$4:$B$8,MATCH(AQ337,Tablas!$A$4:$A$8,0)))</f>
      </c>
      <c r="ES337" s="3">
        <f>IF(AR337="",0,INDEX(Tablas!$B$4:$B$8,MATCH(AR337,Tablas!$A$4:$A$8,0)))</f>
      </c>
      <c r="ET337" s="3">
        <f>IF(AS337="",0,INDEX(Tablas!$B$4:$B$8,MATCH(AS337,Tablas!$A$4:$A$8,0)))</f>
      </c>
      <c r="EU337" s="3">
        <f>IF(AT337="",0,INDEX(Tablas!$B$4:$B$8,MATCH(AT337,Tablas!$A$4:$A$8,0)))</f>
      </c>
      <c r="EV337" s="3">
        <f>IF(AU337="",0,INDEX(Tablas!$B$4:$B$8,MATCH(AU337,Tablas!$A$4:$A$8,0)))</f>
      </c>
      <c r="EW337" s="3">
        <f>IF(AV337="",0,INDEX(Tablas!$B$4:$B$8,MATCH(AV337,Tablas!$A$4:$A$8,0)))</f>
      </c>
      <c r="EX337" s="3">
        <f>IF(AW337="",0,INDEX(Tablas!$B$4:$B$8,MATCH(AW337,Tablas!$A$4:$A$8,0)))</f>
      </c>
      <c r="EY337" s="3">
        <f>IF(AX337="",0,INDEX(Tablas!$B$4:$B$8,MATCH(AX337,Tablas!$A$4:$A$8,0)))</f>
      </c>
      <c r="EZ337" s="3">
        <f>IF(AY337="",0,INDEX(Tablas!$B$4:$B$8,MATCH(AY337,Tablas!$A$4:$A$8,0)))</f>
      </c>
      <c r="FA337" s="3">
        <f>IF(AZ337="",0,INDEX(Tablas!$B$4:$B$8,MATCH(AZ337,Tablas!$A$4:$A$8,0)))</f>
      </c>
      <c r="FB337" s="3">
        <f>IF(BA337="",0,INDEX(Tablas!$B$4:$B$8,MATCH(BA337,Tablas!$A$4:$A$8,0)))</f>
      </c>
      <c r="FC337" s="3">
        <f>IF(BB337="",0,INDEX(Tablas!$B$4:$B$8,MATCH(BB337,Tablas!$A$4:$A$8,0)))</f>
      </c>
      <c r="FD337" s="3">
        <f>IF(BC337="",0,INDEX(Tablas!$B$4:$B$8,MATCH(BC337,Tablas!$A$4:$A$8,0)))</f>
      </c>
      <c r="FE337" s="3">
        <f>IF(BD337="",0,INDEX(Tablas!$B$4:$B$8,MATCH(BD337,Tablas!$A$4:$A$8,0)))</f>
      </c>
      <c r="FF337" s="3">
        <f>IF(BE337="",0,INDEX(Tablas!$C$4:$C$8,MATCH(BE337,Tablas!$A$4:$A$8,0)))</f>
      </c>
      <c r="FG337" s="3">
        <f>IF(BF337="",0,INDEX(Tablas!$B$4:$B$8,MATCH(BF337,Tablas!$A$4:$A$8,0)))</f>
      </c>
      <c r="FH337" s="3">
        <f>IF(BG337="",0,INDEX(Tablas!$B$4:$B$8,MATCH(BG337,Tablas!$A$4:$A$8,0)))</f>
      </c>
      <c r="FI337" s="3">
        <f>IF(BH337="",0,INDEX(Tablas!$B$4:$B$8,MATCH(BH337,Tablas!$A$4:$A$8,0)))</f>
      </c>
      <c r="FJ337" s="3">
        <f>IF(BI337="",0,INDEX(Tablas!$C$4:$C$8,MATCH(BI337,Tablas!$A$4:$A$8,0)))</f>
      </c>
      <c r="FK337" s="3">
        <f>IF(BJ337="",0,INDEX(Tablas!$C$4:$C$8,MATCH(BJ337,Tablas!$A$4:$A$8,0)))</f>
      </c>
      <c r="FL337" s="3">
        <f>IF(BK337="",0,INDEX(Tablas!$C$4:$C$8,MATCH(BK337,Tablas!$A$4:$A$8,0)))</f>
      </c>
      <c r="FM337" s="3">
        <f>IF(BL337="",0,INDEX(Tablas!$C$4:$C$8,MATCH(BL337,Tablas!$A$4:$A$8,0)))</f>
      </c>
      <c r="FN337" s="3">
        <f>IF(BM337="",0,INDEX(Tablas!$C$4:$C$8,MATCH(BM337,Tablas!$A$4:$A$8,0)))</f>
      </c>
      <c r="FO337" s="3">
        <f>IF(BN337="",0,INDEX(Tablas!$C$4:$C$8,MATCH(BN337,Tablas!$A$4:$A$8,0)))</f>
      </c>
      <c r="FP337" s="3">
        <f>IF(BO337="",0,INDEX(Tablas!$C$4:$C$8,MATCH(BO337,Tablas!$A$4:$A$8,0)))</f>
      </c>
      <c r="FQ337" s="3">
        <f>IF(OR($B337&lt;&gt;"Sí",BP337=""),0,INDEX(Tablas!$C$4:$C$8,MATCH(BP337,Tablas!$A$4:$A$8,0)))</f>
      </c>
      <c r="FR337" s="3">
        <f>IF(OR($B337&lt;&gt;"Sí",BQ337=""),0,INDEX(Tablas!$C$4:$C$8,MATCH(BQ337,Tablas!$A$4:$A$8,0)))</f>
      </c>
      <c r="FS337" s="3">
        <f>IF(OR($B337&lt;&gt;"Sí",BR337=""),0,INDEX(Tablas!$C$4:$C$8,MATCH(BR337,Tablas!$A$4:$A$8,0)))</f>
      </c>
      <c r="FT337" s="3">
        <f>IF(OR($B337&lt;&gt;"Sí",BS337=""),0,INDEX(Tablas!$C$4:$C$8,MATCH(BS337,Tablas!$A$4:$A$8,0)))</f>
      </c>
      <c r="FU337" s="3">
        <f>IF(OR($C337&lt;&gt;"Sí",BT337=""),0,INDEX(Tablas!$C$4:$C$8,MATCH(BT337,Tablas!$A$4:$A$8,0)))</f>
      </c>
      <c r="FV337" s="3">
        <f>IF(OR($C337&lt;&gt;"Sí",BU337=""),0,INDEX(Tablas!$C$4:$C$8,MATCH(BU337,Tablas!$A$4:$A$8,0)))</f>
      </c>
      <c r="FW337" s="3">
        <f>IF(OR($C337&lt;&gt;"Sí",BV337=""),0,INDEX(Tablas!$C$4:$C$8,MATCH(BV337,Tablas!$A$4:$A$8,0)))</f>
      </c>
      <c r="FX337" s="3">
        <f>IF(OR($C337&lt;&gt;"Sí",BW337=""),0,INDEX(Tablas!$C$4:$C$8,MATCH(BW337,Tablas!$A$4:$A$8,0)))</f>
      </c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6">
        <f>IF(COUNTA($A338:$BW338)=0,"",SUM(DE338:FX338))</f>
      </c>
      <c r="BY338" s="6">
        <f>IF(BX338="","",IF(BX338&lt;Tablas!$C$11,"Nulo",IF(BX338&lt;Tablas!$D$11,"Bajo",IF(BX338&lt;Tablas!$E$11,"Medio",IF(BX338&lt;Tablas!$F$11,"Alto","Muy alto")))))</f>
      </c>
      <c r="BZ338" s="3">
        <f>IF($BX338="","",SUM(DE338,DG338,DF338,DH338,DI338))</f>
      </c>
      <c r="CA338" s="3">
        <f>IF(BZ338="","",IF(BZ338&lt;Tablas!$C$12,"Nulo",IF(BZ338&lt;Tablas!$D$12,"Bajo",IF(BZ338&lt;Tablas!$E$12,"Medio",IF(BZ338&lt;Tablas!$F$12,"Alto","Muy alto")))))</f>
      </c>
      <c r="CB338" s="3">
        <f>IF($BX338="","",SUM(DJ338,DP338,DK338,DL338,DM338,DN338,DO338,FQ338,FR338,FS338,FT338,DQ338,DR338,DS338,DT338,EC338,ED338,EE338,EF338,EA338,EB338,EG338,EH338,EM338,EN338))</f>
      </c>
      <c r="CC338" s="3">
        <f>IF(CB338="","",IF(CB338&lt;Tablas!$C$13,"Nulo",IF(CB338&lt;Tablas!$D$13,"Bajo",IF(CB338&lt;Tablas!$E$13,"Medio",IF(CB338&lt;Tablas!$F$13,"Alto","Muy alto")))))</f>
      </c>
      <c r="CD338" s="3">
        <f>IF($BX338="","",SUM(DU338,DV338,DW338,DX338,DY338,DZ338))</f>
      </c>
      <c r="CE338" s="3">
        <f>IF(CD338="","",IF(CD338&lt;Tablas!$C$14,"Nulo",IF(CD338&lt;Tablas!$D$14,"Bajo",IF(CD338&lt;Tablas!$E$14,"Medio",IF(CD338&lt;Tablas!$F$14,"Alto","Muy alto")))))</f>
      </c>
      <c r="CF338" s="3">
        <f>IF($BX338="","",SUM(EI338,EJ338,EK338,EL338,EO338,EP338,EQ338,ER338,ES338,ET338,EU338,EV338,EW338,EX338,FU338,FV338,FW338,FX338,FI338,FJ338,FK338,FL338,FM338,FN338,FO338,FP338))</f>
      </c>
      <c r="CG338" s="3">
        <f>IF(CF338="","",IF(CF338&lt;Tablas!$C$15,"Nulo",IF(CF338&lt;Tablas!$D$15,"Bajo",IF(CF338&lt;Tablas!$E$15,"Medio",IF(CF338&lt;Tablas!$F$15,"Alto","Muy alto")))))</f>
      </c>
      <c r="CH338" s="3">
        <f>IF($BX338="","",SUM(EY338,EZ338,FA338,FB338,FC338,FD338,FG338,FH338,FE338,FF338))</f>
      </c>
      <c r="CI338" s="3">
        <f>IF(CH338="","",IF(CH338&lt;Tablas!$C$16,"Nulo",IF(CH338&lt;Tablas!$D$16,"Bajo",IF(CH338&lt;Tablas!$E$16,"Medio",IF(CH338&lt;Tablas!$F$16,"Alto","Muy alto")))))</f>
      </c>
      <c r="CJ338" s="3">
        <f>IF($BX338="","",SUM(DE338,DG338,DF338,DH338,DI338))</f>
      </c>
      <c r="CK338" s="3">
        <f>IF(CJ338="","",IF(CJ338&lt;Tablas!$C$17,"Nulo",IF(CJ338&lt;Tablas!$D$17,"Bajo",IF(CJ338&lt;Tablas!$E$17,"Medio",IF(CJ338&lt;Tablas!$F$17,"Alto","Muy alto")))))</f>
      </c>
      <c r="CL338" s="3">
        <f>IF($BX338="","",SUM(DJ338,DP338,DK338,DL338,DM338,DN338,DO338,FQ338,FR338,FS338,FT338,DQ338,DR338,DS338,DT338))</f>
      </c>
      <c r="CM338" s="3">
        <f>IF(CL338="","",IF(CL338&lt;Tablas!$C$18,"Nulo",IF(CL338&lt;Tablas!$D$18,"Bajo",IF(CL338&lt;Tablas!$E$18,"Medio",IF(CL338&lt;Tablas!$F$18,"Alto","Muy alto")))))</f>
      </c>
      <c r="CN338" s="3">
        <f>IF($BX338="","",SUM(EC338,ED338,EE338,EF338,EA338,EB338,EG338,EH338,EM338,EN338))</f>
      </c>
      <c r="CO338" s="3">
        <f>IF(CN338="","",IF(CN338&lt;Tablas!$C$19,"Nulo",IF(CN338&lt;Tablas!$D$19,"Bajo",IF(CN338&lt;Tablas!$E$19,"Medio",IF(CN338&lt;Tablas!$F$19,"Alto","Muy alto")))))</f>
      </c>
      <c r="CP338" s="3">
        <f>IF($BX338="","",SUM(DU338,DV338))</f>
      </c>
      <c r="CQ338" s="3">
        <f>IF(CP338="","",IF(CP338&lt;Tablas!$C$20,"Nulo",IF(CP338&lt;Tablas!$D$20,"Bajo",IF(CP338&lt;Tablas!$E$20,"Medio",IF(CP338&lt;Tablas!$F$20,"Alto","Muy alto")))))</f>
      </c>
      <c r="CR338" s="3">
        <f>IF($BX338="","",SUM(DW338,DX338,DY338,DZ338))</f>
      </c>
      <c r="CS338" s="3">
        <f>IF(CR338="","",IF(CR338&lt;Tablas!$C$21,"Nulo",IF(CR338&lt;Tablas!$D$21,"Bajo",IF(CR338&lt;Tablas!$E$21,"Medio",IF(CR338&lt;Tablas!$F$21,"Alto","Muy alto")))))</f>
      </c>
      <c r="CT338" s="3">
        <f>IF($BX338="","",SUM(EI338,EJ338,EK338,EL338,EO338,EP338,EQ338,ER338,ES338))</f>
      </c>
      <c r="CU338" s="3">
        <f>IF(CT338="","",IF(CT338&lt;Tablas!$C$22,"Nulo",IF(CT338&lt;Tablas!$D$22,"Bajo",IF(CT338&lt;Tablas!$E$22,"Medio",IF(CT338&lt;Tablas!$F$22,"Alto","Muy alto")))))</f>
      </c>
      <c r="CV338" s="3">
        <f>IF($BX338="","",SUM(ET338,EU338,EV338,EW338,EX338,FU338,FV338,FW338,FX338))</f>
      </c>
      <c r="CW338" s="3">
        <f>IF(CV338="","",IF(CV338&lt;Tablas!$C$23,"Nulo",IF(CV338&lt;Tablas!$D$23,"Bajo",IF(CV338&lt;Tablas!$E$23,"Medio",IF(CV338&lt;Tablas!$F$23,"Alto","Muy alto")))))</f>
      </c>
      <c r="CX338" s="3">
        <f>IF($BX338="","",SUM(FI338,FJ338,FK338,FL338,FM338,FN338,FO338,FP338))</f>
      </c>
      <c r="CY338" s="3">
        <f>IF(CX338="","",IF(CX338&lt;Tablas!$C$24,"Nulo",IF(CX338&lt;Tablas!$D$24,"Bajo",IF(CX338&lt;Tablas!$E$24,"Medio",IF(CX338&lt;Tablas!$F$24,"Alto","Muy alto")))))</f>
      </c>
      <c r="CZ338" s="3">
        <f>IF($BX338="","",SUM(EY338,EZ338,FA338,FB338,FC338,FD338))</f>
      </c>
      <c r="DA338" s="3">
        <f>IF(CZ338="","",IF(CZ338&lt;Tablas!$C$25,"Nulo",IF(CZ338&lt;Tablas!$D$25,"Bajo",IF(CZ338&lt;Tablas!$E$25,"Medio",IF(CZ338&lt;Tablas!$F$25,"Alto","Muy alto")))))</f>
      </c>
      <c r="DB338" s="3">
        <f>IF($BX338="","",SUM(FG338,FH338,FE338,FF338))</f>
      </c>
      <c r="DC338" s="3">
        <f>IF(DB338="","",IF(DB338&lt;Tablas!$C$26,"Nulo",IF(DB338&lt;Tablas!$D$26,"Bajo",IF(DB338&lt;Tablas!$E$26,"Medio",IF(DB338&lt;Tablas!$F$26,"Alto","Muy alto")))))</f>
      </c>
      <c r="DD338" s="3">
        <f>IF($BX338="","",COUNTBLANK(D338:BO338)+IF($B338="Sí",COUNTBLANK(BP338:BS338),0)+IF($C338="Sí",COUNTBLANK(BT338:BW338),0)+IF($B338="",1,0)+IF($C338="",1,0))</f>
      </c>
      <c r="DE338" s="3">
        <f>IF(D338="",0,INDEX(Tablas!$B$4:$B$8,MATCH(D338,Tablas!$A$4:$A$8,0)))</f>
      </c>
      <c r="DF338" s="3">
        <f>IF(E338="",0,INDEX(Tablas!$C$4:$C$8,MATCH(E338,Tablas!$A$4:$A$8,0)))</f>
      </c>
      <c r="DG338" s="3">
        <f>IF(F338="",0,INDEX(Tablas!$C$4:$C$8,MATCH(F338,Tablas!$A$4:$A$8,0)))</f>
      </c>
      <c r="DH338" s="3">
        <f>IF(G338="",0,INDEX(Tablas!$B$4:$B$8,MATCH(G338,Tablas!$A$4:$A$8,0)))</f>
      </c>
      <c r="DI338" s="3">
        <f>IF(H338="",0,INDEX(Tablas!$C$4:$C$8,MATCH(H338,Tablas!$A$4:$A$8,0)))</f>
      </c>
      <c r="DJ338" s="3">
        <f>IF(I338="",0,INDEX(Tablas!$C$4:$C$8,MATCH(I338,Tablas!$A$4:$A$8,0)))</f>
      </c>
      <c r="DK338" s="3">
        <f>IF(J338="",0,INDEX(Tablas!$C$4:$C$8,MATCH(J338,Tablas!$A$4:$A$8,0)))</f>
      </c>
      <c r="DL338" s="3">
        <f>IF(K338="",0,INDEX(Tablas!$C$4:$C$8,MATCH(K338,Tablas!$A$4:$A$8,0)))</f>
      </c>
      <c r="DM338" s="3">
        <f>IF(L338="",0,INDEX(Tablas!$C$4:$C$8,MATCH(L338,Tablas!$A$4:$A$8,0)))</f>
      </c>
      <c r="DN338" s="3">
        <f>IF(M338="",0,INDEX(Tablas!$C$4:$C$8,MATCH(M338,Tablas!$A$4:$A$8,0)))</f>
      </c>
      <c r="DO338" s="3">
        <f>IF(N338="",0,INDEX(Tablas!$C$4:$C$8,MATCH(N338,Tablas!$A$4:$A$8,0)))</f>
      </c>
      <c r="DP338" s="3">
        <f>IF(O338="",0,INDEX(Tablas!$C$4:$C$8,MATCH(O338,Tablas!$A$4:$A$8,0)))</f>
      </c>
      <c r="DQ338" s="3">
        <f>IF(P338="",0,INDEX(Tablas!$C$4:$C$8,MATCH(P338,Tablas!$A$4:$A$8,0)))</f>
      </c>
      <c r="DR338" s="3">
        <f>IF(Q338="",0,INDEX(Tablas!$C$4:$C$8,MATCH(Q338,Tablas!$A$4:$A$8,0)))</f>
      </c>
      <c r="DS338" s="3">
        <f>IF(R338="",0,INDEX(Tablas!$C$4:$C$8,MATCH(R338,Tablas!$A$4:$A$8,0)))</f>
      </c>
      <c r="DT338" s="3">
        <f>IF(S338="",0,INDEX(Tablas!$C$4:$C$8,MATCH(S338,Tablas!$A$4:$A$8,0)))</f>
      </c>
      <c r="DU338" s="3">
        <f>IF(T338="",0,INDEX(Tablas!$C$4:$C$8,MATCH(T338,Tablas!$A$4:$A$8,0)))</f>
      </c>
      <c r="DV338" s="3">
        <f>IF(U338="",0,INDEX(Tablas!$C$4:$C$8,MATCH(U338,Tablas!$A$4:$A$8,0)))</f>
      </c>
      <c r="DW338" s="3">
        <f>IF(V338="",0,INDEX(Tablas!$C$4:$C$8,MATCH(V338,Tablas!$A$4:$A$8,0)))</f>
      </c>
      <c r="DX338" s="3">
        <f>IF(W338="",0,INDEX(Tablas!$C$4:$C$8,MATCH(W338,Tablas!$A$4:$A$8,0)))</f>
      </c>
      <c r="DY338" s="3">
        <f>IF(X338="",0,INDEX(Tablas!$C$4:$C$8,MATCH(X338,Tablas!$A$4:$A$8,0)))</f>
      </c>
      <c r="DZ338" s="3">
        <f>IF(Y338="",0,INDEX(Tablas!$C$4:$C$8,MATCH(Y338,Tablas!$A$4:$A$8,0)))</f>
      </c>
      <c r="EA338" s="3">
        <f>IF(Z338="",0,INDEX(Tablas!$B$4:$B$8,MATCH(Z338,Tablas!$A$4:$A$8,0)))</f>
      </c>
      <c r="EB338" s="3">
        <f>IF(AA338="",0,INDEX(Tablas!$B$4:$B$8,MATCH(AA338,Tablas!$A$4:$A$8,0)))</f>
      </c>
      <c r="EC338" s="3">
        <f>IF(AB338="",0,INDEX(Tablas!$B$4:$B$8,MATCH(AB338,Tablas!$A$4:$A$8,0)))</f>
      </c>
      <c r="ED338" s="3">
        <f>IF(AC338="",0,INDEX(Tablas!$B$4:$B$8,MATCH(AC338,Tablas!$A$4:$A$8,0)))</f>
      </c>
      <c r="EE338" s="3">
        <f>IF(AD338="",0,INDEX(Tablas!$B$4:$B$8,MATCH(AD338,Tablas!$A$4:$A$8,0)))</f>
      </c>
      <c r="EF338" s="3">
        <f>IF(AE338="",0,INDEX(Tablas!$B$4:$B$8,MATCH(AE338,Tablas!$A$4:$A$8,0)))</f>
      </c>
      <c r="EG338" s="3">
        <f>IF(AF338="",0,INDEX(Tablas!$C$4:$C$8,MATCH(AF338,Tablas!$A$4:$A$8,0)))</f>
      </c>
      <c r="EH338" s="3">
        <f>IF(AG338="",0,INDEX(Tablas!$B$4:$B$8,MATCH(AG338,Tablas!$A$4:$A$8,0)))</f>
      </c>
      <c r="EI338" s="3">
        <f>IF(AH338="",0,INDEX(Tablas!$B$4:$B$8,MATCH(AH338,Tablas!$A$4:$A$8,0)))</f>
      </c>
      <c r="EJ338" s="3">
        <f>IF(AI338="",0,INDEX(Tablas!$B$4:$B$8,MATCH(AI338,Tablas!$A$4:$A$8,0)))</f>
      </c>
      <c r="EK338" s="3">
        <f>IF(AJ338="",0,INDEX(Tablas!$B$4:$B$8,MATCH(AJ338,Tablas!$A$4:$A$8,0)))</f>
      </c>
      <c r="EL338" s="3">
        <f>IF(AK338="",0,INDEX(Tablas!$B$4:$B$8,MATCH(AK338,Tablas!$A$4:$A$8,0)))</f>
      </c>
      <c r="EM338" s="3">
        <f>IF(AL338="",0,INDEX(Tablas!$B$4:$B$8,MATCH(AL338,Tablas!$A$4:$A$8,0)))</f>
      </c>
      <c r="EN338" s="3">
        <f>IF(AM338="",0,INDEX(Tablas!$B$4:$B$8,MATCH(AM338,Tablas!$A$4:$A$8,0)))</f>
      </c>
      <c r="EO338" s="3">
        <f>IF(AN338="",0,INDEX(Tablas!$B$4:$B$8,MATCH(AN338,Tablas!$A$4:$A$8,0)))</f>
      </c>
      <c r="EP338" s="3">
        <f>IF(AO338="",0,INDEX(Tablas!$B$4:$B$8,MATCH(AO338,Tablas!$A$4:$A$8,0)))</f>
      </c>
      <c r="EQ338" s="3">
        <f>IF(AP338="",0,INDEX(Tablas!$B$4:$B$8,MATCH(AP338,Tablas!$A$4:$A$8,0)))</f>
      </c>
      <c r="ER338" s="3">
        <f>IF(AQ338="",0,INDEX(Tablas!$B$4:$B$8,MATCH(AQ338,Tablas!$A$4:$A$8,0)))</f>
      </c>
      <c r="ES338" s="3">
        <f>IF(AR338="",0,INDEX(Tablas!$B$4:$B$8,MATCH(AR338,Tablas!$A$4:$A$8,0)))</f>
      </c>
      <c r="ET338" s="3">
        <f>IF(AS338="",0,INDEX(Tablas!$B$4:$B$8,MATCH(AS338,Tablas!$A$4:$A$8,0)))</f>
      </c>
      <c r="EU338" s="3">
        <f>IF(AT338="",0,INDEX(Tablas!$B$4:$B$8,MATCH(AT338,Tablas!$A$4:$A$8,0)))</f>
      </c>
      <c r="EV338" s="3">
        <f>IF(AU338="",0,INDEX(Tablas!$B$4:$B$8,MATCH(AU338,Tablas!$A$4:$A$8,0)))</f>
      </c>
      <c r="EW338" s="3">
        <f>IF(AV338="",0,INDEX(Tablas!$B$4:$B$8,MATCH(AV338,Tablas!$A$4:$A$8,0)))</f>
      </c>
      <c r="EX338" s="3">
        <f>IF(AW338="",0,INDEX(Tablas!$B$4:$B$8,MATCH(AW338,Tablas!$A$4:$A$8,0)))</f>
      </c>
      <c r="EY338" s="3">
        <f>IF(AX338="",0,INDEX(Tablas!$B$4:$B$8,MATCH(AX338,Tablas!$A$4:$A$8,0)))</f>
      </c>
      <c r="EZ338" s="3">
        <f>IF(AY338="",0,INDEX(Tablas!$B$4:$B$8,MATCH(AY338,Tablas!$A$4:$A$8,0)))</f>
      </c>
      <c r="FA338" s="3">
        <f>IF(AZ338="",0,INDEX(Tablas!$B$4:$B$8,MATCH(AZ338,Tablas!$A$4:$A$8,0)))</f>
      </c>
      <c r="FB338" s="3">
        <f>IF(BA338="",0,INDEX(Tablas!$B$4:$B$8,MATCH(BA338,Tablas!$A$4:$A$8,0)))</f>
      </c>
      <c r="FC338" s="3">
        <f>IF(BB338="",0,INDEX(Tablas!$B$4:$B$8,MATCH(BB338,Tablas!$A$4:$A$8,0)))</f>
      </c>
      <c r="FD338" s="3">
        <f>IF(BC338="",0,INDEX(Tablas!$B$4:$B$8,MATCH(BC338,Tablas!$A$4:$A$8,0)))</f>
      </c>
      <c r="FE338" s="3">
        <f>IF(BD338="",0,INDEX(Tablas!$B$4:$B$8,MATCH(BD338,Tablas!$A$4:$A$8,0)))</f>
      </c>
      <c r="FF338" s="3">
        <f>IF(BE338="",0,INDEX(Tablas!$C$4:$C$8,MATCH(BE338,Tablas!$A$4:$A$8,0)))</f>
      </c>
      <c r="FG338" s="3">
        <f>IF(BF338="",0,INDEX(Tablas!$B$4:$B$8,MATCH(BF338,Tablas!$A$4:$A$8,0)))</f>
      </c>
      <c r="FH338" s="3">
        <f>IF(BG338="",0,INDEX(Tablas!$B$4:$B$8,MATCH(BG338,Tablas!$A$4:$A$8,0)))</f>
      </c>
      <c r="FI338" s="3">
        <f>IF(BH338="",0,INDEX(Tablas!$B$4:$B$8,MATCH(BH338,Tablas!$A$4:$A$8,0)))</f>
      </c>
      <c r="FJ338" s="3">
        <f>IF(BI338="",0,INDEX(Tablas!$C$4:$C$8,MATCH(BI338,Tablas!$A$4:$A$8,0)))</f>
      </c>
      <c r="FK338" s="3">
        <f>IF(BJ338="",0,INDEX(Tablas!$C$4:$C$8,MATCH(BJ338,Tablas!$A$4:$A$8,0)))</f>
      </c>
      <c r="FL338" s="3">
        <f>IF(BK338="",0,INDEX(Tablas!$C$4:$C$8,MATCH(BK338,Tablas!$A$4:$A$8,0)))</f>
      </c>
      <c r="FM338" s="3">
        <f>IF(BL338="",0,INDEX(Tablas!$C$4:$C$8,MATCH(BL338,Tablas!$A$4:$A$8,0)))</f>
      </c>
      <c r="FN338" s="3">
        <f>IF(BM338="",0,INDEX(Tablas!$C$4:$C$8,MATCH(BM338,Tablas!$A$4:$A$8,0)))</f>
      </c>
      <c r="FO338" s="3">
        <f>IF(BN338="",0,INDEX(Tablas!$C$4:$C$8,MATCH(BN338,Tablas!$A$4:$A$8,0)))</f>
      </c>
      <c r="FP338" s="3">
        <f>IF(BO338="",0,INDEX(Tablas!$C$4:$C$8,MATCH(BO338,Tablas!$A$4:$A$8,0)))</f>
      </c>
      <c r="FQ338" s="3">
        <f>IF(OR($B338&lt;&gt;"Sí",BP338=""),0,INDEX(Tablas!$C$4:$C$8,MATCH(BP338,Tablas!$A$4:$A$8,0)))</f>
      </c>
      <c r="FR338" s="3">
        <f>IF(OR($B338&lt;&gt;"Sí",BQ338=""),0,INDEX(Tablas!$C$4:$C$8,MATCH(BQ338,Tablas!$A$4:$A$8,0)))</f>
      </c>
      <c r="FS338" s="3">
        <f>IF(OR($B338&lt;&gt;"Sí",BR338=""),0,INDEX(Tablas!$C$4:$C$8,MATCH(BR338,Tablas!$A$4:$A$8,0)))</f>
      </c>
      <c r="FT338" s="3">
        <f>IF(OR($B338&lt;&gt;"Sí",BS338=""),0,INDEX(Tablas!$C$4:$C$8,MATCH(BS338,Tablas!$A$4:$A$8,0)))</f>
      </c>
      <c r="FU338" s="3">
        <f>IF(OR($C338&lt;&gt;"Sí",BT338=""),0,INDEX(Tablas!$C$4:$C$8,MATCH(BT338,Tablas!$A$4:$A$8,0)))</f>
      </c>
      <c r="FV338" s="3">
        <f>IF(OR($C338&lt;&gt;"Sí",BU338=""),0,INDEX(Tablas!$C$4:$C$8,MATCH(BU338,Tablas!$A$4:$A$8,0)))</f>
      </c>
      <c r="FW338" s="3">
        <f>IF(OR($C338&lt;&gt;"Sí",BV338=""),0,INDEX(Tablas!$C$4:$C$8,MATCH(BV338,Tablas!$A$4:$A$8,0)))</f>
      </c>
      <c r="FX338" s="3">
        <f>IF(OR($C338&lt;&gt;"Sí",BW338=""),0,INDEX(Tablas!$C$4:$C$8,MATCH(BW338,Tablas!$A$4:$A$8,0)))</f>
      </c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6">
        <f>IF(COUNTA($A339:$BW339)=0,"",SUM(DE339:FX339))</f>
      </c>
      <c r="BY339" s="6">
        <f>IF(BX339="","",IF(BX339&lt;Tablas!$C$11,"Nulo",IF(BX339&lt;Tablas!$D$11,"Bajo",IF(BX339&lt;Tablas!$E$11,"Medio",IF(BX339&lt;Tablas!$F$11,"Alto","Muy alto")))))</f>
      </c>
      <c r="BZ339" s="3">
        <f>IF($BX339="","",SUM(DE339,DG339,DF339,DH339,DI339))</f>
      </c>
      <c r="CA339" s="3">
        <f>IF(BZ339="","",IF(BZ339&lt;Tablas!$C$12,"Nulo",IF(BZ339&lt;Tablas!$D$12,"Bajo",IF(BZ339&lt;Tablas!$E$12,"Medio",IF(BZ339&lt;Tablas!$F$12,"Alto","Muy alto")))))</f>
      </c>
      <c r="CB339" s="3">
        <f>IF($BX339="","",SUM(DJ339,DP339,DK339,DL339,DM339,DN339,DO339,FQ339,FR339,FS339,FT339,DQ339,DR339,DS339,DT339,EC339,ED339,EE339,EF339,EA339,EB339,EG339,EH339,EM339,EN339))</f>
      </c>
      <c r="CC339" s="3">
        <f>IF(CB339="","",IF(CB339&lt;Tablas!$C$13,"Nulo",IF(CB339&lt;Tablas!$D$13,"Bajo",IF(CB339&lt;Tablas!$E$13,"Medio",IF(CB339&lt;Tablas!$F$13,"Alto","Muy alto")))))</f>
      </c>
      <c r="CD339" s="3">
        <f>IF($BX339="","",SUM(DU339,DV339,DW339,DX339,DY339,DZ339))</f>
      </c>
      <c r="CE339" s="3">
        <f>IF(CD339="","",IF(CD339&lt;Tablas!$C$14,"Nulo",IF(CD339&lt;Tablas!$D$14,"Bajo",IF(CD339&lt;Tablas!$E$14,"Medio",IF(CD339&lt;Tablas!$F$14,"Alto","Muy alto")))))</f>
      </c>
      <c r="CF339" s="3">
        <f>IF($BX339="","",SUM(EI339,EJ339,EK339,EL339,EO339,EP339,EQ339,ER339,ES339,ET339,EU339,EV339,EW339,EX339,FU339,FV339,FW339,FX339,FI339,FJ339,FK339,FL339,FM339,FN339,FO339,FP339))</f>
      </c>
      <c r="CG339" s="3">
        <f>IF(CF339="","",IF(CF339&lt;Tablas!$C$15,"Nulo",IF(CF339&lt;Tablas!$D$15,"Bajo",IF(CF339&lt;Tablas!$E$15,"Medio",IF(CF339&lt;Tablas!$F$15,"Alto","Muy alto")))))</f>
      </c>
      <c r="CH339" s="3">
        <f>IF($BX339="","",SUM(EY339,EZ339,FA339,FB339,FC339,FD339,FG339,FH339,FE339,FF339))</f>
      </c>
      <c r="CI339" s="3">
        <f>IF(CH339="","",IF(CH339&lt;Tablas!$C$16,"Nulo",IF(CH339&lt;Tablas!$D$16,"Bajo",IF(CH339&lt;Tablas!$E$16,"Medio",IF(CH339&lt;Tablas!$F$16,"Alto","Muy alto")))))</f>
      </c>
      <c r="CJ339" s="3">
        <f>IF($BX339="","",SUM(DE339,DG339,DF339,DH339,DI339))</f>
      </c>
      <c r="CK339" s="3">
        <f>IF(CJ339="","",IF(CJ339&lt;Tablas!$C$17,"Nulo",IF(CJ339&lt;Tablas!$D$17,"Bajo",IF(CJ339&lt;Tablas!$E$17,"Medio",IF(CJ339&lt;Tablas!$F$17,"Alto","Muy alto")))))</f>
      </c>
      <c r="CL339" s="3">
        <f>IF($BX339="","",SUM(DJ339,DP339,DK339,DL339,DM339,DN339,DO339,FQ339,FR339,FS339,FT339,DQ339,DR339,DS339,DT339))</f>
      </c>
      <c r="CM339" s="3">
        <f>IF(CL339="","",IF(CL339&lt;Tablas!$C$18,"Nulo",IF(CL339&lt;Tablas!$D$18,"Bajo",IF(CL339&lt;Tablas!$E$18,"Medio",IF(CL339&lt;Tablas!$F$18,"Alto","Muy alto")))))</f>
      </c>
      <c r="CN339" s="3">
        <f>IF($BX339="","",SUM(EC339,ED339,EE339,EF339,EA339,EB339,EG339,EH339,EM339,EN339))</f>
      </c>
      <c r="CO339" s="3">
        <f>IF(CN339="","",IF(CN339&lt;Tablas!$C$19,"Nulo",IF(CN339&lt;Tablas!$D$19,"Bajo",IF(CN339&lt;Tablas!$E$19,"Medio",IF(CN339&lt;Tablas!$F$19,"Alto","Muy alto")))))</f>
      </c>
      <c r="CP339" s="3">
        <f>IF($BX339="","",SUM(DU339,DV339))</f>
      </c>
      <c r="CQ339" s="3">
        <f>IF(CP339="","",IF(CP339&lt;Tablas!$C$20,"Nulo",IF(CP339&lt;Tablas!$D$20,"Bajo",IF(CP339&lt;Tablas!$E$20,"Medio",IF(CP339&lt;Tablas!$F$20,"Alto","Muy alto")))))</f>
      </c>
      <c r="CR339" s="3">
        <f>IF($BX339="","",SUM(DW339,DX339,DY339,DZ339))</f>
      </c>
      <c r="CS339" s="3">
        <f>IF(CR339="","",IF(CR339&lt;Tablas!$C$21,"Nulo",IF(CR339&lt;Tablas!$D$21,"Bajo",IF(CR339&lt;Tablas!$E$21,"Medio",IF(CR339&lt;Tablas!$F$21,"Alto","Muy alto")))))</f>
      </c>
      <c r="CT339" s="3">
        <f>IF($BX339="","",SUM(EI339,EJ339,EK339,EL339,EO339,EP339,EQ339,ER339,ES339))</f>
      </c>
      <c r="CU339" s="3">
        <f>IF(CT339="","",IF(CT339&lt;Tablas!$C$22,"Nulo",IF(CT339&lt;Tablas!$D$22,"Bajo",IF(CT339&lt;Tablas!$E$22,"Medio",IF(CT339&lt;Tablas!$F$22,"Alto","Muy alto")))))</f>
      </c>
      <c r="CV339" s="3">
        <f>IF($BX339="","",SUM(ET339,EU339,EV339,EW339,EX339,FU339,FV339,FW339,FX339))</f>
      </c>
      <c r="CW339" s="3">
        <f>IF(CV339="","",IF(CV339&lt;Tablas!$C$23,"Nulo",IF(CV339&lt;Tablas!$D$23,"Bajo",IF(CV339&lt;Tablas!$E$23,"Medio",IF(CV339&lt;Tablas!$F$23,"Alto","Muy alto")))))</f>
      </c>
      <c r="CX339" s="3">
        <f>IF($BX339="","",SUM(FI339,FJ339,FK339,FL339,FM339,FN339,FO339,FP339))</f>
      </c>
      <c r="CY339" s="3">
        <f>IF(CX339="","",IF(CX339&lt;Tablas!$C$24,"Nulo",IF(CX339&lt;Tablas!$D$24,"Bajo",IF(CX339&lt;Tablas!$E$24,"Medio",IF(CX339&lt;Tablas!$F$24,"Alto","Muy alto")))))</f>
      </c>
      <c r="CZ339" s="3">
        <f>IF($BX339="","",SUM(EY339,EZ339,FA339,FB339,FC339,FD339))</f>
      </c>
      <c r="DA339" s="3">
        <f>IF(CZ339="","",IF(CZ339&lt;Tablas!$C$25,"Nulo",IF(CZ339&lt;Tablas!$D$25,"Bajo",IF(CZ339&lt;Tablas!$E$25,"Medio",IF(CZ339&lt;Tablas!$F$25,"Alto","Muy alto")))))</f>
      </c>
      <c r="DB339" s="3">
        <f>IF($BX339="","",SUM(FG339,FH339,FE339,FF339))</f>
      </c>
      <c r="DC339" s="3">
        <f>IF(DB339="","",IF(DB339&lt;Tablas!$C$26,"Nulo",IF(DB339&lt;Tablas!$D$26,"Bajo",IF(DB339&lt;Tablas!$E$26,"Medio",IF(DB339&lt;Tablas!$F$26,"Alto","Muy alto")))))</f>
      </c>
      <c r="DD339" s="3">
        <f>IF($BX339="","",COUNTBLANK(D339:BO339)+IF($B339="Sí",COUNTBLANK(BP339:BS339),0)+IF($C339="Sí",COUNTBLANK(BT339:BW339),0)+IF($B339="",1,0)+IF($C339="",1,0))</f>
      </c>
      <c r="DE339" s="3">
        <f>IF(D339="",0,INDEX(Tablas!$B$4:$B$8,MATCH(D339,Tablas!$A$4:$A$8,0)))</f>
      </c>
      <c r="DF339" s="3">
        <f>IF(E339="",0,INDEX(Tablas!$C$4:$C$8,MATCH(E339,Tablas!$A$4:$A$8,0)))</f>
      </c>
      <c r="DG339" s="3">
        <f>IF(F339="",0,INDEX(Tablas!$C$4:$C$8,MATCH(F339,Tablas!$A$4:$A$8,0)))</f>
      </c>
      <c r="DH339" s="3">
        <f>IF(G339="",0,INDEX(Tablas!$B$4:$B$8,MATCH(G339,Tablas!$A$4:$A$8,0)))</f>
      </c>
      <c r="DI339" s="3">
        <f>IF(H339="",0,INDEX(Tablas!$C$4:$C$8,MATCH(H339,Tablas!$A$4:$A$8,0)))</f>
      </c>
      <c r="DJ339" s="3">
        <f>IF(I339="",0,INDEX(Tablas!$C$4:$C$8,MATCH(I339,Tablas!$A$4:$A$8,0)))</f>
      </c>
      <c r="DK339" s="3">
        <f>IF(J339="",0,INDEX(Tablas!$C$4:$C$8,MATCH(J339,Tablas!$A$4:$A$8,0)))</f>
      </c>
      <c r="DL339" s="3">
        <f>IF(K339="",0,INDEX(Tablas!$C$4:$C$8,MATCH(K339,Tablas!$A$4:$A$8,0)))</f>
      </c>
      <c r="DM339" s="3">
        <f>IF(L339="",0,INDEX(Tablas!$C$4:$C$8,MATCH(L339,Tablas!$A$4:$A$8,0)))</f>
      </c>
      <c r="DN339" s="3">
        <f>IF(M339="",0,INDEX(Tablas!$C$4:$C$8,MATCH(M339,Tablas!$A$4:$A$8,0)))</f>
      </c>
      <c r="DO339" s="3">
        <f>IF(N339="",0,INDEX(Tablas!$C$4:$C$8,MATCH(N339,Tablas!$A$4:$A$8,0)))</f>
      </c>
      <c r="DP339" s="3">
        <f>IF(O339="",0,INDEX(Tablas!$C$4:$C$8,MATCH(O339,Tablas!$A$4:$A$8,0)))</f>
      </c>
      <c r="DQ339" s="3">
        <f>IF(P339="",0,INDEX(Tablas!$C$4:$C$8,MATCH(P339,Tablas!$A$4:$A$8,0)))</f>
      </c>
      <c r="DR339" s="3">
        <f>IF(Q339="",0,INDEX(Tablas!$C$4:$C$8,MATCH(Q339,Tablas!$A$4:$A$8,0)))</f>
      </c>
      <c r="DS339" s="3">
        <f>IF(R339="",0,INDEX(Tablas!$C$4:$C$8,MATCH(R339,Tablas!$A$4:$A$8,0)))</f>
      </c>
      <c r="DT339" s="3">
        <f>IF(S339="",0,INDEX(Tablas!$C$4:$C$8,MATCH(S339,Tablas!$A$4:$A$8,0)))</f>
      </c>
      <c r="DU339" s="3">
        <f>IF(T339="",0,INDEX(Tablas!$C$4:$C$8,MATCH(T339,Tablas!$A$4:$A$8,0)))</f>
      </c>
      <c r="DV339" s="3">
        <f>IF(U339="",0,INDEX(Tablas!$C$4:$C$8,MATCH(U339,Tablas!$A$4:$A$8,0)))</f>
      </c>
      <c r="DW339" s="3">
        <f>IF(V339="",0,INDEX(Tablas!$C$4:$C$8,MATCH(V339,Tablas!$A$4:$A$8,0)))</f>
      </c>
      <c r="DX339" s="3">
        <f>IF(W339="",0,INDEX(Tablas!$C$4:$C$8,MATCH(W339,Tablas!$A$4:$A$8,0)))</f>
      </c>
      <c r="DY339" s="3">
        <f>IF(X339="",0,INDEX(Tablas!$C$4:$C$8,MATCH(X339,Tablas!$A$4:$A$8,0)))</f>
      </c>
      <c r="DZ339" s="3">
        <f>IF(Y339="",0,INDEX(Tablas!$C$4:$C$8,MATCH(Y339,Tablas!$A$4:$A$8,0)))</f>
      </c>
      <c r="EA339" s="3">
        <f>IF(Z339="",0,INDEX(Tablas!$B$4:$B$8,MATCH(Z339,Tablas!$A$4:$A$8,0)))</f>
      </c>
      <c r="EB339" s="3">
        <f>IF(AA339="",0,INDEX(Tablas!$B$4:$B$8,MATCH(AA339,Tablas!$A$4:$A$8,0)))</f>
      </c>
      <c r="EC339" s="3">
        <f>IF(AB339="",0,INDEX(Tablas!$B$4:$B$8,MATCH(AB339,Tablas!$A$4:$A$8,0)))</f>
      </c>
      <c r="ED339" s="3">
        <f>IF(AC339="",0,INDEX(Tablas!$B$4:$B$8,MATCH(AC339,Tablas!$A$4:$A$8,0)))</f>
      </c>
      <c r="EE339" s="3">
        <f>IF(AD339="",0,INDEX(Tablas!$B$4:$B$8,MATCH(AD339,Tablas!$A$4:$A$8,0)))</f>
      </c>
      <c r="EF339" s="3">
        <f>IF(AE339="",0,INDEX(Tablas!$B$4:$B$8,MATCH(AE339,Tablas!$A$4:$A$8,0)))</f>
      </c>
      <c r="EG339" s="3">
        <f>IF(AF339="",0,INDEX(Tablas!$C$4:$C$8,MATCH(AF339,Tablas!$A$4:$A$8,0)))</f>
      </c>
      <c r="EH339" s="3">
        <f>IF(AG339="",0,INDEX(Tablas!$B$4:$B$8,MATCH(AG339,Tablas!$A$4:$A$8,0)))</f>
      </c>
      <c r="EI339" s="3">
        <f>IF(AH339="",0,INDEX(Tablas!$B$4:$B$8,MATCH(AH339,Tablas!$A$4:$A$8,0)))</f>
      </c>
      <c r="EJ339" s="3">
        <f>IF(AI339="",0,INDEX(Tablas!$B$4:$B$8,MATCH(AI339,Tablas!$A$4:$A$8,0)))</f>
      </c>
      <c r="EK339" s="3">
        <f>IF(AJ339="",0,INDEX(Tablas!$B$4:$B$8,MATCH(AJ339,Tablas!$A$4:$A$8,0)))</f>
      </c>
      <c r="EL339" s="3">
        <f>IF(AK339="",0,INDEX(Tablas!$B$4:$B$8,MATCH(AK339,Tablas!$A$4:$A$8,0)))</f>
      </c>
      <c r="EM339" s="3">
        <f>IF(AL339="",0,INDEX(Tablas!$B$4:$B$8,MATCH(AL339,Tablas!$A$4:$A$8,0)))</f>
      </c>
      <c r="EN339" s="3">
        <f>IF(AM339="",0,INDEX(Tablas!$B$4:$B$8,MATCH(AM339,Tablas!$A$4:$A$8,0)))</f>
      </c>
      <c r="EO339" s="3">
        <f>IF(AN339="",0,INDEX(Tablas!$B$4:$B$8,MATCH(AN339,Tablas!$A$4:$A$8,0)))</f>
      </c>
      <c r="EP339" s="3">
        <f>IF(AO339="",0,INDEX(Tablas!$B$4:$B$8,MATCH(AO339,Tablas!$A$4:$A$8,0)))</f>
      </c>
      <c r="EQ339" s="3">
        <f>IF(AP339="",0,INDEX(Tablas!$B$4:$B$8,MATCH(AP339,Tablas!$A$4:$A$8,0)))</f>
      </c>
      <c r="ER339" s="3">
        <f>IF(AQ339="",0,INDEX(Tablas!$B$4:$B$8,MATCH(AQ339,Tablas!$A$4:$A$8,0)))</f>
      </c>
      <c r="ES339" s="3">
        <f>IF(AR339="",0,INDEX(Tablas!$B$4:$B$8,MATCH(AR339,Tablas!$A$4:$A$8,0)))</f>
      </c>
      <c r="ET339" s="3">
        <f>IF(AS339="",0,INDEX(Tablas!$B$4:$B$8,MATCH(AS339,Tablas!$A$4:$A$8,0)))</f>
      </c>
      <c r="EU339" s="3">
        <f>IF(AT339="",0,INDEX(Tablas!$B$4:$B$8,MATCH(AT339,Tablas!$A$4:$A$8,0)))</f>
      </c>
      <c r="EV339" s="3">
        <f>IF(AU339="",0,INDEX(Tablas!$B$4:$B$8,MATCH(AU339,Tablas!$A$4:$A$8,0)))</f>
      </c>
      <c r="EW339" s="3">
        <f>IF(AV339="",0,INDEX(Tablas!$B$4:$B$8,MATCH(AV339,Tablas!$A$4:$A$8,0)))</f>
      </c>
      <c r="EX339" s="3">
        <f>IF(AW339="",0,INDEX(Tablas!$B$4:$B$8,MATCH(AW339,Tablas!$A$4:$A$8,0)))</f>
      </c>
      <c r="EY339" s="3">
        <f>IF(AX339="",0,INDEX(Tablas!$B$4:$B$8,MATCH(AX339,Tablas!$A$4:$A$8,0)))</f>
      </c>
      <c r="EZ339" s="3">
        <f>IF(AY339="",0,INDEX(Tablas!$B$4:$B$8,MATCH(AY339,Tablas!$A$4:$A$8,0)))</f>
      </c>
      <c r="FA339" s="3">
        <f>IF(AZ339="",0,INDEX(Tablas!$B$4:$B$8,MATCH(AZ339,Tablas!$A$4:$A$8,0)))</f>
      </c>
      <c r="FB339" s="3">
        <f>IF(BA339="",0,INDEX(Tablas!$B$4:$B$8,MATCH(BA339,Tablas!$A$4:$A$8,0)))</f>
      </c>
      <c r="FC339" s="3">
        <f>IF(BB339="",0,INDEX(Tablas!$B$4:$B$8,MATCH(BB339,Tablas!$A$4:$A$8,0)))</f>
      </c>
      <c r="FD339" s="3">
        <f>IF(BC339="",0,INDEX(Tablas!$B$4:$B$8,MATCH(BC339,Tablas!$A$4:$A$8,0)))</f>
      </c>
      <c r="FE339" s="3">
        <f>IF(BD339="",0,INDEX(Tablas!$B$4:$B$8,MATCH(BD339,Tablas!$A$4:$A$8,0)))</f>
      </c>
      <c r="FF339" s="3">
        <f>IF(BE339="",0,INDEX(Tablas!$C$4:$C$8,MATCH(BE339,Tablas!$A$4:$A$8,0)))</f>
      </c>
      <c r="FG339" s="3">
        <f>IF(BF339="",0,INDEX(Tablas!$B$4:$B$8,MATCH(BF339,Tablas!$A$4:$A$8,0)))</f>
      </c>
      <c r="FH339" s="3">
        <f>IF(BG339="",0,INDEX(Tablas!$B$4:$B$8,MATCH(BG339,Tablas!$A$4:$A$8,0)))</f>
      </c>
      <c r="FI339" s="3">
        <f>IF(BH339="",0,INDEX(Tablas!$B$4:$B$8,MATCH(BH339,Tablas!$A$4:$A$8,0)))</f>
      </c>
      <c r="FJ339" s="3">
        <f>IF(BI339="",0,INDEX(Tablas!$C$4:$C$8,MATCH(BI339,Tablas!$A$4:$A$8,0)))</f>
      </c>
      <c r="FK339" s="3">
        <f>IF(BJ339="",0,INDEX(Tablas!$C$4:$C$8,MATCH(BJ339,Tablas!$A$4:$A$8,0)))</f>
      </c>
      <c r="FL339" s="3">
        <f>IF(BK339="",0,INDEX(Tablas!$C$4:$C$8,MATCH(BK339,Tablas!$A$4:$A$8,0)))</f>
      </c>
      <c r="FM339" s="3">
        <f>IF(BL339="",0,INDEX(Tablas!$C$4:$C$8,MATCH(BL339,Tablas!$A$4:$A$8,0)))</f>
      </c>
      <c r="FN339" s="3">
        <f>IF(BM339="",0,INDEX(Tablas!$C$4:$C$8,MATCH(BM339,Tablas!$A$4:$A$8,0)))</f>
      </c>
      <c r="FO339" s="3">
        <f>IF(BN339="",0,INDEX(Tablas!$C$4:$C$8,MATCH(BN339,Tablas!$A$4:$A$8,0)))</f>
      </c>
      <c r="FP339" s="3">
        <f>IF(BO339="",0,INDEX(Tablas!$C$4:$C$8,MATCH(BO339,Tablas!$A$4:$A$8,0)))</f>
      </c>
      <c r="FQ339" s="3">
        <f>IF(OR($B339&lt;&gt;"Sí",BP339=""),0,INDEX(Tablas!$C$4:$C$8,MATCH(BP339,Tablas!$A$4:$A$8,0)))</f>
      </c>
      <c r="FR339" s="3">
        <f>IF(OR($B339&lt;&gt;"Sí",BQ339=""),0,INDEX(Tablas!$C$4:$C$8,MATCH(BQ339,Tablas!$A$4:$A$8,0)))</f>
      </c>
      <c r="FS339" s="3">
        <f>IF(OR($B339&lt;&gt;"Sí",BR339=""),0,INDEX(Tablas!$C$4:$C$8,MATCH(BR339,Tablas!$A$4:$A$8,0)))</f>
      </c>
      <c r="FT339" s="3">
        <f>IF(OR($B339&lt;&gt;"Sí",BS339=""),0,INDEX(Tablas!$C$4:$C$8,MATCH(BS339,Tablas!$A$4:$A$8,0)))</f>
      </c>
      <c r="FU339" s="3">
        <f>IF(OR($C339&lt;&gt;"Sí",BT339=""),0,INDEX(Tablas!$C$4:$C$8,MATCH(BT339,Tablas!$A$4:$A$8,0)))</f>
      </c>
      <c r="FV339" s="3">
        <f>IF(OR($C339&lt;&gt;"Sí",BU339=""),0,INDEX(Tablas!$C$4:$C$8,MATCH(BU339,Tablas!$A$4:$A$8,0)))</f>
      </c>
      <c r="FW339" s="3">
        <f>IF(OR($C339&lt;&gt;"Sí",BV339=""),0,INDEX(Tablas!$C$4:$C$8,MATCH(BV339,Tablas!$A$4:$A$8,0)))</f>
      </c>
      <c r="FX339" s="3">
        <f>IF(OR($C339&lt;&gt;"Sí",BW339=""),0,INDEX(Tablas!$C$4:$C$8,MATCH(BW339,Tablas!$A$4:$A$8,0)))</f>
      </c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6">
        <f>IF(COUNTA($A340:$BW340)=0,"",SUM(DE340:FX340))</f>
      </c>
      <c r="BY340" s="6">
        <f>IF(BX340="","",IF(BX340&lt;Tablas!$C$11,"Nulo",IF(BX340&lt;Tablas!$D$11,"Bajo",IF(BX340&lt;Tablas!$E$11,"Medio",IF(BX340&lt;Tablas!$F$11,"Alto","Muy alto")))))</f>
      </c>
      <c r="BZ340" s="3">
        <f>IF($BX340="","",SUM(DE340,DG340,DF340,DH340,DI340))</f>
      </c>
      <c r="CA340" s="3">
        <f>IF(BZ340="","",IF(BZ340&lt;Tablas!$C$12,"Nulo",IF(BZ340&lt;Tablas!$D$12,"Bajo",IF(BZ340&lt;Tablas!$E$12,"Medio",IF(BZ340&lt;Tablas!$F$12,"Alto","Muy alto")))))</f>
      </c>
      <c r="CB340" s="3">
        <f>IF($BX340="","",SUM(DJ340,DP340,DK340,DL340,DM340,DN340,DO340,FQ340,FR340,FS340,FT340,DQ340,DR340,DS340,DT340,EC340,ED340,EE340,EF340,EA340,EB340,EG340,EH340,EM340,EN340))</f>
      </c>
      <c r="CC340" s="3">
        <f>IF(CB340="","",IF(CB340&lt;Tablas!$C$13,"Nulo",IF(CB340&lt;Tablas!$D$13,"Bajo",IF(CB340&lt;Tablas!$E$13,"Medio",IF(CB340&lt;Tablas!$F$13,"Alto","Muy alto")))))</f>
      </c>
      <c r="CD340" s="3">
        <f>IF($BX340="","",SUM(DU340,DV340,DW340,DX340,DY340,DZ340))</f>
      </c>
      <c r="CE340" s="3">
        <f>IF(CD340="","",IF(CD340&lt;Tablas!$C$14,"Nulo",IF(CD340&lt;Tablas!$D$14,"Bajo",IF(CD340&lt;Tablas!$E$14,"Medio",IF(CD340&lt;Tablas!$F$14,"Alto","Muy alto")))))</f>
      </c>
      <c r="CF340" s="3">
        <f>IF($BX340="","",SUM(EI340,EJ340,EK340,EL340,EO340,EP340,EQ340,ER340,ES340,ET340,EU340,EV340,EW340,EX340,FU340,FV340,FW340,FX340,FI340,FJ340,FK340,FL340,FM340,FN340,FO340,FP340))</f>
      </c>
      <c r="CG340" s="3">
        <f>IF(CF340="","",IF(CF340&lt;Tablas!$C$15,"Nulo",IF(CF340&lt;Tablas!$D$15,"Bajo",IF(CF340&lt;Tablas!$E$15,"Medio",IF(CF340&lt;Tablas!$F$15,"Alto","Muy alto")))))</f>
      </c>
      <c r="CH340" s="3">
        <f>IF($BX340="","",SUM(EY340,EZ340,FA340,FB340,FC340,FD340,FG340,FH340,FE340,FF340))</f>
      </c>
      <c r="CI340" s="3">
        <f>IF(CH340="","",IF(CH340&lt;Tablas!$C$16,"Nulo",IF(CH340&lt;Tablas!$D$16,"Bajo",IF(CH340&lt;Tablas!$E$16,"Medio",IF(CH340&lt;Tablas!$F$16,"Alto","Muy alto")))))</f>
      </c>
      <c r="CJ340" s="3">
        <f>IF($BX340="","",SUM(DE340,DG340,DF340,DH340,DI340))</f>
      </c>
      <c r="CK340" s="3">
        <f>IF(CJ340="","",IF(CJ340&lt;Tablas!$C$17,"Nulo",IF(CJ340&lt;Tablas!$D$17,"Bajo",IF(CJ340&lt;Tablas!$E$17,"Medio",IF(CJ340&lt;Tablas!$F$17,"Alto","Muy alto")))))</f>
      </c>
      <c r="CL340" s="3">
        <f>IF($BX340="","",SUM(DJ340,DP340,DK340,DL340,DM340,DN340,DO340,FQ340,FR340,FS340,FT340,DQ340,DR340,DS340,DT340))</f>
      </c>
      <c r="CM340" s="3">
        <f>IF(CL340="","",IF(CL340&lt;Tablas!$C$18,"Nulo",IF(CL340&lt;Tablas!$D$18,"Bajo",IF(CL340&lt;Tablas!$E$18,"Medio",IF(CL340&lt;Tablas!$F$18,"Alto","Muy alto")))))</f>
      </c>
      <c r="CN340" s="3">
        <f>IF($BX340="","",SUM(EC340,ED340,EE340,EF340,EA340,EB340,EG340,EH340,EM340,EN340))</f>
      </c>
      <c r="CO340" s="3">
        <f>IF(CN340="","",IF(CN340&lt;Tablas!$C$19,"Nulo",IF(CN340&lt;Tablas!$D$19,"Bajo",IF(CN340&lt;Tablas!$E$19,"Medio",IF(CN340&lt;Tablas!$F$19,"Alto","Muy alto")))))</f>
      </c>
      <c r="CP340" s="3">
        <f>IF($BX340="","",SUM(DU340,DV340))</f>
      </c>
      <c r="CQ340" s="3">
        <f>IF(CP340="","",IF(CP340&lt;Tablas!$C$20,"Nulo",IF(CP340&lt;Tablas!$D$20,"Bajo",IF(CP340&lt;Tablas!$E$20,"Medio",IF(CP340&lt;Tablas!$F$20,"Alto","Muy alto")))))</f>
      </c>
      <c r="CR340" s="3">
        <f>IF($BX340="","",SUM(DW340,DX340,DY340,DZ340))</f>
      </c>
      <c r="CS340" s="3">
        <f>IF(CR340="","",IF(CR340&lt;Tablas!$C$21,"Nulo",IF(CR340&lt;Tablas!$D$21,"Bajo",IF(CR340&lt;Tablas!$E$21,"Medio",IF(CR340&lt;Tablas!$F$21,"Alto","Muy alto")))))</f>
      </c>
      <c r="CT340" s="3">
        <f>IF($BX340="","",SUM(EI340,EJ340,EK340,EL340,EO340,EP340,EQ340,ER340,ES340))</f>
      </c>
      <c r="CU340" s="3">
        <f>IF(CT340="","",IF(CT340&lt;Tablas!$C$22,"Nulo",IF(CT340&lt;Tablas!$D$22,"Bajo",IF(CT340&lt;Tablas!$E$22,"Medio",IF(CT340&lt;Tablas!$F$22,"Alto","Muy alto")))))</f>
      </c>
      <c r="CV340" s="3">
        <f>IF($BX340="","",SUM(ET340,EU340,EV340,EW340,EX340,FU340,FV340,FW340,FX340))</f>
      </c>
      <c r="CW340" s="3">
        <f>IF(CV340="","",IF(CV340&lt;Tablas!$C$23,"Nulo",IF(CV340&lt;Tablas!$D$23,"Bajo",IF(CV340&lt;Tablas!$E$23,"Medio",IF(CV340&lt;Tablas!$F$23,"Alto","Muy alto")))))</f>
      </c>
      <c r="CX340" s="3">
        <f>IF($BX340="","",SUM(FI340,FJ340,FK340,FL340,FM340,FN340,FO340,FP340))</f>
      </c>
      <c r="CY340" s="3">
        <f>IF(CX340="","",IF(CX340&lt;Tablas!$C$24,"Nulo",IF(CX340&lt;Tablas!$D$24,"Bajo",IF(CX340&lt;Tablas!$E$24,"Medio",IF(CX340&lt;Tablas!$F$24,"Alto","Muy alto")))))</f>
      </c>
      <c r="CZ340" s="3">
        <f>IF($BX340="","",SUM(EY340,EZ340,FA340,FB340,FC340,FD340))</f>
      </c>
      <c r="DA340" s="3">
        <f>IF(CZ340="","",IF(CZ340&lt;Tablas!$C$25,"Nulo",IF(CZ340&lt;Tablas!$D$25,"Bajo",IF(CZ340&lt;Tablas!$E$25,"Medio",IF(CZ340&lt;Tablas!$F$25,"Alto","Muy alto")))))</f>
      </c>
      <c r="DB340" s="3">
        <f>IF($BX340="","",SUM(FG340,FH340,FE340,FF340))</f>
      </c>
      <c r="DC340" s="3">
        <f>IF(DB340="","",IF(DB340&lt;Tablas!$C$26,"Nulo",IF(DB340&lt;Tablas!$D$26,"Bajo",IF(DB340&lt;Tablas!$E$26,"Medio",IF(DB340&lt;Tablas!$F$26,"Alto","Muy alto")))))</f>
      </c>
      <c r="DD340" s="3">
        <f>IF($BX340="","",COUNTBLANK(D340:BO340)+IF($B340="Sí",COUNTBLANK(BP340:BS340),0)+IF($C340="Sí",COUNTBLANK(BT340:BW340),0)+IF($B340="",1,0)+IF($C340="",1,0))</f>
      </c>
      <c r="DE340" s="3">
        <f>IF(D340="",0,INDEX(Tablas!$B$4:$B$8,MATCH(D340,Tablas!$A$4:$A$8,0)))</f>
      </c>
      <c r="DF340" s="3">
        <f>IF(E340="",0,INDEX(Tablas!$C$4:$C$8,MATCH(E340,Tablas!$A$4:$A$8,0)))</f>
      </c>
      <c r="DG340" s="3">
        <f>IF(F340="",0,INDEX(Tablas!$C$4:$C$8,MATCH(F340,Tablas!$A$4:$A$8,0)))</f>
      </c>
      <c r="DH340" s="3">
        <f>IF(G340="",0,INDEX(Tablas!$B$4:$B$8,MATCH(G340,Tablas!$A$4:$A$8,0)))</f>
      </c>
      <c r="DI340" s="3">
        <f>IF(H340="",0,INDEX(Tablas!$C$4:$C$8,MATCH(H340,Tablas!$A$4:$A$8,0)))</f>
      </c>
      <c r="DJ340" s="3">
        <f>IF(I340="",0,INDEX(Tablas!$C$4:$C$8,MATCH(I340,Tablas!$A$4:$A$8,0)))</f>
      </c>
      <c r="DK340" s="3">
        <f>IF(J340="",0,INDEX(Tablas!$C$4:$C$8,MATCH(J340,Tablas!$A$4:$A$8,0)))</f>
      </c>
      <c r="DL340" s="3">
        <f>IF(K340="",0,INDEX(Tablas!$C$4:$C$8,MATCH(K340,Tablas!$A$4:$A$8,0)))</f>
      </c>
      <c r="DM340" s="3">
        <f>IF(L340="",0,INDEX(Tablas!$C$4:$C$8,MATCH(L340,Tablas!$A$4:$A$8,0)))</f>
      </c>
      <c r="DN340" s="3">
        <f>IF(M340="",0,INDEX(Tablas!$C$4:$C$8,MATCH(M340,Tablas!$A$4:$A$8,0)))</f>
      </c>
      <c r="DO340" s="3">
        <f>IF(N340="",0,INDEX(Tablas!$C$4:$C$8,MATCH(N340,Tablas!$A$4:$A$8,0)))</f>
      </c>
      <c r="DP340" s="3">
        <f>IF(O340="",0,INDEX(Tablas!$C$4:$C$8,MATCH(O340,Tablas!$A$4:$A$8,0)))</f>
      </c>
      <c r="DQ340" s="3">
        <f>IF(P340="",0,INDEX(Tablas!$C$4:$C$8,MATCH(P340,Tablas!$A$4:$A$8,0)))</f>
      </c>
      <c r="DR340" s="3">
        <f>IF(Q340="",0,INDEX(Tablas!$C$4:$C$8,MATCH(Q340,Tablas!$A$4:$A$8,0)))</f>
      </c>
      <c r="DS340" s="3">
        <f>IF(R340="",0,INDEX(Tablas!$C$4:$C$8,MATCH(R340,Tablas!$A$4:$A$8,0)))</f>
      </c>
      <c r="DT340" s="3">
        <f>IF(S340="",0,INDEX(Tablas!$C$4:$C$8,MATCH(S340,Tablas!$A$4:$A$8,0)))</f>
      </c>
      <c r="DU340" s="3">
        <f>IF(T340="",0,INDEX(Tablas!$C$4:$C$8,MATCH(T340,Tablas!$A$4:$A$8,0)))</f>
      </c>
      <c r="DV340" s="3">
        <f>IF(U340="",0,INDEX(Tablas!$C$4:$C$8,MATCH(U340,Tablas!$A$4:$A$8,0)))</f>
      </c>
      <c r="DW340" s="3">
        <f>IF(V340="",0,INDEX(Tablas!$C$4:$C$8,MATCH(V340,Tablas!$A$4:$A$8,0)))</f>
      </c>
      <c r="DX340" s="3">
        <f>IF(W340="",0,INDEX(Tablas!$C$4:$C$8,MATCH(W340,Tablas!$A$4:$A$8,0)))</f>
      </c>
      <c r="DY340" s="3">
        <f>IF(X340="",0,INDEX(Tablas!$C$4:$C$8,MATCH(X340,Tablas!$A$4:$A$8,0)))</f>
      </c>
      <c r="DZ340" s="3">
        <f>IF(Y340="",0,INDEX(Tablas!$C$4:$C$8,MATCH(Y340,Tablas!$A$4:$A$8,0)))</f>
      </c>
      <c r="EA340" s="3">
        <f>IF(Z340="",0,INDEX(Tablas!$B$4:$B$8,MATCH(Z340,Tablas!$A$4:$A$8,0)))</f>
      </c>
      <c r="EB340" s="3">
        <f>IF(AA340="",0,INDEX(Tablas!$B$4:$B$8,MATCH(AA340,Tablas!$A$4:$A$8,0)))</f>
      </c>
      <c r="EC340" s="3">
        <f>IF(AB340="",0,INDEX(Tablas!$B$4:$B$8,MATCH(AB340,Tablas!$A$4:$A$8,0)))</f>
      </c>
      <c r="ED340" s="3">
        <f>IF(AC340="",0,INDEX(Tablas!$B$4:$B$8,MATCH(AC340,Tablas!$A$4:$A$8,0)))</f>
      </c>
      <c r="EE340" s="3">
        <f>IF(AD340="",0,INDEX(Tablas!$B$4:$B$8,MATCH(AD340,Tablas!$A$4:$A$8,0)))</f>
      </c>
      <c r="EF340" s="3">
        <f>IF(AE340="",0,INDEX(Tablas!$B$4:$B$8,MATCH(AE340,Tablas!$A$4:$A$8,0)))</f>
      </c>
      <c r="EG340" s="3">
        <f>IF(AF340="",0,INDEX(Tablas!$C$4:$C$8,MATCH(AF340,Tablas!$A$4:$A$8,0)))</f>
      </c>
      <c r="EH340" s="3">
        <f>IF(AG340="",0,INDEX(Tablas!$B$4:$B$8,MATCH(AG340,Tablas!$A$4:$A$8,0)))</f>
      </c>
      <c r="EI340" s="3">
        <f>IF(AH340="",0,INDEX(Tablas!$B$4:$B$8,MATCH(AH340,Tablas!$A$4:$A$8,0)))</f>
      </c>
      <c r="EJ340" s="3">
        <f>IF(AI340="",0,INDEX(Tablas!$B$4:$B$8,MATCH(AI340,Tablas!$A$4:$A$8,0)))</f>
      </c>
      <c r="EK340" s="3">
        <f>IF(AJ340="",0,INDEX(Tablas!$B$4:$B$8,MATCH(AJ340,Tablas!$A$4:$A$8,0)))</f>
      </c>
      <c r="EL340" s="3">
        <f>IF(AK340="",0,INDEX(Tablas!$B$4:$B$8,MATCH(AK340,Tablas!$A$4:$A$8,0)))</f>
      </c>
      <c r="EM340" s="3">
        <f>IF(AL340="",0,INDEX(Tablas!$B$4:$B$8,MATCH(AL340,Tablas!$A$4:$A$8,0)))</f>
      </c>
      <c r="EN340" s="3">
        <f>IF(AM340="",0,INDEX(Tablas!$B$4:$B$8,MATCH(AM340,Tablas!$A$4:$A$8,0)))</f>
      </c>
      <c r="EO340" s="3">
        <f>IF(AN340="",0,INDEX(Tablas!$B$4:$B$8,MATCH(AN340,Tablas!$A$4:$A$8,0)))</f>
      </c>
      <c r="EP340" s="3">
        <f>IF(AO340="",0,INDEX(Tablas!$B$4:$B$8,MATCH(AO340,Tablas!$A$4:$A$8,0)))</f>
      </c>
      <c r="EQ340" s="3">
        <f>IF(AP340="",0,INDEX(Tablas!$B$4:$B$8,MATCH(AP340,Tablas!$A$4:$A$8,0)))</f>
      </c>
      <c r="ER340" s="3">
        <f>IF(AQ340="",0,INDEX(Tablas!$B$4:$B$8,MATCH(AQ340,Tablas!$A$4:$A$8,0)))</f>
      </c>
      <c r="ES340" s="3">
        <f>IF(AR340="",0,INDEX(Tablas!$B$4:$B$8,MATCH(AR340,Tablas!$A$4:$A$8,0)))</f>
      </c>
      <c r="ET340" s="3">
        <f>IF(AS340="",0,INDEX(Tablas!$B$4:$B$8,MATCH(AS340,Tablas!$A$4:$A$8,0)))</f>
      </c>
      <c r="EU340" s="3">
        <f>IF(AT340="",0,INDEX(Tablas!$B$4:$B$8,MATCH(AT340,Tablas!$A$4:$A$8,0)))</f>
      </c>
      <c r="EV340" s="3">
        <f>IF(AU340="",0,INDEX(Tablas!$B$4:$B$8,MATCH(AU340,Tablas!$A$4:$A$8,0)))</f>
      </c>
      <c r="EW340" s="3">
        <f>IF(AV340="",0,INDEX(Tablas!$B$4:$B$8,MATCH(AV340,Tablas!$A$4:$A$8,0)))</f>
      </c>
      <c r="EX340" s="3">
        <f>IF(AW340="",0,INDEX(Tablas!$B$4:$B$8,MATCH(AW340,Tablas!$A$4:$A$8,0)))</f>
      </c>
      <c r="EY340" s="3">
        <f>IF(AX340="",0,INDEX(Tablas!$B$4:$B$8,MATCH(AX340,Tablas!$A$4:$A$8,0)))</f>
      </c>
      <c r="EZ340" s="3">
        <f>IF(AY340="",0,INDEX(Tablas!$B$4:$B$8,MATCH(AY340,Tablas!$A$4:$A$8,0)))</f>
      </c>
      <c r="FA340" s="3">
        <f>IF(AZ340="",0,INDEX(Tablas!$B$4:$B$8,MATCH(AZ340,Tablas!$A$4:$A$8,0)))</f>
      </c>
      <c r="FB340" s="3">
        <f>IF(BA340="",0,INDEX(Tablas!$B$4:$B$8,MATCH(BA340,Tablas!$A$4:$A$8,0)))</f>
      </c>
      <c r="FC340" s="3">
        <f>IF(BB340="",0,INDEX(Tablas!$B$4:$B$8,MATCH(BB340,Tablas!$A$4:$A$8,0)))</f>
      </c>
      <c r="FD340" s="3">
        <f>IF(BC340="",0,INDEX(Tablas!$B$4:$B$8,MATCH(BC340,Tablas!$A$4:$A$8,0)))</f>
      </c>
      <c r="FE340" s="3">
        <f>IF(BD340="",0,INDEX(Tablas!$B$4:$B$8,MATCH(BD340,Tablas!$A$4:$A$8,0)))</f>
      </c>
      <c r="FF340" s="3">
        <f>IF(BE340="",0,INDEX(Tablas!$C$4:$C$8,MATCH(BE340,Tablas!$A$4:$A$8,0)))</f>
      </c>
      <c r="FG340" s="3">
        <f>IF(BF340="",0,INDEX(Tablas!$B$4:$B$8,MATCH(BF340,Tablas!$A$4:$A$8,0)))</f>
      </c>
      <c r="FH340" s="3">
        <f>IF(BG340="",0,INDEX(Tablas!$B$4:$B$8,MATCH(BG340,Tablas!$A$4:$A$8,0)))</f>
      </c>
      <c r="FI340" s="3">
        <f>IF(BH340="",0,INDEX(Tablas!$B$4:$B$8,MATCH(BH340,Tablas!$A$4:$A$8,0)))</f>
      </c>
      <c r="FJ340" s="3">
        <f>IF(BI340="",0,INDEX(Tablas!$C$4:$C$8,MATCH(BI340,Tablas!$A$4:$A$8,0)))</f>
      </c>
      <c r="FK340" s="3">
        <f>IF(BJ340="",0,INDEX(Tablas!$C$4:$C$8,MATCH(BJ340,Tablas!$A$4:$A$8,0)))</f>
      </c>
      <c r="FL340" s="3">
        <f>IF(BK340="",0,INDEX(Tablas!$C$4:$C$8,MATCH(BK340,Tablas!$A$4:$A$8,0)))</f>
      </c>
      <c r="FM340" s="3">
        <f>IF(BL340="",0,INDEX(Tablas!$C$4:$C$8,MATCH(BL340,Tablas!$A$4:$A$8,0)))</f>
      </c>
      <c r="FN340" s="3">
        <f>IF(BM340="",0,INDEX(Tablas!$C$4:$C$8,MATCH(BM340,Tablas!$A$4:$A$8,0)))</f>
      </c>
      <c r="FO340" s="3">
        <f>IF(BN340="",0,INDEX(Tablas!$C$4:$C$8,MATCH(BN340,Tablas!$A$4:$A$8,0)))</f>
      </c>
      <c r="FP340" s="3">
        <f>IF(BO340="",0,INDEX(Tablas!$C$4:$C$8,MATCH(BO340,Tablas!$A$4:$A$8,0)))</f>
      </c>
      <c r="FQ340" s="3">
        <f>IF(OR($B340&lt;&gt;"Sí",BP340=""),0,INDEX(Tablas!$C$4:$C$8,MATCH(BP340,Tablas!$A$4:$A$8,0)))</f>
      </c>
      <c r="FR340" s="3">
        <f>IF(OR($B340&lt;&gt;"Sí",BQ340=""),0,INDEX(Tablas!$C$4:$C$8,MATCH(BQ340,Tablas!$A$4:$A$8,0)))</f>
      </c>
      <c r="FS340" s="3">
        <f>IF(OR($B340&lt;&gt;"Sí",BR340=""),0,INDEX(Tablas!$C$4:$C$8,MATCH(BR340,Tablas!$A$4:$A$8,0)))</f>
      </c>
      <c r="FT340" s="3">
        <f>IF(OR($B340&lt;&gt;"Sí",BS340=""),0,INDEX(Tablas!$C$4:$C$8,MATCH(BS340,Tablas!$A$4:$A$8,0)))</f>
      </c>
      <c r="FU340" s="3">
        <f>IF(OR($C340&lt;&gt;"Sí",BT340=""),0,INDEX(Tablas!$C$4:$C$8,MATCH(BT340,Tablas!$A$4:$A$8,0)))</f>
      </c>
      <c r="FV340" s="3">
        <f>IF(OR($C340&lt;&gt;"Sí",BU340=""),0,INDEX(Tablas!$C$4:$C$8,MATCH(BU340,Tablas!$A$4:$A$8,0)))</f>
      </c>
      <c r="FW340" s="3">
        <f>IF(OR($C340&lt;&gt;"Sí",BV340=""),0,INDEX(Tablas!$C$4:$C$8,MATCH(BV340,Tablas!$A$4:$A$8,0)))</f>
      </c>
      <c r="FX340" s="3">
        <f>IF(OR($C340&lt;&gt;"Sí",BW340=""),0,INDEX(Tablas!$C$4:$C$8,MATCH(BW340,Tablas!$A$4:$A$8,0)))</f>
      </c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6">
        <f>IF(COUNTA($A341:$BW341)=0,"",SUM(DE341:FX341))</f>
      </c>
      <c r="BY341" s="6">
        <f>IF(BX341="","",IF(BX341&lt;Tablas!$C$11,"Nulo",IF(BX341&lt;Tablas!$D$11,"Bajo",IF(BX341&lt;Tablas!$E$11,"Medio",IF(BX341&lt;Tablas!$F$11,"Alto","Muy alto")))))</f>
      </c>
      <c r="BZ341" s="3">
        <f>IF($BX341="","",SUM(DE341,DG341,DF341,DH341,DI341))</f>
      </c>
      <c r="CA341" s="3">
        <f>IF(BZ341="","",IF(BZ341&lt;Tablas!$C$12,"Nulo",IF(BZ341&lt;Tablas!$D$12,"Bajo",IF(BZ341&lt;Tablas!$E$12,"Medio",IF(BZ341&lt;Tablas!$F$12,"Alto","Muy alto")))))</f>
      </c>
      <c r="CB341" s="3">
        <f>IF($BX341="","",SUM(DJ341,DP341,DK341,DL341,DM341,DN341,DO341,FQ341,FR341,FS341,FT341,DQ341,DR341,DS341,DT341,EC341,ED341,EE341,EF341,EA341,EB341,EG341,EH341,EM341,EN341))</f>
      </c>
      <c r="CC341" s="3">
        <f>IF(CB341="","",IF(CB341&lt;Tablas!$C$13,"Nulo",IF(CB341&lt;Tablas!$D$13,"Bajo",IF(CB341&lt;Tablas!$E$13,"Medio",IF(CB341&lt;Tablas!$F$13,"Alto","Muy alto")))))</f>
      </c>
      <c r="CD341" s="3">
        <f>IF($BX341="","",SUM(DU341,DV341,DW341,DX341,DY341,DZ341))</f>
      </c>
      <c r="CE341" s="3">
        <f>IF(CD341="","",IF(CD341&lt;Tablas!$C$14,"Nulo",IF(CD341&lt;Tablas!$D$14,"Bajo",IF(CD341&lt;Tablas!$E$14,"Medio",IF(CD341&lt;Tablas!$F$14,"Alto","Muy alto")))))</f>
      </c>
      <c r="CF341" s="3">
        <f>IF($BX341="","",SUM(EI341,EJ341,EK341,EL341,EO341,EP341,EQ341,ER341,ES341,ET341,EU341,EV341,EW341,EX341,FU341,FV341,FW341,FX341,FI341,FJ341,FK341,FL341,FM341,FN341,FO341,FP341))</f>
      </c>
      <c r="CG341" s="3">
        <f>IF(CF341="","",IF(CF341&lt;Tablas!$C$15,"Nulo",IF(CF341&lt;Tablas!$D$15,"Bajo",IF(CF341&lt;Tablas!$E$15,"Medio",IF(CF341&lt;Tablas!$F$15,"Alto","Muy alto")))))</f>
      </c>
      <c r="CH341" s="3">
        <f>IF($BX341="","",SUM(EY341,EZ341,FA341,FB341,FC341,FD341,FG341,FH341,FE341,FF341))</f>
      </c>
      <c r="CI341" s="3">
        <f>IF(CH341="","",IF(CH341&lt;Tablas!$C$16,"Nulo",IF(CH341&lt;Tablas!$D$16,"Bajo",IF(CH341&lt;Tablas!$E$16,"Medio",IF(CH341&lt;Tablas!$F$16,"Alto","Muy alto")))))</f>
      </c>
      <c r="CJ341" s="3">
        <f>IF($BX341="","",SUM(DE341,DG341,DF341,DH341,DI341))</f>
      </c>
      <c r="CK341" s="3">
        <f>IF(CJ341="","",IF(CJ341&lt;Tablas!$C$17,"Nulo",IF(CJ341&lt;Tablas!$D$17,"Bajo",IF(CJ341&lt;Tablas!$E$17,"Medio",IF(CJ341&lt;Tablas!$F$17,"Alto","Muy alto")))))</f>
      </c>
      <c r="CL341" s="3">
        <f>IF($BX341="","",SUM(DJ341,DP341,DK341,DL341,DM341,DN341,DO341,FQ341,FR341,FS341,FT341,DQ341,DR341,DS341,DT341))</f>
      </c>
      <c r="CM341" s="3">
        <f>IF(CL341="","",IF(CL341&lt;Tablas!$C$18,"Nulo",IF(CL341&lt;Tablas!$D$18,"Bajo",IF(CL341&lt;Tablas!$E$18,"Medio",IF(CL341&lt;Tablas!$F$18,"Alto","Muy alto")))))</f>
      </c>
      <c r="CN341" s="3">
        <f>IF($BX341="","",SUM(EC341,ED341,EE341,EF341,EA341,EB341,EG341,EH341,EM341,EN341))</f>
      </c>
      <c r="CO341" s="3">
        <f>IF(CN341="","",IF(CN341&lt;Tablas!$C$19,"Nulo",IF(CN341&lt;Tablas!$D$19,"Bajo",IF(CN341&lt;Tablas!$E$19,"Medio",IF(CN341&lt;Tablas!$F$19,"Alto","Muy alto")))))</f>
      </c>
      <c r="CP341" s="3">
        <f>IF($BX341="","",SUM(DU341,DV341))</f>
      </c>
      <c r="CQ341" s="3">
        <f>IF(CP341="","",IF(CP341&lt;Tablas!$C$20,"Nulo",IF(CP341&lt;Tablas!$D$20,"Bajo",IF(CP341&lt;Tablas!$E$20,"Medio",IF(CP341&lt;Tablas!$F$20,"Alto","Muy alto")))))</f>
      </c>
      <c r="CR341" s="3">
        <f>IF($BX341="","",SUM(DW341,DX341,DY341,DZ341))</f>
      </c>
      <c r="CS341" s="3">
        <f>IF(CR341="","",IF(CR341&lt;Tablas!$C$21,"Nulo",IF(CR341&lt;Tablas!$D$21,"Bajo",IF(CR341&lt;Tablas!$E$21,"Medio",IF(CR341&lt;Tablas!$F$21,"Alto","Muy alto")))))</f>
      </c>
      <c r="CT341" s="3">
        <f>IF($BX341="","",SUM(EI341,EJ341,EK341,EL341,EO341,EP341,EQ341,ER341,ES341))</f>
      </c>
      <c r="CU341" s="3">
        <f>IF(CT341="","",IF(CT341&lt;Tablas!$C$22,"Nulo",IF(CT341&lt;Tablas!$D$22,"Bajo",IF(CT341&lt;Tablas!$E$22,"Medio",IF(CT341&lt;Tablas!$F$22,"Alto","Muy alto")))))</f>
      </c>
      <c r="CV341" s="3">
        <f>IF($BX341="","",SUM(ET341,EU341,EV341,EW341,EX341,FU341,FV341,FW341,FX341))</f>
      </c>
      <c r="CW341" s="3">
        <f>IF(CV341="","",IF(CV341&lt;Tablas!$C$23,"Nulo",IF(CV341&lt;Tablas!$D$23,"Bajo",IF(CV341&lt;Tablas!$E$23,"Medio",IF(CV341&lt;Tablas!$F$23,"Alto","Muy alto")))))</f>
      </c>
      <c r="CX341" s="3">
        <f>IF($BX341="","",SUM(FI341,FJ341,FK341,FL341,FM341,FN341,FO341,FP341))</f>
      </c>
      <c r="CY341" s="3">
        <f>IF(CX341="","",IF(CX341&lt;Tablas!$C$24,"Nulo",IF(CX341&lt;Tablas!$D$24,"Bajo",IF(CX341&lt;Tablas!$E$24,"Medio",IF(CX341&lt;Tablas!$F$24,"Alto","Muy alto")))))</f>
      </c>
      <c r="CZ341" s="3">
        <f>IF($BX341="","",SUM(EY341,EZ341,FA341,FB341,FC341,FD341))</f>
      </c>
      <c r="DA341" s="3">
        <f>IF(CZ341="","",IF(CZ341&lt;Tablas!$C$25,"Nulo",IF(CZ341&lt;Tablas!$D$25,"Bajo",IF(CZ341&lt;Tablas!$E$25,"Medio",IF(CZ341&lt;Tablas!$F$25,"Alto","Muy alto")))))</f>
      </c>
      <c r="DB341" s="3">
        <f>IF($BX341="","",SUM(FG341,FH341,FE341,FF341))</f>
      </c>
      <c r="DC341" s="3">
        <f>IF(DB341="","",IF(DB341&lt;Tablas!$C$26,"Nulo",IF(DB341&lt;Tablas!$D$26,"Bajo",IF(DB341&lt;Tablas!$E$26,"Medio",IF(DB341&lt;Tablas!$F$26,"Alto","Muy alto")))))</f>
      </c>
      <c r="DD341" s="3">
        <f>IF($BX341="","",COUNTBLANK(D341:BO341)+IF($B341="Sí",COUNTBLANK(BP341:BS341),0)+IF($C341="Sí",COUNTBLANK(BT341:BW341),0)+IF($B341="",1,0)+IF($C341="",1,0))</f>
      </c>
      <c r="DE341" s="3">
        <f>IF(D341="",0,INDEX(Tablas!$B$4:$B$8,MATCH(D341,Tablas!$A$4:$A$8,0)))</f>
      </c>
      <c r="DF341" s="3">
        <f>IF(E341="",0,INDEX(Tablas!$C$4:$C$8,MATCH(E341,Tablas!$A$4:$A$8,0)))</f>
      </c>
      <c r="DG341" s="3">
        <f>IF(F341="",0,INDEX(Tablas!$C$4:$C$8,MATCH(F341,Tablas!$A$4:$A$8,0)))</f>
      </c>
      <c r="DH341" s="3">
        <f>IF(G341="",0,INDEX(Tablas!$B$4:$B$8,MATCH(G341,Tablas!$A$4:$A$8,0)))</f>
      </c>
      <c r="DI341" s="3">
        <f>IF(H341="",0,INDEX(Tablas!$C$4:$C$8,MATCH(H341,Tablas!$A$4:$A$8,0)))</f>
      </c>
      <c r="DJ341" s="3">
        <f>IF(I341="",0,INDEX(Tablas!$C$4:$C$8,MATCH(I341,Tablas!$A$4:$A$8,0)))</f>
      </c>
      <c r="DK341" s="3">
        <f>IF(J341="",0,INDEX(Tablas!$C$4:$C$8,MATCH(J341,Tablas!$A$4:$A$8,0)))</f>
      </c>
      <c r="DL341" s="3">
        <f>IF(K341="",0,INDEX(Tablas!$C$4:$C$8,MATCH(K341,Tablas!$A$4:$A$8,0)))</f>
      </c>
      <c r="DM341" s="3">
        <f>IF(L341="",0,INDEX(Tablas!$C$4:$C$8,MATCH(L341,Tablas!$A$4:$A$8,0)))</f>
      </c>
      <c r="DN341" s="3">
        <f>IF(M341="",0,INDEX(Tablas!$C$4:$C$8,MATCH(M341,Tablas!$A$4:$A$8,0)))</f>
      </c>
      <c r="DO341" s="3">
        <f>IF(N341="",0,INDEX(Tablas!$C$4:$C$8,MATCH(N341,Tablas!$A$4:$A$8,0)))</f>
      </c>
      <c r="DP341" s="3">
        <f>IF(O341="",0,INDEX(Tablas!$C$4:$C$8,MATCH(O341,Tablas!$A$4:$A$8,0)))</f>
      </c>
      <c r="DQ341" s="3">
        <f>IF(P341="",0,INDEX(Tablas!$C$4:$C$8,MATCH(P341,Tablas!$A$4:$A$8,0)))</f>
      </c>
      <c r="DR341" s="3">
        <f>IF(Q341="",0,INDEX(Tablas!$C$4:$C$8,MATCH(Q341,Tablas!$A$4:$A$8,0)))</f>
      </c>
      <c r="DS341" s="3">
        <f>IF(R341="",0,INDEX(Tablas!$C$4:$C$8,MATCH(R341,Tablas!$A$4:$A$8,0)))</f>
      </c>
      <c r="DT341" s="3">
        <f>IF(S341="",0,INDEX(Tablas!$C$4:$C$8,MATCH(S341,Tablas!$A$4:$A$8,0)))</f>
      </c>
      <c r="DU341" s="3">
        <f>IF(T341="",0,INDEX(Tablas!$C$4:$C$8,MATCH(T341,Tablas!$A$4:$A$8,0)))</f>
      </c>
      <c r="DV341" s="3">
        <f>IF(U341="",0,INDEX(Tablas!$C$4:$C$8,MATCH(U341,Tablas!$A$4:$A$8,0)))</f>
      </c>
      <c r="DW341" s="3">
        <f>IF(V341="",0,INDEX(Tablas!$C$4:$C$8,MATCH(V341,Tablas!$A$4:$A$8,0)))</f>
      </c>
      <c r="DX341" s="3">
        <f>IF(W341="",0,INDEX(Tablas!$C$4:$C$8,MATCH(W341,Tablas!$A$4:$A$8,0)))</f>
      </c>
      <c r="DY341" s="3">
        <f>IF(X341="",0,INDEX(Tablas!$C$4:$C$8,MATCH(X341,Tablas!$A$4:$A$8,0)))</f>
      </c>
      <c r="DZ341" s="3">
        <f>IF(Y341="",0,INDEX(Tablas!$C$4:$C$8,MATCH(Y341,Tablas!$A$4:$A$8,0)))</f>
      </c>
      <c r="EA341" s="3">
        <f>IF(Z341="",0,INDEX(Tablas!$B$4:$B$8,MATCH(Z341,Tablas!$A$4:$A$8,0)))</f>
      </c>
      <c r="EB341" s="3">
        <f>IF(AA341="",0,INDEX(Tablas!$B$4:$B$8,MATCH(AA341,Tablas!$A$4:$A$8,0)))</f>
      </c>
      <c r="EC341" s="3">
        <f>IF(AB341="",0,INDEX(Tablas!$B$4:$B$8,MATCH(AB341,Tablas!$A$4:$A$8,0)))</f>
      </c>
      <c r="ED341" s="3">
        <f>IF(AC341="",0,INDEX(Tablas!$B$4:$B$8,MATCH(AC341,Tablas!$A$4:$A$8,0)))</f>
      </c>
      <c r="EE341" s="3">
        <f>IF(AD341="",0,INDEX(Tablas!$B$4:$B$8,MATCH(AD341,Tablas!$A$4:$A$8,0)))</f>
      </c>
      <c r="EF341" s="3">
        <f>IF(AE341="",0,INDEX(Tablas!$B$4:$B$8,MATCH(AE341,Tablas!$A$4:$A$8,0)))</f>
      </c>
      <c r="EG341" s="3">
        <f>IF(AF341="",0,INDEX(Tablas!$C$4:$C$8,MATCH(AF341,Tablas!$A$4:$A$8,0)))</f>
      </c>
      <c r="EH341" s="3">
        <f>IF(AG341="",0,INDEX(Tablas!$B$4:$B$8,MATCH(AG341,Tablas!$A$4:$A$8,0)))</f>
      </c>
      <c r="EI341" s="3">
        <f>IF(AH341="",0,INDEX(Tablas!$B$4:$B$8,MATCH(AH341,Tablas!$A$4:$A$8,0)))</f>
      </c>
      <c r="EJ341" s="3">
        <f>IF(AI341="",0,INDEX(Tablas!$B$4:$B$8,MATCH(AI341,Tablas!$A$4:$A$8,0)))</f>
      </c>
      <c r="EK341" s="3">
        <f>IF(AJ341="",0,INDEX(Tablas!$B$4:$B$8,MATCH(AJ341,Tablas!$A$4:$A$8,0)))</f>
      </c>
      <c r="EL341" s="3">
        <f>IF(AK341="",0,INDEX(Tablas!$B$4:$B$8,MATCH(AK341,Tablas!$A$4:$A$8,0)))</f>
      </c>
      <c r="EM341" s="3">
        <f>IF(AL341="",0,INDEX(Tablas!$B$4:$B$8,MATCH(AL341,Tablas!$A$4:$A$8,0)))</f>
      </c>
      <c r="EN341" s="3">
        <f>IF(AM341="",0,INDEX(Tablas!$B$4:$B$8,MATCH(AM341,Tablas!$A$4:$A$8,0)))</f>
      </c>
      <c r="EO341" s="3">
        <f>IF(AN341="",0,INDEX(Tablas!$B$4:$B$8,MATCH(AN341,Tablas!$A$4:$A$8,0)))</f>
      </c>
      <c r="EP341" s="3">
        <f>IF(AO341="",0,INDEX(Tablas!$B$4:$B$8,MATCH(AO341,Tablas!$A$4:$A$8,0)))</f>
      </c>
      <c r="EQ341" s="3">
        <f>IF(AP341="",0,INDEX(Tablas!$B$4:$B$8,MATCH(AP341,Tablas!$A$4:$A$8,0)))</f>
      </c>
      <c r="ER341" s="3">
        <f>IF(AQ341="",0,INDEX(Tablas!$B$4:$B$8,MATCH(AQ341,Tablas!$A$4:$A$8,0)))</f>
      </c>
      <c r="ES341" s="3">
        <f>IF(AR341="",0,INDEX(Tablas!$B$4:$B$8,MATCH(AR341,Tablas!$A$4:$A$8,0)))</f>
      </c>
      <c r="ET341" s="3">
        <f>IF(AS341="",0,INDEX(Tablas!$B$4:$B$8,MATCH(AS341,Tablas!$A$4:$A$8,0)))</f>
      </c>
      <c r="EU341" s="3">
        <f>IF(AT341="",0,INDEX(Tablas!$B$4:$B$8,MATCH(AT341,Tablas!$A$4:$A$8,0)))</f>
      </c>
      <c r="EV341" s="3">
        <f>IF(AU341="",0,INDEX(Tablas!$B$4:$B$8,MATCH(AU341,Tablas!$A$4:$A$8,0)))</f>
      </c>
      <c r="EW341" s="3">
        <f>IF(AV341="",0,INDEX(Tablas!$B$4:$B$8,MATCH(AV341,Tablas!$A$4:$A$8,0)))</f>
      </c>
      <c r="EX341" s="3">
        <f>IF(AW341="",0,INDEX(Tablas!$B$4:$B$8,MATCH(AW341,Tablas!$A$4:$A$8,0)))</f>
      </c>
      <c r="EY341" s="3">
        <f>IF(AX341="",0,INDEX(Tablas!$B$4:$B$8,MATCH(AX341,Tablas!$A$4:$A$8,0)))</f>
      </c>
      <c r="EZ341" s="3">
        <f>IF(AY341="",0,INDEX(Tablas!$B$4:$B$8,MATCH(AY341,Tablas!$A$4:$A$8,0)))</f>
      </c>
      <c r="FA341" s="3">
        <f>IF(AZ341="",0,INDEX(Tablas!$B$4:$B$8,MATCH(AZ341,Tablas!$A$4:$A$8,0)))</f>
      </c>
      <c r="FB341" s="3">
        <f>IF(BA341="",0,INDEX(Tablas!$B$4:$B$8,MATCH(BA341,Tablas!$A$4:$A$8,0)))</f>
      </c>
      <c r="FC341" s="3">
        <f>IF(BB341="",0,INDEX(Tablas!$B$4:$B$8,MATCH(BB341,Tablas!$A$4:$A$8,0)))</f>
      </c>
      <c r="FD341" s="3">
        <f>IF(BC341="",0,INDEX(Tablas!$B$4:$B$8,MATCH(BC341,Tablas!$A$4:$A$8,0)))</f>
      </c>
      <c r="FE341" s="3">
        <f>IF(BD341="",0,INDEX(Tablas!$B$4:$B$8,MATCH(BD341,Tablas!$A$4:$A$8,0)))</f>
      </c>
      <c r="FF341" s="3">
        <f>IF(BE341="",0,INDEX(Tablas!$C$4:$C$8,MATCH(BE341,Tablas!$A$4:$A$8,0)))</f>
      </c>
      <c r="FG341" s="3">
        <f>IF(BF341="",0,INDEX(Tablas!$B$4:$B$8,MATCH(BF341,Tablas!$A$4:$A$8,0)))</f>
      </c>
      <c r="FH341" s="3">
        <f>IF(BG341="",0,INDEX(Tablas!$B$4:$B$8,MATCH(BG341,Tablas!$A$4:$A$8,0)))</f>
      </c>
      <c r="FI341" s="3">
        <f>IF(BH341="",0,INDEX(Tablas!$B$4:$B$8,MATCH(BH341,Tablas!$A$4:$A$8,0)))</f>
      </c>
      <c r="FJ341" s="3">
        <f>IF(BI341="",0,INDEX(Tablas!$C$4:$C$8,MATCH(BI341,Tablas!$A$4:$A$8,0)))</f>
      </c>
      <c r="FK341" s="3">
        <f>IF(BJ341="",0,INDEX(Tablas!$C$4:$C$8,MATCH(BJ341,Tablas!$A$4:$A$8,0)))</f>
      </c>
      <c r="FL341" s="3">
        <f>IF(BK341="",0,INDEX(Tablas!$C$4:$C$8,MATCH(BK341,Tablas!$A$4:$A$8,0)))</f>
      </c>
      <c r="FM341" s="3">
        <f>IF(BL341="",0,INDEX(Tablas!$C$4:$C$8,MATCH(BL341,Tablas!$A$4:$A$8,0)))</f>
      </c>
      <c r="FN341" s="3">
        <f>IF(BM341="",0,INDEX(Tablas!$C$4:$C$8,MATCH(BM341,Tablas!$A$4:$A$8,0)))</f>
      </c>
      <c r="FO341" s="3">
        <f>IF(BN341="",0,INDEX(Tablas!$C$4:$C$8,MATCH(BN341,Tablas!$A$4:$A$8,0)))</f>
      </c>
      <c r="FP341" s="3">
        <f>IF(BO341="",0,INDEX(Tablas!$C$4:$C$8,MATCH(BO341,Tablas!$A$4:$A$8,0)))</f>
      </c>
      <c r="FQ341" s="3">
        <f>IF(OR($B341&lt;&gt;"Sí",BP341=""),0,INDEX(Tablas!$C$4:$C$8,MATCH(BP341,Tablas!$A$4:$A$8,0)))</f>
      </c>
      <c r="FR341" s="3">
        <f>IF(OR($B341&lt;&gt;"Sí",BQ341=""),0,INDEX(Tablas!$C$4:$C$8,MATCH(BQ341,Tablas!$A$4:$A$8,0)))</f>
      </c>
      <c r="FS341" s="3">
        <f>IF(OR($B341&lt;&gt;"Sí",BR341=""),0,INDEX(Tablas!$C$4:$C$8,MATCH(BR341,Tablas!$A$4:$A$8,0)))</f>
      </c>
      <c r="FT341" s="3">
        <f>IF(OR($B341&lt;&gt;"Sí",BS341=""),0,INDEX(Tablas!$C$4:$C$8,MATCH(BS341,Tablas!$A$4:$A$8,0)))</f>
      </c>
      <c r="FU341" s="3">
        <f>IF(OR($C341&lt;&gt;"Sí",BT341=""),0,INDEX(Tablas!$C$4:$C$8,MATCH(BT341,Tablas!$A$4:$A$8,0)))</f>
      </c>
      <c r="FV341" s="3">
        <f>IF(OR($C341&lt;&gt;"Sí",BU341=""),0,INDEX(Tablas!$C$4:$C$8,MATCH(BU341,Tablas!$A$4:$A$8,0)))</f>
      </c>
      <c r="FW341" s="3">
        <f>IF(OR($C341&lt;&gt;"Sí",BV341=""),0,INDEX(Tablas!$C$4:$C$8,MATCH(BV341,Tablas!$A$4:$A$8,0)))</f>
      </c>
      <c r="FX341" s="3">
        <f>IF(OR($C341&lt;&gt;"Sí",BW341=""),0,INDEX(Tablas!$C$4:$C$8,MATCH(BW341,Tablas!$A$4:$A$8,0)))</f>
      </c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6">
        <f>IF(COUNTA($A342:$BW342)=0,"",SUM(DE342:FX342))</f>
      </c>
      <c r="BY342" s="6">
        <f>IF(BX342="","",IF(BX342&lt;Tablas!$C$11,"Nulo",IF(BX342&lt;Tablas!$D$11,"Bajo",IF(BX342&lt;Tablas!$E$11,"Medio",IF(BX342&lt;Tablas!$F$11,"Alto","Muy alto")))))</f>
      </c>
      <c r="BZ342" s="3">
        <f>IF($BX342="","",SUM(DE342,DG342,DF342,DH342,DI342))</f>
      </c>
      <c r="CA342" s="3">
        <f>IF(BZ342="","",IF(BZ342&lt;Tablas!$C$12,"Nulo",IF(BZ342&lt;Tablas!$D$12,"Bajo",IF(BZ342&lt;Tablas!$E$12,"Medio",IF(BZ342&lt;Tablas!$F$12,"Alto","Muy alto")))))</f>
      </c>
      <c r="CB342" s="3">
        <f>IF($BX342="","",SUM(DJ342,DP342,DK342,DL342,DM342,DN342,DO342,FQ342,FR342,FS342,FT342,DQ342,DR342,DS342,DT342,EC342,ED342,EE342,EF342,EA342,EB342,EG342,EH342,EM342,EN342))</f>
      </c>
      <c r="CC342" s="3">
        <f>IF(CB342="","",IF(CB342&lt;Tablas!$C$13,"Nulo",IF(CB342&lt;Tablas!$D$13,"Bajo",IF(CB342&lt;Tablas!$E$13,"Medio",IF(CB342&lt;Tablas!$F$13,"Alto","Muy alto")))))</f>
      </c>
      <c r="CD342" s="3">
        <f>IF($BX342="","",SUM(DU342,DV342,DW342,DX342,DY342,DZ342))</f>
      </c>
      <c r="CE342" s="3">
        <f>IF(CD342="","",IF(CD342&lt;Tablas!$C$14,"Nulo",IF(CD342&lt;Tablas!$D$14,"Bajo",IF(CD342&lt;Tablas!$E$14,"Medio",IF(CD342&lt;Tablas!$F$14,"Alto","Muy alto")))))</f>
      </c>
      <c r="CF342" s="3">
        <f>IF($BX342="","",SUM(EI342,EJ342,EK342,EL342,EO342,EP342,EQ342,ER342,ES342,ET342,EU342,EV342,EW342,EX342,FU342,FV342,FW342,FX342,FI342,FJ342,FK342,FL342,FM342,FN342,FO342,FP342))</f>
      </c>
      <c r="CG342" s="3">
        <f>IF(CF342="","",IF(CF342&lt;Tablas!$C$15,"Nulo",IF(CF342&lt;Tablas!$D$15,"Bajo",IF(CF342&lt;Tablas!$E$15,"Medio",IF(CF342&lt;Tablas!$F$15,"Alto","Muy alto")))))</f>
      </c>
      <c r="CH342" s="3">
        <f>IF($BX342="","",SUM(EY342,EZ342,FA342,FB342,FC342,FD342,FG342,FH342,FE342,FF342))</f>
      </c>
      <c r="CI342" s="3">
        <f>IF(CH342="","",IF(CH342&lt;Tablas!$C$16,"Nulo",IF(CH342&lt;Tablas!$D$16,"Bajo",IF(CH342&lt;Tablas!$E$16,"Medio",IF(CH342&lt;Tablas!$F$16,"Alto","Muy alto")))))</f>
      </c>
      <c r="CJ342" s="3">
        <f>IF($BX342="","",SUM(DE342,DG342,DF342,DH342,DI342))</f>
      </c>
      <c r="CK342" s="3">
        <f>IF(CJ342="","",IF(CJ342&lt;Tablas!$C$17,"Nulo",IF(CJ342&lt;Tablas!$D$17,"Bajo",IF(CJ342&lt;Tablas!$E$17,"Medio",IF(CJ342&lt;Tablas!$F$17,"Alto","Muy alto")))))</f>
      </c>
      <c r="CL342" s="3">
        <f>IF($BX342="","",SUM(DJ342,DP342,DK342,DL342,DM342,DN342,DO342,FQ342,FR342,FS342,FT342,DQ342,DR342,DS342,DT342))</f>
      </c>
      <c r="CM342" s="3">
        <f>IF(CL342="","",IF(CL342&lt;Tablas!$C$18,"Nulo",IF(CL342&lt;Tablas!$D$18,"Bajo",IF(CL342&lt;Tablas!$E$18,"Medio",IF(CL342&lt;Tablas!$F$18,"Alto","Muy alto")))))</f>
      </c>
      <c r="CN342" s="3">
        <f>IF($BX342="","",SUM(EC342,ED342,EE342,EF342,EA342,EB342,EG342,EH342,EM342,EN342))</f>
      </c>
      <c r="CO342" s="3">
        <f>IF(CN342="","",IF(CN342&lt;Tablas!$C$19,"Nulo",IF(CN342&lt;Tablas!$D$19,"Bajo",IF(CN342&lt;Tablas!$E$19,"Medio",IF(CN342&lt;Tablas!$F$19,"Alto","Muy alto")))))</f>
      </c>
      <c r="CP342" s="3">
        <f>IF($BX342="","",SUM(DU342,DV342))</f>
      </c>
      <c r="CQ342" s="3">
        <f>IF(CP342="","",IF(CP342&lt;Tablas!$C$20,"Nulo",IF(CP342&lt;Tablas!$D$20,"Bajo",IF(CP342&lt;Tablas!$E$20,"Medio",IF(CP342&lt;Tablas!$F$20,"Alto","Muy alto")))))</f>
      </c>
      <c r="CR342" s="3">
        <f>IF($BX342="","",SUM(DW342,DX342,DY342,DZ342))</f>
      </c>
      <c r="CS342" s="3">
        <f>IF(CR342="","",IF(CR342&lt;Tablas!$C$21,"Nulo",IF(CR342&lt;Tablas!$D$21,"Bajo",IF(CR342&lt;Tablas!$E$21,"Medio",IF(CR342&lt;Tablas!$F$21,"Alto","Muy alto")))))</f>
      </c>
      <c r="CT342" s="3">
        <f>IF($BX342="","",SUM(EI342,EJ342,EK342,EL342,EO342,EP342,EQ342,ER342,ES342))</f>
      </c>
      <c r="CU342" s="3">
        <f>IF(CT342="","",IF(CT342&lt;Tablas!$C$22,"Nulo",IF(CT342&lt;Tablas!$D$22,"Bajo",IF(CT342&lt;Tablas!$E$22,"Medio",IF(CT342&lt;Tablas!$F$22,"Alto","Muy alto")))))</f>
      </c>
      <c r="CV342" s="3">
        <f>IF($BX342="","",SUM(ET342,EU342,EV342,EW342,EX342,FU342,FV342,FW342,FX342))</f>
      </c>
      <c r="CW342" s="3">
        <f>IF(CV342="","",IF(CV342&lt;Tablas!$C$23,"Nulo",IF(CV342&lt;Tablas!$D$23,"Bajo",IF(CV342&lt;Tablas!$E$23,"Medio",IF(CV342&lt;Tablas!$F$23,"Alto","Muy alto")))))</f>
      </c>
      <c r="CX342" s="3">
        <f>IF($BX342="","",SUM(FI342,FJ342,FK342,FL342,FM342,FN342,FO342,FP342))</f>
      </c>
      <c r="CY342" s="3">
        <f>IF(CX342="","",IF(CX342&lt;Tablas!$C$24,"Nulo",IF(CX342&lt;Tablas!$D$24,"Bajo",IF(CX342&lt;Tablas!$E$24,"Medio",IF(CX342&lt;Tablas!$F$24,"Alto","Muy alto")))))</f>
      </c>
      <c r="CZ342" s="3">
        <f>IF($BX342="","",SUM(EY342,EZ342,FA342,FB342,FC342,FD342))</f>
      </c>
      <c r="DA342" s="3">
        <f>IF(CZ342="","",IF(CZ342&lt;Tablas!$C$25,"Nulo",IF(CZ342&lt;Tablas!$D$25,"Bajo",IF(CZ342&lt;Tablas!$E$25,"Medio",IF(CZ342&lt;Tablas!$F$25,"Alto","Muy alto")))))</f>
      </c>
      <c r="DB342" s="3">
        <f>IF($BX342="","",SUM(FG342,FH342,FE342,FF342))</f>
      </c>
      <c r="DC342" s="3">
        <f>IF(DB342="","",IF(DB342&lt;Tablas!$C$26,"Nulo",IF(DB342&lt;Tablas!$D$26,"Bajo",IF(DB342&lt;Tablas!$E$26,"Medio",IF(DB342&lt;Tablas!$F$26,"Alto","Muy alto")))))</f>
      </c>
      <c r="DD342" s="3">
        <f>IF($BX342="","",COUNTBLANK(D342:BO342)+IF($B342="Sí",COUNTBLANK(BP342:BS342),0)+IF($C342="Sí",COUNTBLANK(BT342:BW342),0)+IF($B342="",1,0)+IF($C342="",1,0))</f>
      </c>
      <c r="DE342" s="3">
        <f>IF(D342="",0,INDEX(Tablas!$B$4:$B$8,MATCH(D342,Tablas!$A$4:$A$8,0)))</f>
      </c>
      <c r="DF342" s="3">
        <f>IF(E342="",0,INDEX(Tablas!$C$4:$C$8,MATCH(E342,Tablas!$A$4:$A$8,0)))</f>
      </c>
      <c r="DG342" s="3">
        <f>IF(F342="",0,INDEX(Tablas!$C$4:$C$8,MATCH(F342,Tablas!$A$4:$A$8,0)))</f>
      </c>
      <c r="DH342" s="3">
        <f>IF(G342="",0,INDEX(Tablas!$B$4:$B$8,MATCH(G342,Tablas!$A$4:$A$8,0)))</f>
      </c>
      <c r="DI342" s="3">
        <f>IF(H342="",0,INDEX(Tablas!$C$4:$C$8,MATCH(H342,Tablas!$A$4:$A$8,0)))</f>
      </c>
      <c r="DJ342" s="3">
        <f>IF(I342="",0,INDEX(Tablas!$C$4:$C$8,MATCH(I342,Tablas!$A$4:$A$8,0)))</f>
      </c>
      <c r="DK342" s="3">
        <f>IF(J342="",0,INDEX(Tablas!$C$4:$C$8,MATCH(J342,Tablas!$A$4:$A$8,0)))</f>
      </c>
      <c r="DL342" s="3">
        <f>IF(K342="",0,INDEX(Tablas!$C$4:$C$8,MATCH(K342,Tablas!$A$4:$A$8,0)))</f>
      </c>
      <c r="DM342" s="3">
        <f>IF(L342="",0,INDEX(Tablas!$C$4:$C$8,MATCH(L342,Tablas!$A$4:$A$8,0)))</f>
      </c>
      <c r="DN342" s="3">
        <f>IF(M342="",0,INDEX(Tablas!$C$4:$C$8,MATCH(M342,Tablas!$A$4:$A$8,0)))</f>
      </c>
      <c r="DO342" s="3">
        <f>IF(N342="",0,INDEX(Tablas!$C$4:$C$8,MATCH(N342,Tablas!$A$4:$A$8,0)))</f>
      </c>
      <c r="DP342" s="3">
        <f>IF(O342="",0,INDEX(Tablas!$C$4:$C$8,MATCH(O342,Tablas!$A$4:$A$8,0)))</f>
      </c>
      <c r="DQ342" s="3">
        <f>IF(P342="",0,INDEX(Tablas!$C$4:$C$8,MATCH(P342,Tablas!$A$4:$A$8,0)))</f>
      </c>
      <c r="DR342" s="3">
        <f>IF(Q342="",0,INDEX(Tablas!$C$4:$C$8,MATCH(Q342,Tablas!$A$4:$A$8,0)))</f>
      </c>
      <c r="DS342" s="3">
        <f>IF(R342="",0,INDEX(Tablas!$C$4:$C$8,MATCH(R342,Tablas!$A$4:$A$8,0)))</f>
      </c>
      <c r="DT342" s="3">
        <f>IF(S342="",0,INDEX(Tablas!$C$4:$C$8,MATCH(S342,Tablas!$A$4:$A$8,0)))</f>
      </c>
      <c r="DU342" s="3">
        <f>IF(T342="",0,INDEX(Tablas!$C$4:$C$8,MATCH(T342,Tablas!$A$4:$A$8,0)))</f>
      </c>
      <c r="DV342" s="3">
        <f>IF(U342="",0,INDEX(Tablas!$C$4:$C$8,MATCH(U342,Tablas!$A$4:$A$8,0)))</f>
      </c>
      <c r="DW342" s="3">
        <f>IF(V342="",0,INDEX(Tablas!$C$4:$C$8,MATCH(V342,Tablas!$A$4:$A$8,0)))</f>
      </c>
      <c r="DX342" s="3">
        <f>IF(W342="",0,INDEX(Tablas!$C$4:$C$8,MATCH(W342,Tablas!$A$4:$A$8,0)))</f>
      </c>
      <c r="DY342" s="3">
        <f>IF(X342="",0,INDEX(Tablas!$C$4:$C$8,MATCH(X342,Tablas!$A$4:$A$8,0)))</f>
      </c>
      <c r="DZ342" s="3">
        <f>IF(Y342="",0,INDEX(Tablas!$C$4:$C$8,MATCH(Y342,Tablas!$A$4:$A$8,0)))</f>
      </c>
      <c r="EA342" s="3">
        <f>IF(Z342="",0,INDEX(Tablas!$B$4:$B$8,MATCH(Z342,Tablas!$A$4:$A$8,0)))</f>
      </c>
      <c r="EB342" s="3">
        <f>IF(AA342="",0,INDEX(Tablas!$B$4:$B$8,MATCH(AA342,Tablas!$A$4:$A$8,0)))</f>
      </c>
      <c r="EC342" s="3">
        <f>IF(AB342="",0,INDEX(Tablas!$B$4:$B$8,MATCH(AB342,Tablas!$A$4:$A$8,0)))</f>
      </c>
      <c r="ED342" s="3">
        <f>IF(AC342="",0,INDEX(Tablas!$B$4:$B$8,MATCH(AC342,Tablas!$A$4:$A$8,0)))</f>
      </c>
      <c r="EE342" s="3">
        <f>IF(AD342="",0,INDEX(Tablas!$B$4:$B$8,MATCH(AD342,Tablas!$A$4:$A$8,0)))</f>
      </c>
      <c r="EF342" s="3">
        <f>IF(AE342="",0,INDEX(Tablas!$B$4:$B$8,MATCH(AE342,Tablas!$A$4:$A$8,0)))</f>
      </c>
      <c r="EG342" s="3">
        <f>IF(AF342="",0,INDEX(Tablas!$C$4:$C$8,MATCH(AF342,Tablas!$A$4:$A$8,0)))</f>
      </c>
      <c r="EH342" s="3">
        <f>IF(AG342="",0,INDEX(Tablas!$B$4:$B$8,MATCH(AG342,Tablas!$A$4:$A$8,0)))</f>
      </c>
      <c r="EI342" s="3">
        <f>IF(AH342="",0,INDEX(Tablas!$B$4:$B$8,MATCH(AH342,Tablas!$A$4:$A$8,0)))</f>
      </c>
      <c r="EJ342" s="3">
        <f>IF(AI342="",0,INDEX(Tablas!$B$4:$B$8,MATCH(AI342,Tablas!$A$4:$A$8,0)))</f>
      </c>
      <c r="EK342" s="3">
        <f>IF(AJ342="",0,INDEX(Tablas!$B$4:$B$8,MATCH(AJ342,Tablas!$A$4:$A$8,0)))</f>
      </c>
      <c r="EL342" s="3">
        <f>IF(AK342="",0,INDEX(Tablas!$B$4:$B$8,MATCH(AK342,Tablas!$A$4:$A$8,0)))</f>
      </c>
      <c r="EM342" s="3">
        <f>IF(AL342="",0,INDEX(Tablas!$B$4:$B$8,MATCH(AL342,Tablas!$A$4:$A$8,0)))</f>
      </c>
      <c r="EN342" s="3">
        <f>IF(AM342="",0,INDEX(Tablas!$B$4:$B$8,MATCH(AM342,Tablas!$A$4:$A$8,0)))</f>
      </c>
      <c r="EO342" s="3">
        <f>IF(AN342="",0,INDEX(Tablas!$B$4:$B$8,MATCH(AN342,Tablas!$A$4:$A$8,0)))</f>
      </c>
      <c r="EP342" s="3">
        <f>IF(AO342="",0,INDEX(Tablas!$B$4:$B$8,MATCH(AO342,Tablas!$A$4:$A$8,0)))</f>
      </c>
      <c r="EQ342" s="3">
        <f>IF(AP342="",0,INDEX(Tablas!$B$4:$B$8,MATCH(AP342,Tablas!$A$4:$A$8,0)))</f>
      </c>
      <c r="ER342" s="3">
        <f>IF(AQ342="",0,INDEX(Tablas!$B$4:$B$8,MATCH(AQ342,Tablas!$A$4:$A$8,0)))</f>
      </c>
      <c r="ES342" s="3">
        <f>IF(AR342="",0,INDEX(Tablas!$B$4:$B$8,MATCH(AR342,Tablas!$A$4:$A$8,0)))</f>
      </c>
      <c r="ET342" s="3">
        <f>IF(AS342="",0,INDEX(Tablas!$B$4:$B$8,MATCH(AS342,Tablas!$A$4:$A$8,0)))</f>
      </c>
      <c r="EU342" s="3">
        <f>IF(AT342="",0,INDEX(Tablas!$B$4:$B$8,MATCH(AT342,Tablas!$A$4:$A$8,0)))</f>
      </c>
      <c r="EV342" s="3">
        <f>IF(AU342="",0,INDEX(Tablas!$B$4:$B$8,MATCH(AU342,Tablas!$A$4:$A$8,0)))</f>
      </c>
      <c r="EW342" s="3">
        <f>IF(AV342="",0,INDEX(Tablas!$B$4:$B$8,MATCH(AV342,Tablas!$A$4:$A$8,0)))</f>
      </c>
      <c r="EX342" s="3">
        <f>IF(AW342="",0,INDEX(Tablas!$B$4:$B$8,MATCH(AW342,Tablas!$A$4:$A$8,0)))</f>
      </c>
      <c r="EY342" s="3">
        <f>IF(AX342="",0,INDEX(Tablas!$B$4:$B$8,MATCH(AX342,Tablas!$A$4:$A$8,0)))</f>
      </c>
      <c r="EZ342" s="3">
        <f>IF(AY342="",0,INDEX(Tablas!$B$4:$B$8,MATCH(AY342,Tablas!$A$4:$A$8,0)))</f>
      </c>
      <c r="FA342" s="3">
        <f>IF(AZ342="",0,INDEX(Tablas!$B$4:$B$8,MATCH(AZ342,Tablas!$A$4:$A$8,0)))</f>
      </c>
      <c r="FB342" s="3">
        <f>IF(BA342="",0,INDEX(Tablas!$B$4:$B$8,MATCH(BA342,Tablas!$A$4:$A$8,0)))</f>
      </c>
      <c r="FC342" s="3">
        <f>IF(BB342="",0,INDEX(Tablas!$B$4:$B$8,MATCH(BB342,Tablas!$A$4:$A$8,0)))</f>
      </c>
      <c r="FD342" s="3">
        <f>IF(BC342="",0,INDEX(Tablas!$B$4:$B$8,MATCH(BC342,Tablas!$A$4:$A$8,0)))</f>
      </c>
      <c r="FE342" s="3">
        <f>IF(BD342="",0,INDEX(Tablas!$B$4:$B$8,MATCH(BD342,Tablas!$A$4:$A$8,0)))</f>
      </c>
      <c r="FF342" s="3">
        <f>IF(BE342="",0,INDEX(Tablas!$C$4:$C$8,MATCH(BE342,Tablas!$A$4:$A$8,0)))</f>
      </c>
      <c r="FG342" s="3">
        <f>IF(BF342="",0,INDEX(Tablas!$B$4:$B$8,MATCH(BF342,Tablas!$A$4:$A$8,0)))</f>
      </c>
      <c r="FH342" s="3">
        <f>IF(BG342="",0,INDEX(Tablas!$B$4:$B$8,MATCH(BG342,Tablas!$A$4:$A$8,0)))</f>
      </c>
      <c r="FI342" s="3">
        <f>IF(BH342="",0,INDEX(Tablas!$B$4:$B$8,MATCH(BH342,Tablas!$A$4:$A$8,0)))</f>
      </c>
      <c r="FJ342" s="3">
        <f>IF(BI342="",0,INDEX(Tablas!$C$4:$C$8,MATCH(BI342,Tablas!$A$4:$A$8,0)))</f>
      </c>
      <c r="FK342" s="3">
        <f>IF(BJ342="",0,INDEX(Tablas!$C$4:$C$8,MATCH(BJ342,Tablas!$A$4:$A$8,0)))</f>
      </c>
      <c r="FL342" s="3">
        <f>IF(BK342="",0,INDEX(Tablas!$C$4:$C$8,MATCH(BK342,Tablas!$A$4:$A$8,0)))</f>
      </c>
      <c r="FM342" s="3">
        <f>IF(BL342="",0,INDEX(Tablas!$C$4:$C$8,MATCH(BL342,Tablas!$A$4:$A$8,0)))</f>
      </c>
      <c r="FN342" s="3">
        <f>IF(BM342="",0,INDEX(Tablas!$C$4:$C$8,MATCH(BM342,Tablas!$A$4:$A$8,0)))</f>
      </c>
      <c r="FO342" s="3">
        <f>IF(BN342="",0,INDEX(Tablas!$C$4:$C$8,MATCH(BN342,Tablas!$A$4:$A$8,0)))</f>
      </c>
      <c r="FP342" s="3">
        <f>IF(BO342="",0,INDEX(Tablas!$C$4:$C$8,MATCH(BO342,Tablas!$A$4:$A$8,0)))</f>
      </c>
      <c r="FQ342" s="3">
        <f>IF(OR($B342&lt;&gt;"Sí",BP342=""),0,INDEX(Tablas!$C$4:$C$8,MATCH(BP342,Tablas!$A$4:$A$8,0)))</f>
      </c>
      <c r="FR342" s="3">
        <f>IF(OR($B342&lt;&gt;"Sí",BQ342=""),0,INDEX(Tablas!$C$4:$C$8,MATCH(BQ342,Tablas!$A$4:$A$8,0)))</f>
      </c>
      <c r="FS342" s="3">
        <f>IF(OR($B342&lt;&gt;"Sí",BR342=""),0,INDEX(Tablas!$C$4:$C$8,MATCH(BR342,Tablas!$A$4:$A$8,0)))</f>
      </c>
      <c r="FT342" s="3">
        <f>IF(OR($B342&lt;&gt;"Sí",BS342=""),0,INDEX(Tablas!$C$4:$C$8,MATCH(BS342,Tablas!$A$4:$A$8,0)))</f>
      </c>
      <c r="FU342" s="3">
        <f>IF(OR($C342&lt;&gt;"Sí",BT342=""),0,INDEX(Tablas!$C$4:$C$8,MATCH(BT342,Tablas!$A$4:$A$8,0)))</f>
      </c>
      <c r="FV342" s="3">
        <f>IF(OR($C342&lt;&gt;"Sí",BU342=""),0,INDEX(Tablas!$C$4:$C$8,MATCH(BU342,Tablas!$A$4:$A$8,0)))</f>
      </c>
      <c r="FW342" s="3">
        <f>IF(OR($C342&lt;&gt;"Sí",BV342=""),0,INDEX(Tablas!$C$4:$C$8,MATCH(BV342,Tablas!$A$4:$A$8,0)))</f>
      </c>
      <c r="FX342" s="3">
        <f>IF(OR($C342&lt;&gt;"Sí",BW342=""),0,INDEX(Tablas!$C$4:$C$8,MATCH(BW342,Tablas!$A$4:$A$8,0)))</f>
      </c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6">
        <f>IF(COUNTA($A343:$BW343)=0,"",SUM(DE343:FX343))</f>
      </c>
      <c r="BY343" s="6">
        <f>IF(BX343="","",IF(BX343&lt;Tablas!$C$11,"Nulo",IF(BX343&lt;Tablas!$D$11,"Bajo",IF(BX343&lt;Tablas!$E$11,"Medio",IF(BX343&lt;Tablas!$F$11,"Alto","Muy alto")))))</f>
      </c>
      <c r="BZ343" s="3">
        <f>IF($BX343="","",SUM(DE343,DG343,DF343,DH343,DI343))</f>
      </c>
      <c r="CA343" s="3">
        <f>IF(BZ343="","",IF(BZ343&lt;Tablas!$C$12,"Nulo",IF(BZ343&lt;Tablas!$D$12,"Bajo",IF(BZ343&lt;Tablas!$E$12,"Medio",IF(BZ343&lt;Tablas!$F$12,"Alto","Muy alto")))))</f>
      </c>
      <c r="CB343" s="3">
        <f>IF($BX343="","",SUM(DJ343,DP343,DK343,DL343,DM343,DN343,DO343,FQ343,FR343,FS343,FT343,DQ343,DR343,DS343,DT343,EC343,ED343,EE343,EF343,EA343,EB343,EG343,EH343,EM343,EN343))</f>
      </c>
      <c r="CC343" s="3">
        <f>IF(CB343="","",IF(CB343&lt;Tablas!$C$13,"Nulo",IF(CB343&lt;Tablas!$D$13,"Bajo",IF(CB343&lt;Tablas!$E$13,"Medio",IF(CB343&lt;Tablas!$F$13,"Alto","Muy alto")))))</f>
      </c>
      <c r="CD343" s="3">
        <f>IF($BX343="","",SUM(DU343,DV343,DW343,DX343,DY343,DZ343))</f>
      </c>
      <c r="CE343" s="3">
        <f>IF(CD343="","",IF(CD343&lt;Tablas!$C$14,"Nulo",IF(CD343&lt;Tablas!$D$14,"Bajo",IF(CD343&lt;Tablas!$E$14,"Medio",IF(CD343&lt;Tablas!$F$14,"Alto","Muy alto")))))</f>
      </c>
      <c r="CF343" s="3">
        <f>IF($BX343="","",SUM(EI343,EJ343,EK343,EL343,EO343,EP343,EQ343,ER343,ES343,ET343,EU343,EV343,EW343,EX343,FU343,FV343,FW343,FX343,FI343,FJ343,FK343,FL343,FM343,FN343,FO343,FP343))</f>
      </c>
      <c r="CG343" s="3">
        <f>IF(CF343="","",IF(CF343&lt;Tablas!$C$15,"Nulo",IF(CF343&lt;Tablas!$D$15,"Bajo",IF(CF343&lt;Tablas!$E$15,"Medio",IF(CF343&lt;Tablas!$F$15,"Alto","Muy alto")))))</f>
      </c>
      <c r="CH343" s="3">
        <f>IF($BX343="","",SUM(EY343,EZ343,FA343,FB343,FC343,FD343,FG343,FH343,FE343,FF343))</f>
      </c>
      <c r="CI343" s="3">
        <f>IF(CH343="","",IF(CH343&lt;Tablas!$C$16,"Nulo",IF(CH343&lt;Tablas!$D$16,"Bajo",IF(CH343&lt;Tablas!$E$16,"Medio",IF(CH343&lt;Tablas!$F$16,"Alto","Muy alto")))))</f>
      </c>
      <c r="CJ343" s="3">
        <f>IF($BX343="","",SUM(DE343,DG343,DF343,DH343,DI343))</f>
      </c>
      <c r="CK343" s="3">
        <f>IF(CJ343="","",IF(CJ343&lt;Tablas!$C$17,"Nulo",IF(CJ343&lt;Tablas!$D$17,"Bajo",IF(CJ343&lt;Tablas!$E$17,"Medio",IF(CJ343&lt;Tablas!$F$17,"Alto","Muy alto")))))</f>
      </c>
      <c r="CL343" s="3">
        <f>IF($BX343="","",SUM(DJ343,DP343,DK343,DL343,DM343,DN343,DO343,FQ343,FR343,FS343,FT343,DQ343,DR343,DS343,DT343))</f>
      </c>
      <c r="CM343" s="3">
        <f>IF(CL343="","",IF(CL343&lt;Tablas!$C$18,"Nulo",IF(CL343&lt;Tablas!$D$18,"Bajo",IF(CL343&lt;Tablas!$E$18,"Medio",IF(CL343&lt;Tablas!$F$18,"Alto","Muy alto")))))</f>
      </c>
      <c r="CN343" s="3">
        <f>IF($BX343="","",SUM(EC343,ED343,EE343,EF343,EA343,EB343,EG343,EH343,EM343,EN343))</f>
      </c>
      <c r="CO343" s="3">
        <f>IF(CN343="","",IF(CN343&lt;Tablas!$C$19,"Nulo",IF(CN343&lt;Tablas!$D$19,"Bajo",IF(CN343&lt;Tablas!$E$19,"Medio",IF(CN343&lt;Tablas!$F$19,"Alto","Muy alto")))))</f>
      </c>
      <c r="CP343" s="3">
        <f>IF($BX343="","",SUM(DU343,DV343))</f>
      </c>
      <c r="CQ343" s="3">
        <f>IF(CP343="","",IF(CP343&lt;Tablas!$C$20,"Nulo",IF(CP343&lt;Tablas!$D$20,"Bajo",IF(CP343&lt;Tablas!$E$20,"Medio",IF(CP343&lt;Tablas!$F$20,"Alto","Muy alto")))))</f>
      </c>
      <c r="CR343" s="3">
        <f>IF($BX343="","",SUM(DW343,DX343,DY343,DZ343))</f>
      </c>
      <c r="CS343" s="3">
        <f>IF(CR343="","",IF(CR343&lt;Tablas!$C$21,"Nulo",IF(CR343&lt;Tablas!$D$21,"Bajo",IF(CR343&lt;Tablas!$E$21,"Medio",IF(CR343&lt;Tablas!$F$21,"Alto","Muy alto")))))</f>
      </c>
      <c r="CT343" s="3">
        <f>IF($BX343="","",SUM(EI343,EJ343,EK343,EL343,EO343,EP343,EQ343,ER343,ES343))</f>
      </c>
      <c r="CU343" s="3">
        <f>IF(CT343="","",IF(CT343&lt;Tablas!$C$22,"Nulo",IF(CT343&lt;Tablas!$D$22,"Bajo",IF(CT343&lt;Tablas!$E$22,"Medio",IF(CT343&lt;Tablas!$F$22,"Alto","Muy alto")))))</f>
      </c>
      <c r="CV343" s="3">
        <f>IF($BX343="","",SUM(ET343,EU343,EV343,EW343,EX343,FU343,FV343,FW343,FX343))</f>
      </c>
      <c r="CW343" s="3">
        <f>IF(CV343="","",IF(CV343&lt;Tablas!$C$23,"Nulo",IF(CV343&lt;Tablas!$D$23,"Bajo",IF(CV343&lt;Tablas!$E$23,"Medio",IF(CV343&lt;Tablas!$F$23,"Alto","Muy alto")))))</f>
      </c>
      <c r="CX343" s="3">
        <f>IF($BX343="","",SUM(FI343,FJ343,FK343,FL343,FM343,FN343,FO343,FP343))</f>
      </c>
      <c r="CY343" s="3">
        <f>IF(CX343="","",IF(CX343&lt;Tablas!$C$24,"Nulo",IF(CX343&lt;Tablas!$D$24,"Bajo",IF(CX343&lt;Tablas!$E$24,"Medio",IF(CX343&lt;Tablas!$F$24,"Alto","Muy alto")))))</f>
      </c>
      <c r="CZ343" s="3">
        <f>IF($BX343="","",SUM(EY343,EZ343,FA343,FB343,FC343,FD343))</f>
      </c>
      <c r="DA343" s="3">
        <f>IF(CZ343="","",IF(CZ343&lt;Tablas!$C$25,"Nulo",IF(CZ343&lt;Tablas!$D$25,"Bajo",IF(CZ343&lt;Tablas!$E$25,"Medio",IF(CZ343&lt;Tablas!$F$25,"Alto","Muy alto")))))</f>
      </c>
      <c r="DB343" s="3">
        <f>IF($BX343="","",SUM(FG343,FH343,FE343,FF343))</f>
      </c>
      <c r="DC343" s="3">
        <f>IF(DB343="","",IF(DB343&lt;Tablas!$C$26,"Nulo",IF(DB343&lt;Tablas!$D$26,"Bajo",IF(DB343&lt;Tablas!$E$26,"Medio",IF(DB343&lt;Tablas!$F$26,"Alto","Muy alto")))))</f>
      </c>
      <c r="DD343" s="3">
        <f>IF($BX343="","",COUNTBLANK(D343:BO343)+IF($B343="Sí",COUNTBLANK(BP343:BS343),0)+IF($C343="Sí",COUNTBLANK(BT343:BW343),0)+IF($B343="",1,0)+IF($C343="",1,0))</f>
      </c>
      <c r="DE343" s="3">
        <f>IF(D343="",0,INDEX(Tablas!$B$4:$B$8,MATCH(D343,Tablas!$A$4:$A$8,0)))</f>
      </c>
      <c r="DF343" s="3">
        <f>IF(E343="",0,INDEX(Tablas!$C$4:$C$8,MATCH(E343,Tablas!$A$4:$A$8,0)))</f>
      </c>
      <c r="DG343" s="3">
        <f>IF(F343="",0,INDEX(Tablas!$C$4:$C$8,MATCH(F343,Tablas!$A$4:$A$8,0)))</f>
      </c>
      <c r="DH343" s="3">
        <f>IF(G343="",0,INDEX(Tablas!$B$4:$B$8,MATCH(G343,Tablas!$A$4:$A$8,0)))</f>
      </c>
      <c r="DI343" s="3">
        <f>IF(H343="",0,INDEX(Tablas!$C$4:$C$8,MATCH(H343,Tablas!$A$4:$A$8,0)))</f>
      </c>
      <c r="DJ343" s="3">
        <f>IF(I343="",0,INDEX(Tablas!$C$4:$C$8,MATCH(I343,Tablas!$A$4:$A$8,0)))</f>
      </c>
      <c r="DK343" s="3">
        <f>IF(J343="",0,INDEX(Tablas!$C$4:$C$8,MATCH(J343,Tablas!$A$4:$A$8,0)))</f>
      </c>
      <c r="DL343" s="3">
        <f>IF(K343="",0,INDEX(Tablas!$C$4:$C$8,MATCH(K343,Tablas!$A$4:$A$8,0)))</f>
      </c>
      <c r="DM343" s="3">
        <f>IF(L343="",0,INDEX(Tablas!$C$4:$C$8,MATCH(L343,Tablas!$A$4:$A$8,0)))</f>
      </c>
      <c r="DN343" s="3">
        <f>IF(M343="",0,INDEX(Tablas!$C$4:$C$8,MATCH(M343,Tablas!$A$4:$A$8,0)))</f>
      </c>
      <c r="DO343" s="3">
        <f>IF(N343="",0,INDEX(Tablas!$C$4:$C$8,MATCH(N343,Tablas!$A$4:$A$8,0)))</f>
      </c>
      <c r="DP343" s="3">
        <f>IF(O343="",0,INDEX(Tablas!$C$4:$C$8,MATCH(O343,Tablas!$A$4:$A$8,0)))</f>
      </c>
      <c r="DQ343" s="3">
        <f>IF(P343="",0,INDEX(Tablas!$C$4:$C$8,MATCH(P343,Tablas!$A$4:$A$8,0)))</f>
      </c>
      <c r="DR343" s="3">
        <f>IF(Q343="",0,INDEX(Tablas!$C$4:$C$8,MATCH(Q343,Tablas!$A$4:$A$8,0)))</f>
      </c>
      <c r="DS343" s="3">
        <f>IF(R343="",0,INDEX(Tablas!$C$4:$C$8,MATCH(R343,Tablas!$A$4:$A$8,0)))</f>
      </c>
      <c r="DT343" s="3">
        <f>IF(S343="",0,INDEX(Tablas!$C$4:$C$8,MATCH(S343,Tablas!$A$4:$A$8,0)))</f>
      </c>
      <c r="DU343" s="3">
        <f>IF(T343="",0,INDEX(Tablas!$C$4:$C$8,MATCH(T343,Tablas!$A$4:$A$8,0)))</f>
      </c>
      <c r="DV343" s="3">
        <f>IF(U343="",0,INDEX(Tablas!$C$4:$C$8,MATCH(U343,Tablas!$A$4:$A$8,0)))</f>
      </c>
      <c r="DW343" s="3">
        <f>IF(V343="",0,INDEX(Tablas!$C$4:$C$8,MATCH(V343,Tablas!$A$4:$A$8,0)))</f>
      </c>
      <c r="DX343" s="3">
        <f>IF(W343="",0,INDEX(Tablas!$C$4:$C$8,MATCH(W343,Tablas!$A$4:$A$8,0)))</f>
      </c>
      <c r="DY343" s="3">
        <f>IF(X343="",0,INDEX(Tablas!$C$4:$C$8,MATCH(X343,Tablas!$A$4:$A$8,0)))</f>
      </c>
      <c r="DZ343" s="3">
        <f>IF(Y343="",0,INDEX(Tablas!$C$4:$C$8,MATCH(Y343,Tablas!$A$4:$A$8,0)))</f>
      </c>
      <c r="EA343" s="3">
        <f>IF(Z343="",0,INDEX(Tablas!$B$4:$B$8,MATCH(Z343,Tablas!$A$4:$A$8,0)))</f>
      </c>
      <c r="EB343" s="3">
        <f>IF(AA343="",0,INDEX(Tablas!$B$4:$B$8,MATCH(AA343,Tablas!$A$4:$A$8,0)))</f>
      </c>
      <c r="EC343" s="3">
        <f>IF(AB343="",0,INDEX(Tablas!$B$4:$B$8,MATCH(AB343,Tablas!$A$4:$A$8,0)))</f>
      </c>
      <c r="ED343" s="3">
        <f>IF(AC343="",0,INDEX(Tablas!$B$4:$B$8,MATCH(AC343,Tablas!$A$4:$A$8,0)))</f>
      </c>
      <c r="EE343" s="3">
        <f>IF(AD343="",0,INDEX(Tablas!$B$4:$B$8,MATCH(AD343,Tablas!$A$4:$A$8,0)))</f>
      </c>
      <c r="EF343" s="3">
        <f>IF(AE343="",0,INDEX(Tablas!$B$4:$B$8,MATCH(AE343,Tablas!$A$4:$A$8,0)))</f>
      </c>
      <c r="EG343" s="3">
        <f>IF(AF343="",0,INDEX(Tablas!$C$4:$C$8,MATCH(AF343,Tablas!$A$4:$A$8,0)))</f>
      </c>
      <c r="EH343" s="3">
        <f>IF(AG343="",0,INDEX(Tablas!$B$4:$B$8,MATCH(AG343,Tablas!$A$4:$A$8,0)))</f>
      </c>
      <c r="EI343" s="3">
        <f>IF(AH343="",0,INDEX(Tablas!$B$4:$B$8,MATCH(AH343,Tablas!$A$4:$A$8,0)))</f>
      </c>
      <c r="EJ343" s="3">
        <f>IF(AI343="",0,INDEX(Tablas!$B$4:$B$8,MATCH(AI343,Tablas!$A$4:$A$8,0)))</f>
      </c>
      <c r="EK343" s="3">
        <f>IF(AJ343="",0,INDEX(Tablas!$B$4:$B$8,MATCH(AJ343,Tablas!$A$4:$A$8,0)))</f>
      </c>
      <c r="EL343" s="3">
        <f>IF(AK343="",0,INDEX(Tablas!$B$4:$B$8,MATCH(AK343,Tablas!$A$4:$A$8,0)))</f>
      </c>
      <c r="EM343" s="3">
        <f>IF(AL343="",0,INDEX(Tablas!$B$4:$B$8,MATCH(AL343,Tablas!$A$4:$A$8,0)))</f>
      </c>
      <c r="EN343" s="3">
        <f>IF(AM343="",0,INDEX(Tablas!$B$4:$B$8,MATCH(AM343,Tablas!$A$4:$A$8,0)))</f>
      </c>
      <c r="EO343" s="3">
        <f>IF(AN343="",0,INDEX(Tablas!$B$4:$B$8,MATCH(AN343,Tablas!$A$4:$A$8,0)))</f>
      </c>
      <c r="EP343" s="3">
        <f>IF(AO343="",0,INDEX(Tablas!$B$4:$B$8,MATCH(AO343,Tablas!$A$4:$A$8,0)))</f>
      </c>
      <c r="EQ343" s="3">
        <f>IF(AP343="",0,INDEX(Tablas!$B$4:$B$8,MATCH(AP343,Tablas!$A$4:$A$8,0)))</f>
      </c>
      <c r="ER343" s="3">
        <f>IF(AQ343="",0,INDEX(Tablas!$B$4:$B$8,MATCH(AQ343,Tablas!$A$4:$A$8,0)))</f>
      </c>
      <c r="ES343" s="3">
        <f>IF(AR343="",0,INDEX(Tablas!$B$4:$B$8,MATCH(AR343,Tablas!$A$4:$A$8,0)))</f>
      </c>
      <c r="ET343" s="3">
        <f>IF(AS343="",0,INDEX(Tablas!$B$4:$B$8,MATCH(AS343,Tablas!$A$4:$A$8,0)))</f>
      </c>
      <c r="EU343" s="3">
        <f>IF(AT343="",0,INDEX(Tablas!$B$4:$B$8,MATCH(AT343,Tablas!$A$4:$A$8,0)))</f>
      </c>
      <c r="EV343" s="3">
        <f>IF(AU343="",0,INDEX(Tablas!$B$4:$B$8,MATCH(AU343,Tablas!$A$4:$A$8,0)))</f>
      </c>
      <c r="EW343" s="3">
        <f>IF(AV343="",0,INDEX(Tablas!$B$4:$B$8,MATCH(AV343,Tablas!$A$4:$A$8,0)))</f>
      </c>
      <c r="EX343" s="3">
        <f>IF(AW343="",0,INDEX(Tablas!$B$4:$B$8,MATCH(AW343,Tablas!$A$4:$A$8,0)))</f>
      </c>
      <c r="EY343" s="3">
        <f>IF(AX343="",0,INDEX(Tablas!$B$4:$B$8,MATCH(AX343,Tablas!$A$4:$A$8,0)))</f>
      </c>
      <c r="EZ343" s="3">
        <f>IF(AY343="",0,INDEX(Tablas!$B$4:$B$8,MATCH(AY343,Tablas!$A$4:$A$8,0)))</f>
      </c>
      <c r="FA343" s="3">
        <f>IF(AZ343="",0,INDEX(Tablas!$B$4:$B$8,MATCH(AZ343,Tablas!$A$4:$A$8,0)))</f>
      </c>
      <c r="FB343" s="3">
        <f>IF(BA343="",0,INDEX(Tablas!$B$4:$B$8,MATCH(BA343,Tablas!$A$4:$A$8,0)))</f>
      </c>
      <c r="FC343" s="3">
        <f>IF(BB343="",0,INDEX(Tablas!$B$4:$B$8,MATCH(BB343,Tablas!$A$4:$A$8,0)))</f>
      </c>
      <c r="FD343" s="3">
        <f>IF(BC343="",0,INDEX(Tablas!$B$4:$B$8,MATCH(BC343,Tablas!$A$4:$A$8,0)))</f>
      </c>
      <c r="FE343" s="3">
        <f>IF(BD343="",0,INDEX(Tablas!$B$4:$B$8,MATCH(BD343,Tablas!$A$4:$A$8,0)))</f>
      </c>
      <c r="FF343" s="3">
        <f>IF(BE343="",0,INDEX(Tablas!$C$4:$C$8,MATCH(BE343,Tablas!$A$4:$A$8,0)))</f>
      </c>
      <c r="FG343" s="3">
        <f>IF(BF343="",0,INDEX(Tablas!$B$4:$B$8,MATCH(BF343,Tablas!$A$4:$A$8,0)))</f>
      </c>
      <c r="FH343" s="3">
        <f>IF(BG343="",0,INDEX(Tablas!$B$4:$B$8,MATCH(BG343,Tablas!$A$4:$A$8,0)))</f>
      </c>
      <c r="FI343" s="3">
        <f>IF(BH343="",0,INDEX(Tablas!$B$4:$B$8,MATCH(BH343,Tablas!$A$4:$A$8,0)))</f>
      </c>
      <c r="FJ343" s="3">
        <f>IF(BI343="",0,INDEX(Tablas!$C$4:$C$8,MATCH(BI343,Tablas!$A$4:$A$8,0)))</f>
      </c>
      <c r="FK343" s="3">
        <f>IF(BJ343="",0,INDEX(Tablas!$C$4:$C$8,MATCH(BJ343,Tablas!$A$4:$A$8,0)))</f>
      </c>
      <c r="FL343" s="3">
        <f>IF(BK343="",0,INDEX(Tablas!$C$4:$C$8,MATCH(BK343,Tablas!$A$4:$A$8,0)))</f>
      </c>
      <c r="FM343" s="3">
        <f>IF(BL343="",0,INDEX(Tablas!$C$4:$C$8,MATCH(BL343,Tablas!$A$4:$A$8,0)))</f>
      </c>
      <c r="FN343" s="3">
        <f>IF(BM343="",0,INDEX(Tablas!$C$4:$C$8,MATCH(BM343,Tablas!$A$4:$A$8,0)))</f>
      </c>
      <c r="FO343" s="3">
        <f>IF(BN343="",0,INDEX(Tablas!$C$4:$C$8,MATCH(BN343,Tablas!$A$4:$A$8,0)))</f>
      </c>
      <c r="FP343" s="3">
        <f>IF(BO343="",0,INDEX(Tablas!$C$4:$C$8,MATCH(BO343,Tablas!$A$4:$A$8,0)))</f>
      </c>
      <c r="FQ343" s="3">
        <f>IF(OR($B343&lt;&gt;"Sí",BP343=""),0,INDEX(Tablas!$C$4:$C$8,MATCH(BP343,Tablas!$A$4:$A$8,0)))</f>
      </c>
      <c r="FR343" s="3">
        <f>IF(OR($B343&lt;&gt;"Sí",BQ343=""),0,INDEX(Tablas!$C$4:$C$8,MATCH(BQ343,Tablas!$A$4:$A$8,0)))</f>
      </c>
      <c r="FS343" s="3">
        <f>IF(OR($B343&lt;&gt;"Sí",BR343=""),0,INDEX(Tablas!$C$4:$C$8,MATCH(BR343,Tablas!$A$4:$A$8,0)))</f>
      </c>
      <c r="FT343" s="3">
        <f>IF(OR($B343&lt;&gt;"Sí",BS343=""),0,INDEX(Tablas!$C$4:$C$8,MATCH(BS343,Tablas!$A$4:$A$8,0)))</f>
      </c>
      <c r="FU343" s="3">
        <f>IF(OR($C343&lt;&gt;"Sí",BT343=""),0,INDEX(Tablas!$C$4:$C$8,MATCH(BT343,Tablas!$A$4:$A$8,0)))</f>
      </c>
      <c r="FV343" s="3">
        <f>IF(OR($C343&lt;&gt;"Sí",BU343=""),0,INDEX(Tablas!$C$4:$C$8,MATCH(BU343,Tablas!$A$4:$A$8,0)))</f>
      </c>
      <c r="FW343" s="3">
        <f>IF(OR($C343&lt;&gt;"Sí",BV343=""),0,INDEX(Tablas!$C$4:$C$8,MATCH(BV343,Tablas!$A$4:$A$8,0)))</f>
      </c>
      <c r="FX343" s="3">
        <f>IF(OR($C343&lt;&gt;"Sí",BW343=""),0,INDEX(Tablas!$C$4:$C$8,MATCH(BW343,Tablas!$A$4:$A$8,0)))</f>
      </c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6">
        <f>IF(COUNTA($A344:$BW344)=0,"",SUM(DE344:FX344))</f>
      </c>
      <c r="BY344" s="6">
        <f>IF(BX344="","",IF(BX344&lt;Tablas!$C$11,"Nulo",IF(BX344&lt;Tablas!$D$11,"Bajo",IF(BX344&lt;Tablas!$E$11,"Medio",IF(BX344&lt;Tablas!$F$11,"Alto","Muy alto")))))</f>
      </c>
      <c r="BZ344" s="3">
        <f>IF($BX344="","",SUM(DE344,DG344,DF344,DH344,DI344))</f>
      </c>
      <c r="CA344" s="3">
        <f>IF(BZ344="","",IF(BZ344&lt;Tablas!$C$12,"Nulo",IF(BZ344&lt;Tablas!$D$12,"Bajo",IF(BZ344&lt;Tablas!$E$12,"Medio",IF(BZ344&lt;Tablas!$F$12,"Alto","Muy alto")))))</f>
      </c>
      <c r="CB344" s="3">
        <f>IF($BX344="","",SUM(DJ344,DP344,DK344,DL344,DM344,DN344,DO344,FQ344,FR344,FS344,FT344,DQ344,DR344,DS344,DT344,EC344,ED344,EE344,EF344,EA344,EB344,EG344,EH344,EM344,EN344))</f>
      </c>
      <c r="CC344" s="3">
        <f>IF(CB344="","",IF(CB344&lt;Tablas!$C$13,"Nulo",IF(CB344&lt;Tablas!$D$13,"Bajo",IF(CB344&lt;Tablas!$E$13,"Medio",IF(CB344&lt;Tablas!$F$13,"Alto","Muy alto")))))</f>
      </c>
      <c r="CD344" s="3">
        <f>IF($BX344="","",SUM(DU344,DV344,DW344,DX344,DY344,DZ344))</f>
      </c>
      <c r="CE344" s="3">
        <f>IF(CD344="","",IF(CD344&lt;Tablas!$C$14,"Nulo",IF(CD344&lt;Tablas!$D$14,"Bajo",IF(CD344&lt;Tablas!$E$14,"Medio",IF(CD344&lt;Tablas!$F$14,"Alto","Muy alto")))))</f>
      </c>
      <c r="CF344" s="3">
        <f>IF($BX344="","",SUM(EI344,EJ344,EK344,EL344,EO344,EP344,EQ344,ER344,ES344,ET344,EU344,EV344,EW344,EX344,FU344,FV344,FW344,FX344,FI344,FJ344,FK344,FL344,FM344,FN344,FO344,FP344))</f>
      </c>
      <c r="CG344" s="3">
        <f>IF(CF344="","",IF(CF344&lt;Tablas!$C$15,"Nulo",IF(CF344&lt;Tablas!$D$15,"Bajo",IF(CF344&lt;Tablas!$E$15,"Medio",IF(CF344&lt;Tablas!$F$15,"Alto","Muy alto")))))</f>
      </c>
      <c r="CH344" s="3">
        <f>IF($BX344="","",SUM(EY344,EZ344,FA344,FB344,FC344,FD344,FG344,FH344,FE344,FF344))</f>
      </c>
      <c r="CI344" s="3">
        <f>IF(CH344="","",IF(CH344&lt;Tablas!$C$16,"Nulo",IF(CH344&lt;Tablas!$D$16,"Bajo",IF(CH344&lt;Tablas!$E$16,"Medio",IF(CH344&lt;Tablas!$F$16,"Alto","Muy alto")))))</f>
      </c>
      <c r="CJ344" s="3">
        <f>IF($BX344="","",SUM(DE344,DG344,DF344,DH344,DI344))</f>
      </c>
      <c r="CK344" s="3">
        <f>IF(CJ344="","",IF(CJ344&lt;Tablas!$C$17,"Nulo",IF(CJ344&lt;Tablas!$D$17,"Bajo",IF(CJ344&lt;Tablas!$E$17,"Medio",IF(CJ344&lt;Tablas!$F$17,"Alto","Muy alto")))))</f>
      </c>
      <c r="CL344" s="3">
        <f>IF($BX344="","",SUM(DJ344,DP344,DK344,DL344,DM344,DN344,DO344,FQ344,FR344,FS344,FT344,DQ344,DR344,DS344,DT344))</f>
      </c>
      <c r="CM344" s="3">
        <f>IF(CL344="","",IF(CL344&lt;Tablas!$C$18,"Nulo",IF(CL344&lt;Tablas!$D$18,"Bajo",IF(CL344&lt;Tablas!$E$18,"Medio",IF(CL344&lt;Tablas!$F$18,"Alto","Muy alto")))))</f>
      </c>
      <c r="CN344" s="3">
        <f>IF($BX344="","",SUM(EC344,ED344,EE344,EF344,EA344,EB344,EG344,EH344,EM344,EN344))</f>
      </c>
      <c r="CO344" s="3">
        <f>IF(CN344="","",IF(CN344&lt;Tablas!$C$19,"Nulo",IF(CN344&lt;Tablas!$D$19,"Bajo",IF(CN344&lt;Tablas!$E$19,"Medio",IF(CN344&lt;Tablas!$F$19,"Alto","Muy alto")))))</f>
      </c>
      <c r="CP344" s="3">
        <f>IF($BX344="","",SUM(DU344,DV344))</f>
      </c>
      <c r="CQ344" s="3">
        <f>IF(CP344="","",IF(CP344&lt;Tablas!$C$20,"Nulo",IF(CP344&lt;Tablas!$D$20,"Bajo",IF(CP344&lt;Tablas!$E$20,"Medio",IF(CP344&lt;Tablas!$F$20,"Alto","Muy alto")))))</f>
      </c>
      <c r="CR344" s="3">
        <f>IF($BX344="","",SUM(DW344,DX344,DY344,DZ344))</f>
      </c>
      <c r="CS344" s="3">
        <f>IF(CR344="","",IF(CR344&lt;Tablas!$C$21,"Nulo",IF(CR344&lt;Tablas!$D$21,"Bajo",IF(CR344&lt;Tablas!$E$21,"Medio",IF(CR344&lt;Tablas!$F$21,"Alto","Muy alto")))))</f>
      </c>
      <c r="CT344" s="3">
        <f>IF($BX344="","",SUM(EI344,EJ344,EK344,EL344,EO344,EP344,EQ344,ER344,ES344))</f>
      </c>
      <c r="CU344" s="3">
        <f>IF(CT344="","",IF(CT344&lt;Tablas!$C$22,"Nulo",IF(CT344&lt;Tablas!$D$22,"Bajo",IF(CT344&lt;Tablas!$E$22,"Medio",IF(CT344&lt;Tablas!$F$22,"Alto","Muy alto")))))</f>
      </c>
      <c r="CV344" s="3">
        <f>IF($BX344="","",SUM(ET344,EU344,EV344,EW344,EX344,FU344,FV344,FW344,FX344))</f>
      </c>
      <c r="CW344" s="3">
        <f>IF(CV344="","",IF(CV344&lt;Tablas!$C$23,"Nulo",IF(CV344&lt;Tablas!$D$23,"Bajo",IF(CV344&lt;Tablas!$E$23,"Medio",IF(CV344&lt;Tablas!$F$23,"Alto","Muy alto")))))</f>
      </c>
      <c r="CX344" s="3">
        <f>IF($BX344="","",SUM(FI344,FJ344,FK344,FL344,FM344,FN344,FO344,FP344))</f>
      </c>
      <c r="CY344" s="3">
        <f>IF(CX344="","",IF(CX344&lt;Tablas!$C$24,"Nulo",IF(CX344&lt;Tablas!$D$24,"Bajo",IF(CX344&lt;Tablas!$E$24,"Medio",IF(CX344&lt;Tablas!$F$24,"Alto","Muy alto")))))</f>
      </c>
      <c r="CZ344" s="3">
        <f>IF($BX344="","",SUM(EY344,EZ344,FA344,FB344,FC344,FD344))</f>
      </c>
      <c r="DA344" s="3">
        <f>IF(CZ344="","",IF(CZ344&lt;Tablas!$C$25,"Nulo",IF(CZ344&lt;Tablas!$D$25,"Bajo",IF(CZ344&lt;Tablas!$E$25,"Medio",IF(CZ344&lt;Tablas!$F$25,"Alto","Muy alto")))))</f>
      </c>
      <c r="DB344" s="3">
        <f>IF($BX344="","",SUM(FG344,FH344,FE344,FF344))</f>
      </c>
      <c r="DC344" s="3">
        <f>IF(DB344="","",IF(DB344&lt;Tablas!$C$26,"Nulo",IF(DB344&lt;Tablas!$D$26,"Bajo",IF(DB344&lt;Tablas!$E$26,"Medio",IF(DB344&lt;Tablas!$F$26,"Alto","Muy alto")))))</f>
      </c>
      <c r="DD344" s="3">
        <f>IF($BX344="","",COUNTBLANK(D344:BO344)+IF($B344="Sí",COUNTBLANK(BP344:BS344),0)+IF($C344="Sí",COUNTBLANK(BT344:BW344),0)+IF($B344="",1,0)+IF($C344="",1,0))</f>
      </c>
      <c r="DE344" s="3">
        <f>IF(D344="",0,INDEX(Tablas!$B$4:$B$8,MATCH(D344,Tablas!$A$4:$A$8,0)))</f>
      </c>
      <c r="DF344" s="3">
        <f>IF(E344="",0,INDEX(Tablas!$C$4:$C$8,MATCH(E344,Tablas!$A$4:$A$8,0)))</f>
      </c>
      <c r="DG344" s="3">
        <f>IF(F344="",0,INDEX(Tablas!$C$4:$C$8,MATCH(F344,Tablas!$A$4:$A$8,0)))</f>
      </c>
      <c r="DH344" s="3">
        <f>IF(G344="",0,INDEX(Tablas!$B$4:$B$8,MATCH(G344,Tablas!$A$4:$A$8,0)))</f>
      </c>
      <c r="DI344" s="3">
        <f>IF(H344="",0,INDEX(Tablas!$C$4:$C$8,MATCH(H344,Tablas!$A$4:$A$8,0)))</f>
      </c>
      <c r="DJ344" s="3">
        <f>IF(I344="",0,INDEX(Tablas!$C$4:$C$8,MATCH(I344,Tablas!$A$4:$A$8,0)))</f>
      </c>
      <c r="DK344" s="3">
        <f>IF(J344="",0,INDEX(Tablas!$C$4:$C$8,MATCH(J344,Tablas!$A$4:$A$8,0)))</f>
      </c>
      <c r="DL344" s="3">
        <f>IF(K344="",0,INDEX(Tablas!$C$4:$C$8,MATCH(K344,Tablas!$A$4:$A$8,0)))</f>
      </c>
      <c r="DM344" s="3">
        <f>IF(L344="",0,INDEX(Tablas!$C$4:$C$8,MATCH(L344,Tablas!$A$4:$A$8,0)))</f>
      </c>
      <c r="DN344" s="3">
        <f>IF(M344="",0,INDEX(Tablas!$C$4:$C$8,MATCH(M344,Tablas!$A$4:$A$8,0)))</f>
      </c>
      <c r="DO344" s="3">
        <f>IF(N344="",0,INDEX(Tablas!$C$4:$C$8,MATCH(N344,Tablas!$A$4:$A$8,0)))</f>
      </c>
      <c r="DP344" s="3">
        <f>IF(O344="",0,INDEX(Tablas!$C$4:$C$8,MATCH(O344,Tablas!$A$4:$A$8,0)))</f>
      </c>
      <c r="DQ344" s="3">
        <f>IF(P344="",0,INDEX(Tablas!$C$4:$C$8,MATCH(P344,Tablas!$A$4:$A$8,0)))</f>
      </c>
      <c r="DR344" s="3">
        <f>IF(Q344="",0,INDEX(Tablas!$C$4:$C$8,MATCH(Q344,Tablas!$A$4:$A$8,0)))</f>
      </c>
      <c r="DS344" s="3">
        <f>IF(R344="",0,INDEX(Tablas!$C$4:$C$8,MATCH(R344,Tablas!$A$4:$A$8,0)))</f>
      </c>
      <c r="DT344" s="3">
        <f>IF(S344="",0,INDEX(Tablas!$C$4:$C$8,MATCH(S344,Tablas!$A$4:$A$8,0)))</f>
      </c>
      <c r="DU344" s="3">
        <f>IF(T344="",0,INDEX(Tablas!$C$4:$C$8,MATCH(T344,Tablas!$A$4:$A$8,0)))</f>
      </c>
      <c r="DV344" s="3">
        <f>IF(U344="",0,INDEX(Tablas!$C$4:$C$8,MATCH(U344,Tablas!$A$4:$A$8,0)))</f>
      </c>
      <c r="DW344" s="3">
        <f>IF(V344="",0,INDEX(Tablas!$C$4:$C$8,MATCH(V344,Tablas!$A$4:$A$8,0)))</f>
      </c>
      <c r="DX344" s="3">
        <f>IF(W344="",0,INDEX(Tablas!$C$4:$C$8,MATCH(W344,Tablas!$A$4:$A$8,0)))</f>
      </c>
      <c r="DY344" s="3">
        <f>IF(X344="",0,INDEX(Tablas!$C$4:$C$8,MATCH(X344,Tablas!$A$4:$A$8,0)))</f>
      </c>
      <c r="DZ344" s="3">
        <f>IF(Y344="",0,INDEX(Tablas!$C$4:$C$8,MATCH(Y344,Tablas!$A$4:$A$8,0)))</f>
      </c>
      <c r="EA344" s="3">
        <f>IF(Z344="",0,INDEX(Tablas!$B$4:$B$8,MATCH(Z344,Tablas!$A$4:$A$8,0)))</f>
      </c>
      <c r="EB344" s="3">
        <f>IF(AA344="",0,INDEX(Tablas!$B$4:$B$8,MATCH(AA344,Tablas!$A$4:$A$8,0)))</f>
      </c>
      <c r="EC344" s="3">
        <f>IF(AB344="",0,INDEX(Tablas!$B$4:$B$8,MATCH(AB344,Tablas!$A$4:$A$8,0)))</f>
      </c>
      <c r="ED344" s="3">
        <f>IF(AC344="",0,INDEX(Tablas!$B$4:$B$8,MATCH(AC344,Tablas!$A$4:$A$8,0)))</f>
      </c>
      <c r="EE344" s="3">
        <f>IF(AD344="",0,INDEX(Tablas!$B$4:$B$8,MATCH(AD344,Tablas!$A$4:$A$8,0)))</f>
      </c>
      <c r="EF344" s="3">
        <f>IF(AE344="",0,INDEX(Tablas!$B$4:$B$8,MATCH(AE344,Tablas!$A$4:$A$8,0)))</f>
      </c>
      <c r="EG344" s="3">
        <f>IF(AF344="",0,INDEX(Tablas!$C$4:$C$8,MATCH(AF344,Tablas!$A$4:$A$8,0)))</f>
      </c>
      <c r="EH344" s="3">
        <f>IF(AG344="",0,INDEX(Tablas!$B$4:$B$8,MATCH(AG344,Tablas!$A$4:$A$8,0)))</f>
      </c>
      <c r="EI344" s="3">
        <f>IF(AH344="",0,INDEX(Tablas!$B$4:$B$8,MATCH(AH344,Tablas!$A$4:$A$8,0)))</f>
      </c>
      <c r="EJ344" s="3">
        <f>IF(AI344="",0,INDEX(Tablas!$B$4:$B$8,MATCH(AI344,Tablas!$A$4:$A$8,0)))</f>
      </c>
      <c r="EK344" s="3">
        <f>IF(AJ344="",0,INDEX(Tablas!$B$4:$B$8,MATCH(AJ344,Tablas!$A$4:$A$8,0)))</f>
      </c>
      <c r="EL344" s="3">
        <f>IF(AK344="",0,INDEX(Tablas!$B$4:$B$8,MATCH(AK344,Tablas!$A$4:$A$8,0)))</f>
      </c>
      <c r="EM344" s="3">
        <f>IF(AL344="",0,INDEX(Tablas!$B$4:$B$8,MATCH(AL344,Tablas!$A$4:$A$8,0)))</f>
      </c>
      <c r="EN344" s="3">
        <f>IF(AM344="",0,INDEX(Tablas!$B$4:$B$8,MATCH(AM344,Tablas!$A$4:$A$8,0)))</f>
      </c>
      <c r="EO344" s="3">
        <f>IF(AN344="",0,INDEX(Tablas!$B$4:$B$8,MATCH(AN344,Tablas!$A$4:$A$8,0)))</f>
      </c>
      <c r="EP344" s="3">
        <f>IF(AO344="",0,INDEX(Tablas!$B$4:$B$8,MATCH(AO344,Tablas!$A$4:$A$8,0)))</f>
      </c>
      <c r="EQ344" s="3">
        <f>IF(AP344="",0,INDEX(Tablas!$B$4:$B$8,MATCH(AP344,Tablas!$A$4:$A$8,0)))</f>
      </c>
      <c r="ER344" s="3">
        <f>IF(AQ344="",0,INDEX(Tablas!$B$4:$B$8,MATCH(AQ344,Tablas!$A$4:$A$8,0)))</f>
      </c>
      <c r="ES344" s="3">
        <f>IF(AR344="",0,INDEX(Tablas!$B$4:$B$8,MATCH(AR344,Tablas!$A$4:$A$8,0)))</f>
      </c>
      <c r="ET344" s="3">
        <f>IF(AS344="",0,INDEX(Tablas!$B$4:$B$8,MATCH(AS344,Tablas!$A$4:$A$8,0)))</f>
      </c>
      <c r="EU344" s="3">
        <f>IF(AT344="",0,INDEX(Tablas!$B$4:$B$8,MATCH(AT344,Tablas!$A$4:$A$8,0)))</f>
      </c>
      <c r="EV344" s="3">
        <f>IF(AU344="",0,INDEX(Tablas!$B$4:$B$8,MATCH(AU344,Tablas!$A$4:$A$8,0)))</f>
      </c>
      <c r="EW344" s="3">
        <f>IF(AV344="",0,INDEX(Tablas!$B$4:$B$8,MATCH(AV344,Tablas!$A$4:$A$8,0)))</f>
      </c>
      <c r="EX344" s="3">
        <f>IF(AW344="",0,INDEX(Tablas!$B$4:$B$8,MATCH(AW344,Tablas!$A$4:$A$8,0)))</f>
      </c>
      <c r="EY344" s="3">
        <f>IF(AX344="",0,INDEX(Tablas!$B$4:$B$8,MATCH(AX344,Tablas!$A$4:$A$8,0)))</f>
      </c>
      <c r="EZ344" s="3">
        <f>IF(AY344="",0,INDEX(Tablas!$B$4:$B$8,MATCH(AY344,Tablas!$A$4:$A$8,0)))</f>
      </c>
      <c r="FA344" s="3">
        <f>IF(AZ344="",0,INDEX(Tablas!$B$4:$B$8,MATCH(AZ344,Tablas!$A$4:$A$8,0)))</f>
      </c>
      <c r="FB344" s="3">
        <f>IF(BA344="",0,INDEX(Tablas!$B$4:$B$8,MATCH(BA344,Tablas!$A$4:$A$8,0)))</f>
      </c>
      <c r="FC344" s="3">
        <f>IF(BB344="",0,INDEX(Tablas!$B$4:$B$8,MATCH(BB344,Tablas!$A$4:$A$8,0)))</f>
      </c>
      <c r="FD344" s="3">
        <f>IF(BC344="",0,INDEX(Tablas!$B$4:$B$8,MATCH(BC344,Tablas!$A$4:$A$8,0)))</f>
      </c>
      <c r="FE344" s="3">
        <f>IF(BD344="",0,INDEX(Tablas!$B$4:$B$8,MATCH(BD344,Tablas!$A$4:$A$8,0)))</f>
      </c>
      <c r="FF344" s="3">
        <f>IF(BE344="",0,INDEX(Tablas!$C$4:$C$8,MATCH(BE344,Tablas!$A$4:$A$8,0)))</f>
      </c>
      <c r="FG344" s="3">
        <f>IF(BF344="",0,INDEX(Tablas!$B$4:$B$8,MATCH(BF344,Tablas!$A$4:$A$8,0)))</f>
      </c>
      <c r="FH344" s="3">
        <f>IF(BG344="",0,INDEX(Tablas!$B$4:$B$8,MATCH(BG344,Tablas!$A$4:$A$8,0)))</f>
      </c>
      <c r="FI344" s="3">
        <f>IF(BH344="",0,INDEX(Tablas!$B$4:$B$8,MATCH(BH344,Tablas!$A$4:$A$8,0)))</f>
      </c>
      <c r="FJ344" s="3">
        <f>IF(BI344="",0,INDEX(Tablas!$C$4:$C$8,MATCH(BI344,Tablas!$A$4:$A$8,0)))</f>
      </c>
      <c r="FK344" s="3">
        <f>IF(BJ344="",0,INDEX(Tablas!$C$4:$C$8,MATCH(BJ344,Tablas!$A$4:$A$8,0)))</f>
      </c>
      <c r="FL344" s="3">
        <f>IF(BK344="",0,INDEX(Tablas!$C$4:$C$8,MATCH(BK344,Tablas!$A$4:$A$8,0)))</f>
      </c>
      <c r="FM344" s="3">
        <f>IF(BL344="",0,INDEX(Tablas!$C$4:$C$8,MATCH(BL344,Tablas!$A$4:$A$8,0)))</f>
      </c>
      <c r="FN344" s="3">
        <f>IF(BM344="",0,INDEX(Tablas!$C$4:$C$8,MATCH(BM344,Tablas!$A$4:$A$8,0)))</f>
      </c>
      <c r="FO344" s="3">
        <f>IF(BN344="",0,INDEX(Tablas!$C$4:$C$8,MATCH(BN344,Tablas!$A$4:$A$8,0)))</f>
      </c>
      <c r="FP344" s="3">
        <f>IF(BO344="",0,INDEX(Tablas!$C$4:$C$8,MATCH(BO344,Tablas!$A$4:$A$8,0)))</f>
      </c>
      <c r="FQ344" s="3">
        <f>IF(OR($B344&lt;&gt;"Sí",BP344=""),0,INDEX(Tablas!$C$4:$C$8,MATCH(BP344,Tablas!$A$4:$A$8,0)))</f>
      </c>
      <c r="FR344" s="3">
        <f>IF(OR($B344&lt;&gt;"Sí",BQ344=""),0,INDEX(Tablas!$C$4:$C$8,MATCH(BQ344,Tablas!$A$4:$A$8,0)))</f>
      </c>
      <c r="FS344" s="3">
        <f>IF(OR($B344&lt;&gt;"Sí",BR344=""),0,INDEX(Tablas!$C$4:$C$8,MATCH(BR344,Tablas!$A$4:$A$8,0)))</f>
      </c>
      <c r="FT344" s="3">
        <f>IF(OR($B344&lt;&gt;"Sí",BS344=""),0,INDEX(Tablas!$C$4:$C$8,MATCH(BS344,Tablas!$A$4:$A$8,0)))</f>
      </c>
      <c r="FU344" s="3">
        <f>IF(OR($C344&lt;&gt;"Sí",BT344=""),0,INDEX(Tablas!$C$4:$C$8,MATCH(BT344,Tablas!$A$4:$A$8,0)))</f>
      </c>
      <c r="FV344" s="3">
        <f>IF(OR($C344&lt;&gt;"Sí",BU344=""),0,INDEX(Tablas!$C$4:$C$8,MATCH(BU344,Tablas!$A$4:$A$8,0)))</f>
      </c>
      <c r="FW344" s="3">
        <f>IF(OR($C344&lt;&gt;"Sí",BV344=""),0,INDEX(Tablas!$C$4:$C$8,MATCH(BV344,Tablas!$A$4:$A$8,0)))</f>
      </c>
      <c r="FX344" s="3">
        <f>IF(OR($C344&lt;&gt;"Sí",BW344=""),0,INDEX(Tablas!$C$4:$C$8,MATCH(BW344,Tablas!$A$4:$A$8,0)))</f>
      </c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6">
        <f>IF(COUNTA($A345:$BW345)=0,"",SUM(DE345:FX345))</f>
      </c>
      <c r="BY345" s="6">
        <f>IF(BX345="","",IF(BX345&lt;Tablas!$C$11,"Nulo",IF(BX345&lt;Tablas!$D$11,"Bajo",IF(BX345&lt;Tablas!$E$11,"Medio",IF(BX345&lt;Tablas!$F$11,"Alto","Muy alto")))))</f>
      </c>
      <c r="BZ345" s="3">
        <f>IF($BX345="","",SUM(DE345,DG345,DF345,DH345,DI345))</f>
      </c>
      <c r="CA345" s="3">
        <f>IF(BZ345="","",IF(BZ345&lt;Tablas!$C$12,"Nulo",IF(BZ345&lt;Tablas!$D$12,"Bajo",IF(BZ345&lt;Tablas!$E$12,"Medio",IF(BZ345&lt;Tablas!$F$12,"Alto","Muy alto")))))</f>
      </c>
      <c r="CB345" s="3">
        <f>IF($BX345="","",SUM(DJ345,DP345,DK345,DL345,DM345,DN345,DO345,FQ345,FR345,FS345,FT345,DQ345,DR345,DS345,DT345,EC345,ED345,EE345,EF345,EA345,EB345,EG345,EH345,EM345,EN345))</f>
      </c>
      <c r="CC345" s="3">
        <f>IF(CB345="","",IF(CB345&lt;Tablas!$C$13,"Nulo",IF(CB345&lt;Tablas!$D$13,"Bajo",IF(CB345&lt;Tablas!$E$13,"Medio",IF(CB345&lt;Tablas!$F$13,"Alto","Muy alto")))))</f>
      </c>
      <c r="CD345" s="3">
        <f>IF($BX345="","",SUM(DU345,DV345,DW345,DX345,DY345,DZ345))</f>
      </c>
      <c r="CE345" s="3">
        <f>IF(CD345="","",IF(CD345&lt;Tablas!$C$14,"Nulo",IF(CD345&lt;Tablas!$D$14,"Bajo",IF(CD345&lt;Tablas!$E$14,"Medio",IF(CD345&lt;Tablas!$F$14,"Alto","Muy alto")))))</f>
      </c>
      <c r="CF345" s="3">
        <f>IF($BX345="","",SUM(EI345,EJ345,EK345,EL345,EO345,EP345,EQ345,ER345,ES345,ET345,EU345,EV345,EW345,EX345,FU345,FV345,FW345,FX345,FI345,FJ345,FK345,FL345,FM345,FN345,FO345,FP345))</f>
      </c>
      <c r="CG345" s="3">
        <f>IF(CF345="","",IF(CF345&lt;Tablas!$C$15,"Nulo",IF(CF345&lt;Tablas!$D$15,"Bajo",IF(CF345&lt;Tablas!$E$15,"Medio",IF(CF345&lt;Tablas!$F$15,"Alto","Muy alto")))))</f>
      </c>
      <c r="CH345" s="3">
        <f>IF($BX345="","",SUM(EY345,EZ345,FA345,FB345,FC345,FD345,FG345,FH345,FE345,FF345))</f>
      </c>
      <c r="CI345" s="3">
        <f>IF(CH345="","",IF(CH345&lt;Tablas!$C$16,"Nulo",IF(CH345&lt;Tablas!$D$16,"Bajo",IF(CH345&lt;Tablas!$E$16,"Medio",IF(CH345&lt;Tablas!$F$16,"Alto","Muy alto")))))</f>
      </c>
      <c r="CJ345" s="3">
        <f>IF($BX345="","",SUM(DE345,DG345,DF345,DH345,DI345))</f>
      </c>
      <c r="CK345" s="3">
        <f>IF(CJ345="","",IF(CJ345&lt;Tablas!$C$17,"Nulo",IF(CJ345&lt;Tablas!$D$17,"Bajo",IF(CJ345&lt;Tablas!$E$17,"Medio",IF(CJ345&lt;Tablas!$F$17,"Alto","Muy alto")))))</f>
      </c>
      <c r="CL345" s="3">
        <f>IF($BX345="","",SUM(DJ345,DP345,DK345,DL345,DM345,DN345,DO345,FQ345,FR345,FS345,FT345,DQ345,DR345,DS345,DT345))</f>
      </c>
      <c r="CM345" s="3">
        <f>IF(CL345="","",IF(CL345&lt;Tablas!$C$18,"Nulo",IF(CL345&lt;Tablas!$D$18,"Bajo",IF(CL345&lt;Tablas!$E$18,"Medio",IF(CL345&lt;Tablas!$F$18,"Alto","Muy alto")))))</f>
      </c>
      <c r="CN345" s="3">
        <f>IF($BX345="","",SUM(EC345,ED345,EE345,EF345,EA345,EB345,EG345,EH345,EM345,EN345))</f>
      </c>
      <c r="CO345" s="3">
        <f>IF(CN345="","",IF(CN345&lt;Tablas!$C$19,"Nulo",IF(CN345&lt;Tablas!$D$19,"Bajo",IF(CN345&lt;Tablas!$E$19,"Medio",IF(CN345&lt;Tablas!$F$19,"Alto","Muy alto")))))</f>
      </c>
      <c r="CP345" s="3">
        <f>IF($BX345="","",SUM(DU345,DV345))</f>
      </c>
      <c r="CQ345" s="3">
        <f>IF(CP345="","",IF(CP345&lt;Tablas!$C$20,"Nulo",IF(CP345&lt;Tablas!$D$20,"Bajo",IF(CP345&lt;Tablas!$E$20,"Medio",IF(CP345&lt;Tablas!$F$20,"Alto","Muy alto")))))</f>
      </c>
      <c r="CR345" s="3">
        <f>IF($BX345="","",SUM(DW345,DX345,DY345,DZ345))</f>
      </c>
      <c r="CS345" s="3">
        <f>IF(CR345="","",IF(CR345&lt;Tablas!$C$21,"Nulo",IF(CR345&lt;Tablas!$D$21,"Bajo",IF(CR345&lt;Tablas!$E$21,"Medio",IF(CR345&lt;Tablas!$F$21,"Alto","Muy alto")))))</f>
      </c>
      <c r="CT345" s="3">
        <f>IF($BX345="","",SUM(EI345,EJ345,EK345,EL345,EO345,EP345,EQ345,ER345,ES345))</f>
      </c>
      <c r="CU345" s="3">
        <f>IF(CT345="","",IF(CT345&lt;Tablas!$C$22,"Nulo",IF(CT345&lt;Tablas!$D$22,"Bajo",IF(CT345&lt;Tablas!$E$22,"Medio",IF(CT345&lt;Tablas!$F$22,"Alto","Muy alto")))))</f>
      </c>
      <c r="CV345" s="3">
        <f>IF($BX345="","",SUM(ET345,EU345,EV345,EW345,EX345,FU345,FV345,FW345,FX345))</f>
      </c>
      <c r="CW345" s="3">
        <f>IF(CV345="","",IF(CV345&lt;Tablas!$C$23,"Nulo",IF(CV345&lt;Tablas!$D$23,"Bajo",IF(CV345&lt;Tablas!$E$23,"Medio",IF(CV345&lt;Tablas!$F$23,"Alto","Muy alto")))))</f>
      </c>
      <c r="CX345" s="3">
        <f>IF($BX345="","",SUM(FI345,FJ345,FK345,FL345,FM345,FN345,FO345,FP345))</f>
      </c>
      <c r="CY345" s="3">
        <f>IF(CX345="","",IF(CX345&lt;Tablas!$C$24,"Nulo",IF(CX345&lt;Tablas!$D$24,"Bajo",IF(CX345&lt;Tablas!$E$24,"Medio",IF(CX345&lt;Tablas!$F$24,"Alto","Muy alto")))))</f>
      </c>
      <c r="CZ345" s="3">
        <f>IF($BX345="","",SUM(EY345,EZ345,FA345,FB345,FC345,FD345))</f>
      </c>
      <c r="DA345" s="3">
        <f>IF(CZ345="","",IF(CZ345&lt;Tablas!$C$25,"Nulo",IF(CZ345&lt;Tablas!$D$25,"Bajo",IF(CZ345&lt;Tablas!$E$25,"Medio",IF(CZ345&lt;Tablas!$F$25,"Alto","Muy alto")))))</f>
      </c>
      <c r="DB345" s="3">
        <f>IF($BX345="","",SUM(FG345,FH345,FE345,FF345))</f>
      </c>
      <c r="DC345" s="3">
        <f>IF(DB345="","",IF(DB345&lt;Tablas!$C$26,"Nulo",IF(DB345&lt;Tablas!$D$26,"Bajo",IF(DB345&lt;Tablas!$E$26,"Medio",IF(DB345&lt;Tablas!$F$26,"Alto","Muy alto")))))</f>
      </c>
      <c r="DD345" s="3">
        <f>IF($BX345="","",COUNTBLANK(D345:BO345)+IF($B345="Sí",COUNTBLANK(BP345:BS345),0)+IF($C345="Sí",COUNTBLANK(BT345:BW345),0)+IF($B345="",1,0)+IF($C345="",1,0))</f>
      </c>
      <c r="DE345" s="3">
        <f>IF(D345="",0,INDEX(Tablas!$B$4:$B$8,MATCH(D345,Tablas!$A$4:$A$8,0)))</f>
      </c>
      <c r="DF345" s="3">
        <f>IF(E345="",0,INDEX(Tablas!$C$4:$C$8,MATCH(E345,Tablas!$A$4:$A$8,0)))</f>
      </c>
      <c r="DG345" s="3">
        <f>IF(F345="",0,INDEX(Tablas!$C$4:$C$8,MATCH(F345,Tablas!$A$4:$A$8,0)))</f>
      </c>
      <c r="DH345" s="3">
        <f>IF(G345="",0,INDEX(Tablas!$B$4:$B$8,MATCH(G345,Tablas!$A$4:$A$8,0)))</f>
      </c>
      <c r="DI345" s="3">
        <f>IF(H345="",0,INDEX(Tablas!$C$4:$C$8,MATCH(H345,Tablas!$A$4:$A$8,0)))</f>
      </c>
      <c r="DJ345" s="3">
        <f>IF(I345="",0,INDEX(Tablas!$C$4:$C$8,MATCH(I345,Tablas!$A$4:$A$8,0)))</f>
      </c>
      <c r="DK345" s="3">
        <f>IF(J345="",0,INDEX(Tablas!$C$4:$C$8,MATCH(J345,Tablas!$A$4:$A$8,0)))</f>
      </c>
      <c r="DL345" s="3">
        <f>IF(K345="",0,INDEX(Tablas!$C$4:$C$8,MATCH(K345,Tablas!$A$4:$A$8,0)))</f>
      </c>
      <c r="DM345" s="3">
        <f>IF(L345="",0,INDEX(Tablas!$C$4:$C$8,MATCH(L345,Tablas!$A$4:$A$8,0)))</f>
      </c>
      <c r="DN345" s="3">
        <f>IF(M345="",0,INDEX(Tablas!$C$4:$C$8,MATCH(M345,Tablas!$A$4:$A$8,0)))</f>
      </c>
      <c r="DO345" s="3">
        <f>IF(N345="",0,INDEX(Tablas!$C$4:$C$8,MATCH(N345,Tablas!$A$4:$A$8,0)))</f>
      </c>
      <c r="DP345" s="3">
        <f>IF(O345="",0,INDEX(Tablas!$C$4:$C$8,MATCH(O345,Tablas!$A$4:$A$8,0)))</f>
      </c>
      <c r="DQ345" s="3">
        <f>IF(P345="",0,INDEX(Tablas!$C$4:$C$8,MATCH(P345,Tablas!$A$4:$A$8,0)))</f>
      </c>
      <c r="DR345" s="3">
        <f>IF(Q345="",0,INDEX(Tablas!$C$4:$C$8,MATCH(Q345,Tablas!$A$4:$A$8,0)))</f>
      </c>
      <c r="DS345" s="3">
        <f>IF(R345="",0,INDEX(Tablas!$C$4:$C$8,MATCH(R345,Tablas!$A$4:$A$8,0)))</f>
      </c>
      <c r="DT345" s="3">
        <f>IF(S345="",0,INDEX(Tablas!$C$4:$C$8,MATCH(S345,Tablas!$A$4:$A$8,0)))</f>
      </c>
      <c r="DU345" s="3">
        <f>IF(T345="",0,INDEX(Tablas!$C$4:$C$8,MATCH(T345,Tablas!$A$4:$A$8,0)))</f>
      </c>
      <c r="DV345" s="3">
        <f>IF(U345="",0,INDEX(Tablas!$C$4:$C$8,MATCH(U345,Tablas!$A$4:$A$8,0)))</f>
      </c>
      <c r="DW345" s="3">
        <f>IF(V345="",0,INDEX(Tablas!$C$4:$C$8,MATCH(V345,Tablas!$A$4:$A$8,0)))</f>
      </c>
      <c r="DX345" s="3">
        <f>IF(W345="",0,INDEX(Tablas!$C$4:$C$8,MATCH(W345,Tablas!$A$4:$A$8,0)))</f>
      </c>
      <c r="DY345" s="3">
        <f>IF(X345="",0,INDEX(Tablas!$C$4:$C$8,MATCH(X345,Tablas!$A$4:$A$8,0)))</f>
      </c>
      <c r="DZ345" s="3">
        <f>IF(Y345="",0,INDEX(Tablas!$C$4:$C$8,MATCH(Y345,Tablas!$A$4:$A$8,0)))</f>
      </c>
      <c r="EA345" s="3">
        <f>IF(Z345="",0,INDEX(Tablas!$B$4:$B$8,MATCH(Z345,Tablas!$A$4:$A$8,0)))</f>
      </c>
      <c r="EB345" s="3">
        <f>IF(AA345="",0,INDEX(Tablas!$B$4:$B$8,MATCH(AA345,Tablas!$A$4:$A$8,0)))</f>
      </c>
      <c r="EC345" s="3">
        <f>IF(AB345="",0,INDEX(Tablas!$B$4:$B$8,MATCH(AB345,Tablas!$A$4:$A$8,0)))</f>
      </c>
      <c r="ED345" s="3">
        <f>IF(AC345="",0,INDEX(Tablas!$B$4:$B$8,MATCH(AC345,Tablas!$A$4:$A$8,0)))</f>
      </c>
      <c r="EE345" s="3">
        <f>IF(AD345="",0,INDEX(Tablas!$B$4:$B$8,MATCH(AD345,Tablas!$A$4:$A$8,0)))</f>
      </c>
      <c r="EF345" s="3">
        <f>IF(AE345="",0,INDEX(Tablas!$B$4:$B$8,MATCH(AE345,Tablas!$A$4:$A$8,0)))</f>
      </c>
      <c r="EG345" s="3">
        <f>IF(AF345="",0,INDEX(Tablas!$C$4:$C$8,MATCH(AF345,Tablas!$A$4:$A$8,0)))</f>
      </c>
      <c r="EH345" s="3">
        <f>IF(AG345="",0,INDEX(Tablas!$B$4:$B$8,MATCH(AG345,Tablas!$A$4:$A$8,0)))</f>
      </c>
      <c r="EI345" s="3">
        <f>IF(AH345="",0,INDEX(Tablas!$B$4:$B$8,MATCH(AH345,Tablas!$A$4:$A$8,0)))</f>
      </c>
      <c r="EJ345" s="3">
        <f>IF(AI345="",0,INDEX(Tablas!$B$4:$B$8,MATCH(AI345,Tablas!$A$4:$A$8,0)))</f>
      </c>
      <c r="EK345" s="3">
        <f>IF(AJ345="",0,INDEX(Tablas!$B$4:$B$8,MATCH(AJ345,Tablas!$A$4:$A$8,0)))</f>
      </c>
      <c r="EL345" s="3">
        <f>IF(AK345="",0,INDEX(Tablas!$B$4:$B$8,MATCH(AK345,Tablas!$A$4:$A$8,0)))</f>
      </c>
      <c r="EM345" s="3">
        <f>IF(AL345="",0,INDEX(Tablas!$B$4:$B$8,MATCH(AL345,Tablas!$A$4:$A$8,0)))</f>
      </c>
      <c r="EN345" s="3">
        <f>IF(AM345="",0,INDEX(Tablas!$B$4:$B$8,MATCH(AM345,Tablas!$A$4:$A$8,0)))</f>
      </c>
      <c r="EO345" s="3">
        <f>IF(AN345="",0,INDEX(Tablas!$B$4:$B$8,MATCH(AN345,Tablas!$A$4:$A$8,0)))</f>
      </c>
      <c r="EP345" s="3">
        <f>IF(AO345="",0,INDEX(Tablas!$B$4:$B$8,MATCH(AO345,Tablas!$A$4:$A$8,0)))</f>
      </c>
      <c r="EQ345" s="3">
        <f>IF(AP345="",0,INDEX(Tablas!$B$4:$B$8,MATCH(AP345,Tablas!$A$4:$A$8,0)))</f>
      </c>
      <c r="ER345" s="3">
        <f>IF(AQ345="",0,INDEX(Tablas!$B$4:$B$8,MATCH(AQ345,Tablas!$A$4:$A$8,0)))</f>
      </c>
      <c r="ES345" s="3">
        <f>IF(AR345="",0,INDEX(Tablas!$B$4:$B$8,MATCH(AR345,Tablas!$A$4:$A$8,0)))</f>
      </c>
      <c r="ET345" s="3">
        <f>IF(AS345="",0,INDEX(Tablas!$B$4:$B$8,MATCH(AS345,Tablas!$A$4:$A$8,0)))</f>
      </c>
      <c r="EU345" s="3">
        <f>IF(AT345="",0,INDEX(Tablas!$B$4:$B$8,MATCH(AT345,Tablas!$A$4:$A$8,0)))</f>
      </c>
      <c r="EV345" s="3">
        <f>IF(AU345="",0,INDEX(Tablas!$B$4:$B$8,MATCH(AU345,Tablas!$A$4:$A$8,0)))</f>
      </c>
      <c r="EW345" s="3">
        <f>IF(AV345="",0,INDEX(Tablas!$B$4:$B$8,MATCH(AV345,Tablas!$A$4:$A$8,0)))</f>
      </c>
      <c r="EX345" s="3">
        <f>IF(AW345="",0,INDEX(Tablas!$B$4:$B$8,MATCH(AW345,Tablas!$A$4:$A$8,0)))</f>
      </c>
      <c r="EY345" s="3">
        <f>IF(AX345="",0,INDEX(Tablas!$B$4:$B$8,MATCH(AX345,Tablas!$A$4:$A$8,0)))</f>
      </c>
      <c r="EZ345" s="3">
        <f>IF(AY345="",0,INDEX(Tablas!$B$4:$B$8,MATCH(AY345,Tablas!$A$4:$A$8,0)))</f>
      </c>
      <c r="FA345" s="3">
        <f>IF(AZ345="",0,INDEX(Tablas!$B$4:$B$8,MATCH(AZ345,Tablas!$A$4:$A$8,0)))</f>
      </c>
      <c r="FB345" s="3">
        <f>IF(BA345="",0,INDEX(Tablas!$B$4:$B$8,MATCH(BA345,Tablas!$A$4:$A$8,0)))</f>
      </c>
      <c r="FC345" s="3">
        <f>IF(BB345="",0,INDEX(Tablas!$B$4:$B$8,MATCH(BB345,Tablas!$A$4:$A$8,0)))</f>
      </c>
      <c r="FD345" s="3">
        <f>IF(BC345="",0,INDEX(Tablas!$B$4:$B$8,MATCH(BC345,Tablas!$A$4:$A$8,0)))</f>
      </c>
      <c r="FE345" s="3">
        <f>IF(BD345="",0,INDEX(Tablas!$B$4:$B$8,MATCH(BD345,Tablas!$A$4:$A$8,0)))</f>
      </c>
      <c r="FF345" s="3">
        <f>IF(BE345="",0,INDEX(Tablas!$C$4:$C$8,MATCH(BE345,Tablas!$A$4:$A$8,0)))</f>
      </c>
      <c r="FG345" s="3">
        <f>IF(BF345="",0,INDEX(Tablas!$B$4:$B$8,MATCH(BF345,Tablas!$A$4:$A$8,0)))</f>
      </c>
      <c r="FH345" s="3">
        <f>IF(BG345="",0,INDEX(Tablas!$B$4:$B$8,MATCH(BG345,Tablas!$A$4:$A$8,0)))</f>
      </c>
      <c r="FI345" s="3">
        <f>IF(BH345="",0,INDEX(Tablas!$B$4:$B$8,MATCH(BH345,Tablas!$A$4:$A$8,0)))</f>
      </c>
      <c r="FJ345" s="3">
        <f>IF(BI345="",0,INDEX(Tablas!$C$4:$C$8,MATCH(BI345,Tablas!$A$4:$A$8,0)))</f>
      </c>
      <c r="FK345" s="3">
        <f>IF(BJ345="",0,INDEX(Tablas!$C$4:$C$8,MATCH(BJ345,Tablas!$A$4:$A$8,0)))</f>
      </c>
      <c r="FL345" s="3">
        <f>IF(BK345="",0,INDEX(Tablas!$C$4:$C$8,MATCH(BK345,Tablas!$A$4:$A$8,0)))</f>
      </c>
      <c r="FM345" s="3">
        <f>IF(BL345="",0,INDEX(Tablas!$C$4:$C$8,MATCH(BL345,Tablas!$A$4:$A$8,0)))</f>
      </c>
      <c r="FN345" s="3">
        <f>IF(BM345="",0,INDEX(Tablas!$C$4:$C$8,MATCH(BM345,Tablas!$A$4:$A$8,0)))</f>
      </c>
      <c r="FO345" s="3">
        <f>IF(BN345="",0,INDEX(Tablas!$C$4:$C$8,MATCH(BN345,Tablas!$A$4:$A$8,0)))</f>
      </c>
      <c r="FP345" s="3">
        <f>IF(BO345="",0,INDEX(Tablas!$C$4:$C$8,MATCH(BO345,Tablas!$A$4:$A$8,0)))</f>
      </c>
      <c r="FQ345" s="3">
        <f>IF(OR($B345&lt;&gt;"Sí",BP345=""),0,INDEX(Tablas!$C$4:$C$8,MATCH(BP345,Tablas!$A$4:$A$8,0)))</f>
      </c>
      <c r="FR345" s="3">
        <f>IF(OR($B345&lt;&gt;"Sí",BQ345=""),0,INDEX(Tablas!$C$4:$C$8,MATCH(BQ345,Tablas!$A$4:$A$8,0)))</f>
      </c>
      <c r="FS345" s="3">
        <f>IF(OR($B345&lt;&gt;"Sí",BR345=""),0,INDEX(Tablas!$C$4:$C$8,MATCH(BR345,Tablas!$A$4:$A$8,0)))</f>
      </c>
      <c r="FT345" s="3">
        <f>IF(OR($B345&lt;&gt;"Sí",BS345=""),0,INDEX(Tablas!$C$4:$C$8,MATCH(BS345,Tablas!$A$4:$A$8,0)))</f>
      </c>
      <c r="FU345" s="3">
        <f>IF(OR($C345&lt;&gt;"Sí",BT345=""),0,INDEX(Tablas!$C$4:$C$8,MATCH(BT345,Tablas!$A$4:$A$8,0)))</f>
      </c>
      <c r="FV345" s="3">
        <f>IF(OR($C345&lt;&gt;"Sí",BU345=""),0,INDEX(Tablas!$C$4:$C$8,MATCH(BU345,Tablas!$A$4:$A$8,0)))</f>
      </c>
      <c r="FW345" s="3">
        <f>IF(OR($C345&lt;&gt;"Sí",BV345=""),0,INDEX(Tablas!$C$4:$C$8,MATCH(BV345,Tablas!$A$4:$A$8,0)))</f>
      </c>
      <c r="FX345" s="3">
        <f>IF(OR($C345&lt;&gt;"Sí",BW345=""),0,INDEX(Tablas!$C$4:$C$8,MATCH(BW345,Tablas!$A$4:$A$8,0)))</f>
      </c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6">
        <f>IF(COUNTA($A346:$BW346)=0,"",SUM(DE346:FX346))</f>
      </c>
      <c r="BY346" s="6">
        <f>IF(BX346="","",IF(BX346&lt;Tablas!$C$11,"Nulo",IF(BX346&lt;Tablas!$D$11,"Bajo",IF(BX346&lt;Tablas!$E$11,"Medio",IF(BX346&lt;Tablas!$F$11,"Alto","Muy alto")))))</f>
      </c>
      <c r="BZ346" s="3">
        <f>IF($BX346="","",SUM(DE346,DG346,DF346,DH346,DI346))</f>
      </c>
      <c r="CA346" s="3">
        <f>IF(BZ346="","",IF(BZ346&lt;Tablas!$C$12,"Nulo",IF(BZ346&lt;Tablas!$D$12,"Bajo",IF(BZ346&lt;Tablas!$E$12,"Medio",IF(BZ346&lt;Tablas!$F$12,"Alto","Muy alto")))))</f>
      </c>
      <c r="CB346" s="3">
        <f>IF($BX346="","",SUM(DJ346,DP346,DK346,DL346,DM346,DN346,DO346,FQ346,FR346,FS346,FT346,DQ346,DR346,DS346,DT346,EC346,ED346,EE346,EF346,EA346,EB346,EG346,EH346,EM346,EN346))</f>
      </c>
      <c r="CC346" s="3">
        <f>IF(CB346="","",IF(CB346&lt;Tablas!$C$13,"Nulo",IF(CB346&lt;Tablas!$D$13,"Bajo",IF(CB346&lt;Tablas!$E$13,"Medio",IF(CB346&lt;Tablas!$F$13,"Alto","Muy alto")))))</f>
      </c>
      <c r="CD346" s="3">
        <f>IF($BX346="","",SUM(DU346,DV346,DW346,DX346,DY346,DZ346))</f>
      </c>
      <c r="CE346" s="3">
        <f>IF(CD346="","",IF(CD346&lt;Tablas!$C$14,"Nulo",IF(CD346&lt;Tablas!$D$14,"Bajo",IF(CD346&lt;Tablas!$E$14,"Medio",IF(CD346&lt;Tablas!$F$14,"Alto","Muy alto")))))</f>
      </c>
      <c r="CF346" s="3">
        <f>IF($BX346="","",SUM(EI346,EJ346,EK346,EL346,EO346,EP346,EQ346,ER346,ES346,ET346,EU346,EV346,EW346,EX346,FU346,FV346,FW346,FX346,FI346,FJ346,FK346,FL346,FM346,FN346,FO346,FP346))</f>
      </c>
      <c r="CG346" s="3">
        <f>IF(CF346="","",IF(CF346&lt;Tablas!$C$15,"Nulo",IF(CF346&lt;Tablas!$D$15,"Bajo",IF(CF346&lt;Tablas!$E$15,"Medio",IF(CF346&lt;Tablas!$F$15,"Alto","Muy alto")))))</f>
      </c>
      <c r="CH346" s="3">
        <f>IF($BX346="","",SUM(EY346,EZ346,FA346,FB346,FC346,FD346,FG346,FH346,FE346,FF346))</f>
      </c>
      <c r="CI346" s="3">
        <f>IF(CH346="","",IF(CH346&lt;Tablas!$C$16,"Nulo",IF(CH346&lt;Tablas!$D$16,"Bajo",IF(CH346&lt;Tablas!$E$16,"Medio",IF(CH346&lt;Tablas!$F$16,"Alto","Muy alto")))))</f>
      </c>
      <c r="CJ346" s="3">
        <f>IF($BX346="","",SUM(DE346,DG346,DF346,DH346,DI346))</f>
      </c>
      <c r="CK346" s="3">
        <f>IF(CJ346="","",IF(CJ346&lt;Tablas!$C$17,"Nulo",IF(CJ346&lt;Tablas!$D$17,"Bajo",IF(CJ346&lt;Tablas!$E$17,"Medio",IF(CJ346&lt;Tablas!$F$17,"Alto","Muy alto")))))</f>
      </c>
      <c r="CL346" s="3">
        <f>IF($BX346="","",SUM(DJ346,DP346,DK346,DL346,DM346,DN346,DO346,FQ346,FR346,FS346,FT346,DQ346,DR346,DS346,DT346))</f>
      </c>
      <c r="CM346" s="3">
        <f>IF(CL346="","",IF(CL346&lt;Tablas!$C$18,"Nulo",IF(CL346&lt;Tablas!$D$18,"Bajo",IF(CL346&lt;Tablas!$E$18,"Medio",IF(CL346&lt;Tablas!$F$18,"Alto","Muy alto")))))</f>
      </c>
      <c r="CN346" s="3">
        <f>IF($BX346="","",SUM(EC346,ED346,EE346,EF346,EA346,EB346,EG346,EH346,EM346,EN346))</f>
      </c>
      <c r="CO346" s="3">
        <f>IF(CN346="","",IF(CN346&lt;Tablas!$C$19,"Nulo",IF(CN346&lt;Tablas!$D$19,"Bajo",IF(CN346&lt;Tablas!$E$19,"Medio",IF(CN346&lt;Tablas!$F$19,"Alto","Muy alto")))))</f>
      </c>
      <c r="CP346" s="3">
        <f>IF($BX346="","",SUM(DU346,DV346))</f>
      </c>
      <c r="CQ346" s="3">
        <f>IF(CP346="","",IF(CP346&lt;Tablas!$C$20,"Nulo",IF(CP346&lt;Tablas!$D$20,"Bajo",IF(CP346&lt;Tablas!$E$20,"Medio",IF(CP346&lt;Tablas!$F$20,"Alto","Muy alto")))))</f>
      </c>
      <c r="CR346" s="3">
        <f>IF($BX346="","",SUM(DW346,DX346,DY346,DZ346))</f>
      </c>
      <c r="CS346" s="3">
        <f>IF(CR346="","",IF(CR346&lt;Tablas!$C$21,"Nulo",IF(CR346&lt;Tablas!$D$21,"Bajo",IF(CR346&lt;Tablas!$E$21,"Medio",IF(CR346&lt;Tablas!$F$21,"Alto","Muy alto")))))</f>
      </c>
      <c r="CT346" s="3">
        <f>IF($BX346="","",SUM(EI346,EJ346,EK346,EL346,EO346,EP346,EQ346,ER346,ES346))</f>
      </c>
      <c r="CU346" s="3">
        <f>IF(CT346="","",IF(CT346&lt;Tablas!$C$22,"Nulo",IF(CT346&lt;Tablas!$D$22,"Bajo",IF(CT346&lt;Tablas!$E$22,"Medio",IF(CT346&lt;Tablas!$F$22,"Alto","Muy alto")))))</f>
      </c>
      <c r="CV346" s="3">
        <f>IF($BX346="","",SUM(ET346,EU346,EV346,EW346,EX346,FU346,FV346,FW346,FX346))</f>
      </c>
      <c r="CW346" s="3">
        <f>IF(CV346="","",IF(CV346&lt;Tablas!$C$23,"Nulo",IF(CV346&lt;Tablas!$D$23,"Bajo",IF(CV346&lt;Tablas!$E$23,"Medio",IF(CV346&lt;Tablas!$F$23,"Alto","Muy alto")))))</f>
      </c>
      <c r="CX346" s="3">
        <f>IF($BX346="","",SUM(FI346,FJ346,FK346,FL346,FM346,FN346,FO346,FP346))</f>
      </c>
      <c r="CY346" s="3">
        <f>IF(CX346="","",IF(CX346&lt;Tablas!$C$24,"Nulo",IF(CX346&lt;Tablas!$D$24,"Bajo",IF(CX346&lt;Tablas!$E$24,"Medio",IF(CX346&lt;Tablas!$F$24,"Alto","Muy alto")))))</f>
      </c>
      <c r="CZ346" s="3">
        <f>IF($BX346="","",SUM(EY346,EZ346,FA346,FB346,FC346,FD346))</f>
      </c>
      <c r="DA346" s="3">
        <f>IF(CZ346="","",IF(CZ346&lt;Tablas!$C$25,"Nulo",IF(CZ346&lt;Tablas!$D$25,"Bajo",IF(CZ346&lt;Tablas!$E$25,"Medio",IF(CZ346&lt;Tablas!$F$25,"Alto","Muy alto")))))</f>
      </c>
      <c r="DB346" s="3">
        <f>IF($BX346="","",SUM(FG346,FH346,FE346,FF346))</f>
      </c>
      <c r="DC346" s="3">
        <f>IF(DB346="","",IF(DB346&lt;Tablas!$C$26,"Nulo",IF(DB346&lt;Tablas!$D$26,"Bajo",IF(DB346&lt;Tablas!$E$26,"Medio",IF(DB346&lt;Tablas!$F$26,"Alto","Muy alto")))))</f>
      </c>
      <c r="DD346" s="3">
        <f>IF($BX346="","",COUNTBLANK(D346:BO346)+IF($B346="Sí",COUNTBLANK(BP346:BS346),0)+IF($C346="Sí",COUNTBLANK(BT346:BW346),0)+IF($B346="",1,0)+IF($C346="",1,0))</f>
      </c>
      <c r="DE346" s="3">
        <f>IF(D346="",0,INDEX(Tablas!$B$4:$B$8,MATCH(D346,Tablas!$A$4:$A$8,0)))</f>
      </c>
      <c r="DF346" s="3">
        <f>IF(E346="",0,INDEX(Tablas!$C$4:$C$8,MATCH(E346,Tablas!$A$4:$A$8,0)))</f>
      </c>
      <c r="DG346" s="3">
        <f>IF(F346="",0,INDEX(Tablas!$C$4:$C$8,MATCH(F346,Tablas!$A$4:$A$8,0)))</f>
      </c>
      <c r="DH346" s="3">
        <f>IF(G346="",0,INDEX(Tablas!$B$4:$B$8,MATCH(G346,Tablas!$A$4:$A$8,0)))</f>
      </c>
      <c r="DI346" s="3">
        <f>IF(H346="",0,INDEX(Tablas!$C$4:$C$8,MATCH(H346,Tablas!$A$4:$A$8,0)))</f>
      </c>
      <c r="DJ346" s="3">
        <f>IF(I346="",0,INDEX(Tablas!$C$4:$C$8,MATCH(I346,Tablas!$A$4:$A$8,0)))</f>
      </c>
      <c r="DK346" s="3">
        <f>IF(J346="",0,INDEX(Tablas!$C$4:$C$8,MATCH(J346,Tablas!$A$4:$A$8,0)))</f>
      </c>
      <c r="DL346" s="3">
        <f>IF(K346="",0,INDEX(Tablas!$C$4:$C$8,MATCH(K346,Tablas!$A$4:$A$8,0)))</f>
      </c>
      <c r="DM346" s="3">
        <f>IF(L346="",0,INDEX(Tablas!$C$4:$C$8,MATCH(L346,Tablas!$A$4:$A$8,0)))</f>
      </c>
      <c r="DN346" s="3">
        <f>IF(M346="",0,INDEX(Tablas!$C$4:$C$8,MATCH(M346,Tablas!$A$4:$A$8,0)))</f>
      </c>
      <c r="DO346" s="3">
        <f>IF(N346="",0,INDEX(Tablas!$C$4:$C$8,MATCH(N346,Tablas!$A$4:$A$8,0)))</f>
      </c>
      <c r="DP346" s="3">
        <f>IF(O346="",0,INDEX(Tablas!$C$4:$C$8,MATCH(O346,Tablas!$A$4:$A$8,0)))</f>
      </c>
      <c r="DQ346" s="3">
        <f>IF(P346="",0,INDEX(Tablas!$C$4:$C$8,MATCH(P346,Tablas!$A$4:$A$8,0)))</f>
      </c>
      <c r="DR346" s="3">
        <f>IF(Q346="",0,INDEX(Tablas!$C$4:$C$8,MATCH(Q346,Tablas!$A$4:$A$8,0)))</f>
      </c>
      <c r="DS346" s="3">
        <f>IF(R346="",0,INDEX(Tablas!$C$4:$C$8,MATCH(R346,Tablas!$A$4:$A$8,0)))</f>
      </c>
      <c r="DT346" s="3">
        <f>IF(S346="",0,INDEX(Tablas!$C$4:$C$8,MATCH(S346,Tablas!$A$4:$A$8,0)))</f>
      </c>
      <c r="DU346" s="3">
        <f>IF(T346="",0,INDEX(Tablas!$C$4:$C$8,MATCH(T346,Tablas!$A$4:$A$8,0)))</f>
      </c>
      <c r="DV346" s="3">
        <f>IF(U346="",0,INDEX(Tablas!$C$4:$C$8,MATCH(U346,Tablas!$A$4:$A$8,0)))</f>
      </c>
      <c r="DW346" s="3">
        <f>IF(V346="",0,INDEX(Tablas!$C$4:$C$8,MATCH(V346,Tablas!$A$4:$A$8,0)))</f>
      </c>
      <c r="DX346" s="3">
        <f>IF(W346="",0,INDEX(Tablas!$C$4:$C$8,MATCH(W346,Tablas!$A$4:$A$8,0)))</f>
      </c>
      <c r="DY346" s="3">
        <f>IF(X346="",0,INDEX(Tablas!$C$4:$C$8,MATCH(X346,Tablas!$A$4:$A$8,0)))</f>
      </c>
      <c r="DZ346" s="3">
        <f>IF(Y346="",0,INDEX(Tablas!$C$4:$C$8,MATCH(Y346,Tablas!$A$4:$A$8,0)))</f>
      </c>
      <c r="EA346" s="3">
        <f>IF(Z346="",0,INDEX(Tablas!$B$4:$B$8,MATCH(Z346,Tablas!$A$4:$A$8,0)))</f>
      </c>
      <c r="EB346" s="3">
        <f>IF(AA346="",0,INDEX(Tablas!$B$4:$B$8,MATCH(AA346,Tablas!$A$4:$A$8,0)))</f>
      </c>
      <c r="EC346" s="3">
        <f>IF(AB346="",0,INDEX(Tablas!$B$4:$B$8,MATCH(AB346,Tablas!$A$4:$A$8,0)))</f>
      </c>
      <c r="ED346" s="3">
        <f>IF(AC346="",0,INDEX(Tablas!$B$4:$B$8,MATCH(AC346,Tablas!$A$4:$A$8,0)))</f>
      </c>
      <c r="EE346" s="3">
        <f>IF(AD346="",0,INDEX(Tablas!$B$4:$B$8,MATCH(AD346,Tablas!$A$4:$A$8,0)))</f>
      </c>
      <c r="EF346" s="3">
        <f>IF(AE346="",0,INDEX(Tablas!$B$4:$B$8,MATCH(AE346,Tablas!$A$4:$A$8,0)))</f>
      </c>
      <c r="EG346" s="3">
        <f>IF(AF346="",0,INDEX(Tablas!$C$4:$C$8,MATCH(AF346,Tablas!$A$4:$A$8,0)))</f>
      </c>
      <c r="EH346" s="3">
        <f>IF(AG346="",0,INDEX(Tablas!$B$4:$B$8,MATCH(AG346,Tablas!$A$4:$A$8,0)))</f>
      </c>
      <c r="EI346" s="3">
        <f>IF(AH346="",0,INDEX(Tablas!$B$4:$B$8,MATCH(AH346,Tablas!$A$4:$A$8,0)))</f>
      </c>
      <c r="EJ346" s="3">
        <f>IF(AI346="",0,INDEX(Tablas!$B$4:$B$8,MATCH(AI346,Tablas!$A$4:$A$8,0)))</f>
      </c>
      <c r="EK346" s="3">
        <f>IF(AJ346="",0,INDEX(Tablas!$B$4:$B$8,MATCH(AJ346,Tablas!$A$4:$A$8,0)))</f>
      </c>
      <c r="EL346" s="3">
        <f>IF(AK346="",0,INDEX(Tablas!$B$4:$B$8,MATCH(AK346,Tablas!$A$4:$A$8,0)))</f>
      </c>
      <c r="EM346" s="3">
        <f>IF(AL346="",0,INDEX(Tablas!$B$4:$B$8,MATCH(AL346,Tablas!$A$4:$A$8,0)))</f>
      </c>
      <c r="EN346" s="3">
        <f>IF(AM346="",0,INDEX(Tablas!$B$4:$B$8,MATCH(AM346,Tablas!$A$4:$A$8,0)))</f>
      </c>
      <c r="EO346" s="3">
        <f>IF(AN346="",0,INDEX(Tablas!$B$4:$B$8,MATCH(AN346,Tablas!$A$4:$A$8,0)))</f>
      </c>
      <c r="EP346" s="3">
        <f>IF(AO346="",0,INDEX(Tablas!$B$4:$B$8,MATCH(AO346,Tablas!$A$4:$A$8,0)))</f>
      </c>
      <c r="EQ346" s="3">
        <f>IF(AP346="",0,INDEX(Tablas!$B$4:$B$8,MATCH(AP346,Tablas!$A$4:$A$8,0)))</f>
      </c>
      <c r="ER346" s="3">
        <f>IF(AQ346="",0,INDEX(Tablas!$B$4:$B$8,MATCH(AQ346,Tablas!$A$4:$A$8,0)))</f>
      </c>
      <c r="ES346" s="3">
        <f>IF(AR346="",0,INDEX(Tablas!$B$4:$B$8,MATCH(AR346,Tablas!$A$4:$A$8,0)))</f>
      </c>
      <c r="ET346" s="3">
        <f>IF(AS346="",0,INDEX(Tablas!$B$4:$B$8,MATCH(AS346,Tablas!$A$4:$A$8,0)))</f>
      </c>
      <c r="EU346" s="3">
        <f>IF(AT346="",0,INDEX(Tablas!$B$4:$B$8,MATCH(AT346,Tablas!$A$4:$A$8,0)))</f>
      </c>
      <c r="EV346" s="3">
        <f>IF(AU346="",0,INDEX(Tablas!$B$4:$B$8,MATCH(AU346,Tablas!$A$4:$A$8,0)))</f>
      </c>
      <c r="EW346" s="3">
        <f>IF(AV346="",0,INDEX(Tablas!$B$4:$B$8,MATCH(AV346,Tablas!$A$4:$A$8,0)))</f>
      </c>
      <c r="EX346" s="3">
        <f>IF(AW346="",0,INDEX(Tablas!$B$4:$B$8,MATCH(AW346,Tablas!$A$4:$A$8,0)))</f>
      </c>
      <c r="EY346" s="3">
        <f>IF(AX346="",0,INDEX(Tablas!$B$4:$B$8,MATCH(AX346,Tablas!$A$4:$A$8,0)))</f>
      </c>
      <c r="EZ346" s="3">
        <f>IF(AY346="",0,INDEX(Tablas!$B$4:$B$8,MATCH(AY346,Tablas!$A$4:$A$8,0)))</f>
      </c>
      <c r="FA346" s="3">
        <f>IF(AZ346="",0,INDEX(Tablas!$B$4:$B$8,MATCH(AZ346,Tablas!$A$4:$A$8,0)))</f>
      </c>
      <c r="FB346" s="3">
        <f>IF(BA346="",0,INDEX(Tablas!$B$4:$B$8,MATCH(BA346,Tablas!$A$4:$A$8,0)))</f>
      </c>
      <c r="FC346" s="3">
        <f>IF(BB346="",0,INDEX(Tablas!$B$4:$B$8,MATCH(BB346,Tablas!$A$4:$A$8,0)))</f>
      </c>
      <c r="FD346" s="3">
        <f>IF(BC346="",0,INDEX(Tablas!$B$4:$B$8,MATCH(BC346,Tablas!$A$4:$A$8,0)))</f>
      </c>
      <c r="FE346" s="3">
        <f>IF(BD346="",0,INDEX(Tablas!$B$4:$B$8,MATCH(BD346,Tablas!$A$4:$A$8,0)))</f>
      </c>
      <c r="FF346" s="3">
        <f>IF(BE346="",0,INDEX(Tablas!$C$4:$C$8,MATCH(BE346,Tablas!$A$4:$A$8,0)))</f>
      </c>
      <c r="FG346" s="3">
        <f>IF(BF346="",0,INDEX(Tablas!$B$4:$B$8,MATCH(BF346,Tablas!$A$4:$A$8,0)))</f>
      </c>
      <c r="FH346" s="3">
        <f>IF(BG346="",0,INDEX(Tablas!$B$4:$B$8,MATCH(BG346,Tablas!$A$4:$A$8,0)))</f>
      </c>
      <c r="FI346" s="3">
        <f>IF(BH346="",0,INDEX(Tablas!$B$4:$B$8,MATCH(BH346,Tablas!$A$4:$A$8,0)))</f>
      </c>
      <c r="FJ346" s="3">
        <f>IF(BI346="",0,INDEX(Tablas!$C$4:$C$8,MATCH(BI346,Tablas!$A$4:$A$8,0)))</f>
      </c>
      <c r="FK346" s="3">
        <f>IF(BJ346="",0,INDEX(Tablas!$C$4:$C$8,MATCH(BJ346,Tablas!$A$4:$A$8,0)))</f>
      </c>
      <c r="FL346" s="3">
        <f>IF(BK346="",0,INDEX(Tablas!$C$4:$C$8,MATCH(BK346,Tablas!$A$4:$A$8,0)))</f>
      </c>
      <c r="FM346" s="3">
        <f>IF(BL346="",0,INDEX(Tablas!$C$4:$C$8,MATCH(BL346,Tablas!$A$4:$A$8,0)))</f>
      </c>
      <c r="FN346" s="3">
        <f>IF(BM346="",0,INDEX(Tablas!$C$4:$C$8,MATCH(BM346,Tablas!$A$4:$A$8,0)))</f>
      </c>
      <c r="FO346" s="3">
        <f>IF(BN346="",0,INDEX(Tablas!$C$4:$C$8,MATCH(BN346,Tablas!$A$4:$A$8,0)))</f>
      </c>
      <c r="FP346" s="3">
        <f>IF(BO346="",0,INDEX(Tablas!$C$4:$C$8,MATCH(BO346,Tablas!$A$4:$A$8,0)))</f>
      </c>
      <c r="FQ346" s="3">
        <f>IF(OR($B346&lt;&gt;"Sí",BP346=""),0,INDEX(Tablas!$C$4:$C$8,MATCH(BP346,Tablas!$A$4:$A$8,0)))</f>
      </c>
      <c r="FR346" s="3">
        <f>IF(OR($B346&lt;&gt;"Sí",BQ346=""),0,INDEX(Tablas!$C$4:$C$8,MATCH(BQ346,Tablas!$A$4:$A$8,0)))</f>
      </c>
      <c r="FS346" s="3">
        <f>IF(OR($B346&lt;&gt;"Sí",BR346=""),0,INDEX(Tablas!$C$4:$C$8,MATCH(BR346,Tablas!$A$4:$A$8,0)))</f>
      </c>
      <c r="FT346" s="3">
        <f>IF(OR($B346&lt;&gt;"Sí",BS346=""),0,INDEX(Tablas!$C$4:$C$8,MATCH(BS346,Tablas!$A$4:$A$8,0)))</f>
      </c>
      <c r="FU346" s="3">
        <f>IF(OR($C346&lt;&gt;"Sí",BT346=""),0,INDEX(Tablas!$C$4:$C$8,MATCH(BT346,Tablas!$A$4:$A$8,0)))</f>
      </c>
      <c r="FV346" s="3">
        <f>IF(OR($C346&lt;&gt;"Sí",BU346=""),0,INDEX(Tablas!$C$4:$C$8,MATCH(BU346,Tablas!$A$4:$A$8,0)))</f>
      </c>
      <c r="FW346" s="3">
        <f>IF(OR($C346&lt;&gt;"Sí",BV346=""),0,INDEX(Tablas!$C$4:$C$8,MATCH(BV346,Tablas!$A$4:$A$8,0)))</f>
      </c>
      <c r="FX346" s="3">
        <f>IF(OR($C346&lt;&gt;"Sí",BW346=""),0,INDEX(Tablas!$C$4:$C$8,MATCH(BW346,Tablas!$A$4:$A$8,0)))</f>
      </c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6">
        <f>IF(COUNTA($A347:$BW347)=0,"",SUM(DE347:FX347))</f>
      </c>
      <c r="BY347" s="6">
        <f>IF(BX347="","",IF(BX347&lt;Tablas!$C$11,"Nulo",IF(BX347&lt;Tablas!$D$11,"Bajo",IF(BX347&lt;Tablas!$E$11,"Medio",IF(BX347&lt;Tablas!$F$11,"Alto","Muy alto")))))</f>
      </c>
      <c r="BZ347" s="3">
        <f>IF($BX347="","",SUM(DE347,DG347,DF347,DH347,DI347))</f>
      </c>
      <c r="CA347" s="3">
        <f>IF(BZ347="","",IF(BZ347&lt;Tablas!$C$12,"Nulo",IF(BZ347&lt;Tablas!$D$12,"Bajo",IF(BZ347&lt;Tablas!$E$12,"Medio",IF(BZ347&lt;Tablas!$F$12,"Alto","Muy alto")))))</f>
      </c>
      <c r="CB347" s="3">
        <f>IF($BX347="","",SUM(DJ347,DP347,DK347,DL347,DM347,DN347,DO347,FQ347,FR347,FS347,FT347,DQ347,DR347,DS347,DT347,EC347,ED347,EE347,EF347,EA347,EB347,EG347,EH347,EM347,EN347))</f>
      </c>
      <c r="CC347" s="3">
        <f>IF(CB347="","",IF(CB347&lt;Tablas!$C$13,"Nulo",IF(CB347&lt;Tablas!$D$13,"Bajo",IF(CB347&lt;Tablas!$E$13,"Medio",IF(CB347&lt;Tablas!$F$13,"Alto","Muy alto")))))</f>
      </c>
      <c r="CD347" s="3">
        <f>IF($BX347="","",SUM(DU347,DV347,DW347,DX347,DY347,DZ347))</f>
      </c>
      <c r="CE347" s="3">
        <f>IF(CD347="","",IF(CD347&lt;Tablas!$C$14,"Nulo",IF(CD347&lt;Tablas!$D$14,"Bajo",IF(CD347&lt;Tablas!$E$14,"Medio",IF(CD347&lt;Tablas!$F$14,"Alto","Muy alto")))))</f>
      </c>
      <c r="CF347" s="3">
        <f>IF($BX347="","",SUM(EI347,EJ347,EK347,EL347,EO347,EP347,EQ347,ER347,ES347,ET347,EU347,EV347,EW347,EX347,FU347,FV347,FW347,FX347,FI347,FJ347,FK347,FL347,FM347,FN347,FO347,FP347))</f>
      </c>
      <c r="CG347" s="3">
        <f>IF(CF347="","",IF(CF347&lt;Tablas!$C$15,"Nulo",IF(CF347&lt;Tablas!$D$15,"Bajo",IF(CF347&lt;Tablas!$E$15,"Medio",IF(CF347&lt;Tablas!$F$15,"Alto","Muy alto")))))</f>
      </c>
      <c r="CH347" s="3">
        <f>IF($BX347="","",SUM(EY347,EZ347,FA347,FB347,FC347,FD347,FG347,FH347,FE347,FF347))</f>
      </c>
      <c r="CI347" s="3">
        <f>IF(CH347="","",IF(CH347&lt;Tablas!$C$16,"Nulo",IF(CH347&lt;Tablas!$D$16,"Bajo",IF(CH347&lt;Tablas!$E$16,"Medio",IF(CH347&lt;Tablas!$F$16,"Alto","Muy alto")))))</f>
      </c>
      <c r="CJ347" s="3">
        <f>IF($BX347="","",SUM(DE347,DG347,DF347,DH347,DI347))</f>
      </c>
      <c r="CK347" s="3">
        <f>IF(CJ347="","",IF(CJ347&lt;Tablas!$C$17,"Nulo",IF(CJ347&lt;Tablas!$D$17,"Bajo",IF(CJ347&lt;Tablas!$E$17,"Medio",IF(CJ347&lt;Tablas!$F$17,"Alto","Muy alto")))))</f>
      </c>
      <c r="CL347" s="3">
        <f>IF($BX347="","",SUM(DJ347,DP347,DK347,DL347,DM347,DN347,DO347,FQ347,FR347,FS347,FT347,DQ347,DR347,DS347,DT347))</f>
      </c>
      <c r="CM347" s="3">
        <f>IF(CL347="","",IF(CL347&lt;Tablas!$C$18,"Nulo",IF(CL347&lt;Tablas!$D$18,"Bajo",IF(CL347&lt;Tablas!$E$18,"Medio",IF(CL347&lt;Tablas!$F$18,"Alto","Muy alto")))))</f>
      </c>
      <c r="CN347" s="3">
        <f>IF($BX347="","",SUM(EC347,ED347,EE347,EF347,EA347,EB347,EG347,EH347,EM347,EN347))</f>
      </c>
      <c r="CO347" s="3">
        <f>IF(CN347="","",IF(CN347&lt;Tablas!$C$19,"Nulo",IF(CN347&lt;Tablas!$D$19,"Bajo",IF(CN347&lt;Tablas!$E$19,"Medio",IF(CN347&lt;Tablas!$F$19,"Alto","Muy alto")))))</f>
      </c>
      <c r="CP347" s="3">
        <f>IF($BX347="","",SUM(DU347,DV347))</f>
      </c>
      <c r="CQ347" s="3">
        <f>IF(CP347="","",IF(CP347&lt;Tablas!$C$20,"Nulo",IF(CP347&lt;Tablas!$D$20,"Bajo",IF(CP347&lt;Tablas!$E$20,"Medio",IF(CP347&lt;Tablas!$F$20,"Alto","Muy alto")))))</f>
      </c>
      <c r="CR347" s="3">
        <f>IF($BX347="","",SUM(DW347,DX347,DY347,DZ347))</f>
      </c>
      <c r="CS347" s="3">
        <f>IF(CR347="","",IF(CR347&lt;Tablas!$C$21,"Nulo",IF(CR347&lt;Tablas!$D$21,"Bajo",IF(CR347&lt;Tablas!$E$21,"Medio",IF(CR347&lt;Tablas!$F$21,"Alto","Muy alto")))))</f>
      </c>
      <c r="CT347" s="3">
        <f>IF($BX347="","",SUM(EI347,EJ347,EK347,EL347,EO347,EP347,EQ347,ER347,ES347))</f>
      </c>
      <c r="CU347" s="3">
        <f>IF(CT347="","",IF(CT347&lt;Tablas!$C$22,"Nulo",IF(CT347&lt;Tablas!$D$22,"Bajo",IF(CT347&lt;Tablas!$E$22,"Medio",IF(CT347&lt;Tablas!$F$22,"Alto","Muy alto")))))</f>
      </c>
      <c r="CV347" s="3">
        <f>IF($BX347="","",SUM(ET347,EU347,EV347,EW347,EX347,FU347,FV347,FW347,FX347))</f>
      </c>
      <c r="CW347" s="3">
        <f>IF(CV347="","",IF(CV347&lt;Tablas!$C$23,"Nulo",IF(CV347&lt;Tablas!$D$23,"Bajo",IF(CV347&lt;Tablas!$E$23,"Medio",IF(CV347&lt;Tablas!$F$23,"Alto","Muy alto")))))</f>
      </c>
      <c r="CX347" s="3">
        <f>IF($BX347="","",SUM(FI347,FJ347,FK347,FL347,FM347,FN347,FO347,FP347))</f>
      </c>
      <c r="CY347" s="3">
        <f>IF(CX347="","",IF(CX347&lt;Tablas!$C$24,"Nulo",IF(CX347&lt;Tablas!$D$24,"Bajo",IF(CX347&lt;Tablas!$E$24,"Medio",IF(CX347&lt;Tablas!$F$24,"Alto","Muy alto")))))</f>
      </c>
      <c r="CZ347" s="3">
        <f>IF($BX347="","",SUM(EY347,EZ347,FA347,FB347,FC347,FD347))</f>
      </c>
      <c r="DA347" s="3">
        <f>IF(CZ347="","",IF(CZ347&lt;Tablas!$C$25,"Nulo",IF(CZ347&lt;Tablas!$D$25,"Bajo",IF(CZ347&lt;Tablas!$E$25,"Medio",IF(CZ347&lt;Tablas!$F$25,"Alto","Muy alto")))))</f>
      </c>
      <c r="DB347" s="3">
        <f>IF($BX347="","",SUM(FG347,FH347,FE347,FF347))</f>
      </c>
      <c r="DC347" s="3">
        <f>IF(DB347="","",IF(DB347&lt;Tablas!$C$26,"Nulo",IF(DB347&lt;Tablas!$D$26,"Bajo",IF(DB347&lt;Tablas!$E$26,"Medio",IF(DB347&lt;Tablas!$F$26,"Alto","Muy alto")))))</f>
      </c>
      <c r="DD347" s="3">
        <f>IF($BX347="","",COUNTBLANK(D347:BO347)+IF($B347="Sí",COUNTBLANK(BP347:BS347),0)+IF($C347="Sí",COUNTBLANK(BT347:BW347),0)+IF($B347="",1,0)+IF($C347="",1,0))</f>
      </c>
      <c r="DE347" s="3">
        <f>IF(D347="",0,INDEX(Tablas!$B$4:$B$8,MATCH(D347,Tablas!$A$4:$A$8,0)))</f>
      </c>
      <c r="DF347" s="3">
        <f>IF(E347="",0,INDEX(Tablas!$C$4:$C$8,MATCH(E347,Tablas!$A$4:$A$8,0)))</f>
      </c>
      <c r="DG347" s="3">
        <f>IF(F347="",0,INDEX(Tablas!$C$4:$C$8,MATCH(F347,Tablas!$A$4:$A$8,0)))</f>
      </c>
      <c r="DH347" s="3">
        <f>IF(G347="",0,INDEX(Tablas!$B$4:$B$8,MATCH(G347,Tablas!$A$4:$A$8,0)))</f>
      </c>
      <c r="DI347" s="3">
        <f>IF(H347="",0,INDEX(Tablas!$C$4:$C$8,MATCH(H347,Tablas!$A$4:$A$8,0)))</f>
      </c>
      <c r="DJ347" s="3">
        <f>IF(I347="",0,INDEX(Tablas!$C$4:$C$8,MATCH(I347,Tablas!$A$4:$A$8,0)))</f>
      </c>
      <c r="DK347" s="3">
        <f>IF(J347="",0,INDEX(Tablas!$C$4:$C$8,MATCH(J347,Tablas!$A$4:$A$8,0)))</f>
      </c>
      <c r="DL347" s="3">
        <f>IF(K347="",0,INDEX(Tablas!$C$4:$C$8,MATCH(K347,Tablas!$A$4:$A$8,0)))</f>
      </c>
      <c r="DM347" s="3">
        <f>IF(L347="",0,INDEX(Tablas!$C$4:$C$8,MATCH(L347,Tablas!$A$4:$A$8,0)))</f>
      </c>
      <c r="DN347" s="3">
        <f>IF(M347="",0,INDEX(Tablas!$C$4:$C$8,MATCH(M347,Tablas!$A$4:$A$8,0)))</f>
      </c>
      <c r="DO347" s="3">
        <f>IF(N347="",0,INDEX(Tablas!$C$4:$C$8,MATCH(N347,Tablas!$A$4:$A$8,0)))</f>
      </c>
      <c r="DP347" s="3">
        <f>IF(O347="",0,INDEX(Tablas!$C$4:$C$8,MATCH(O347,Tablas!$A$4:$A$8,0)))</f>
      </c>
      <c r="DQ347" s="3">
        <f>IF(P347="",0,INDEX(Tablas!$C$4:$C$8,MATCH(P347,Tablas!$A$4:$A$8,0)))</f>
      </c>
      <c r="DR347" s="3">
        <f>IF(Q347="",0,INDEX(Tablas!$C$4:$C$8,MATCH(Q347,Tablas!$A$4:$A$8,0)))</f>
      </c>
      <c r="DS347" s="3">
        <f>IF(R347="",0,INDEX(Tablas!$C$4:$C$8,MATCH(R347,Tablas!$A$4:$A$8,0)))</f>
      </c>
      <c r="DT347" s="3">
        <f>IF(S347="",0,INDEX(Tablas!$C$4:$C$8,MATCH(S347,Tablas!$A$4:$A$8,0)))</f>
      </c>
      <c r="DU347" s="3">
        <f>IF(T347="",0,INDEX(Tablas!$C$4:$C$8,MATCH(T347,Tablas!$A$4:$A$8,0)))</f>
      </c>
      <c r="DV347" s="3">
        <f>IF(U347="",0,INDEX(Tablas!$C$4:$C$8,MATCH(U347,Tablas!$A$4:$A$8,0)))</f>
      </c>
      <c r="DW347" s="3">
        <f>IF(V347="",0,INDEX(Tablas!$C$4:$C$8,MATCH(V347,Tablas!$A$4:$A$8,0)))</f>
      </c>
      <c r="DX347" s="3">
        <f>IF(W347="",0,INDEX(Tablas!$C$4:$C$8,MATCH(W347,Tablas!$A$4:$A$8,0)))</f>
      </c>
      <c r="DY347" s="3">
        <f>IF(X347="",0,INDEX(Tablas!$C$4:$C$8,MATCH(X347,Tablas!$A$4:$A$8,0)))</f>
      </c>
      <c r="DZ347" s="3">
        <f>IF(Y347="",0,INDEX(Tablas!$C$4:$C$8,MATCH(Y347,Tablas!$A$4:$A$8,0)))</f>
      </c>
      <c r="EA347" s="3">
        <f>IF(Z347="",0,INDEX(Tablas!$B$4:$B$8,MATCH(Z347,Tablas!$A$4:$A$8,0)))</f>
      </c>
      <c r="EB347" s="3">
        <f>IF(AA347="",0,INDEX(Tablas!$B$4:$B$8,MATCH(AA347,Tablas!$A$4:$A$8,0)))</f>
      </c>
      <c r="EC347" s="3">
        <f>IF(AB347="",0,INDEX(Tablas!$B$4:$B$8,MATCH(AB347,Tablas!$A$4:$A$8,0)))</f>
      </c>
      <c r="ED347" s="3">
        <f>IF(AC347="",0,INDEX(Tablas!$B$4:$B$8,MATCH(AC347,Tablas!$A$4:$A$8,0)))</f>
      </c>
      <c r="EE347" s="3">
        <f>IF(AD347="",0,INDEX(Tablas!$B$4:$B$8,MATCH(AD347,Tablas!$A$4:$A$8,0)))</f>
      </c>
      <c r="EF347" s="3">
        <f>IF(AE347="",0,INDEX(Tablas!$B$4:$B$8,MATCH(AE347,Tablas!$A$4:$A$8,0)))</f>
      </c>
      <c r="EG347" s="3">
        <f>IF(AF347="",0,INDEX(Tablas!$C$4:$C$8,MATCH(AF347,Tablas!$A$4:$A$8,0)))</f>
      </c>
      <c r="EH347" s="3">
        <f>IF(AG347="",0,INDEX(Tablas!$B$4:$B$8,MATCH(AG347,Tablas!$A$4:$A$8,0)))</f>
      </c>
      <c r="EI347" s="3">
        <f>IF(AH347="",0,INDEX(Tablas!$B$4:$B$8,MATCH(AH347,Tablas!$A$4:$A$8,0)))</f>
      </c>
      <c r="EJ347" s="3">
        <f>IF(AI347="",0,INDEX(Tablas!$B$4:$B$8,MATCH(AI347,Tablas!$A$4:$A$8,0)))</f>
      </c>
      <c r="EK347" s="3">
        <f>IF(AJ347="",0,INDEX(Tablas!$B$4:$B$8,MATCH(AJ347,Tablas!$A$4:$A$8,0)))</f>
      </c>
      <c r="EL347" s="3">
        <f>IF(AK347="",0,INDEX(Tablas!$B$4:$B$8,MATCH(AK347,Tablas!$A$4:$A$8,0)))</f>
      </c>
      <c r="EM347" s="3">
        <f>IF(AL347="",0,INDEX(Tablas!$B$4:$B$8,MATCH(AL347,Tablas!$A$4:$A$8,0)))</f>
      </c>
      <c r="EN347" s="3">
        <f>IF(AM347="",0,INDEX(Tablas!$B$4:$B$8,MATCH(AM347,Tablas!$A$4:$A$8,0)))</f>
      </c>
      <c r="EO347" s="3">
        <f>IF(AN347="",0,INDEX(Tablas!$B$4:$B$8,MATCH(AN347,Tablas!$A$4:$A$8,0)))</f>
      </c>
      <c r="EP347" s="3">
        <f>IF(AO347="",0,INDEX(Tablas!$B$4:$B$8,MATCH(AO347,Tablas!$A$4:$A$8,0)))</f>
      </c>
      <c r="EQ347" s="3">
        <f>IF(AP347="",0,INDEX(Tablas!$B$4:$B$8,MATCH(AP347,Tablas!$A$4:$A$8,0)))</f>
      </c>
      <c r="ER347" s="3">
        <f>IF(AQ347="",0,INDEX(Tablas!$B$4:$B$8,MATCH(AQ347,Tablas!$A$4:$A$8,0)))</f>
      </c>
      <c r="ES347" s="3">
        <f>IF(AR347="",0,INDEX(Tablas!$B$4:$B$8,MATCH(AR347,Tablas!$A$4:$A$8,0)))</f>
      </c>
      <c r="ET347" s="3">
        <f>IF(AS347="",0,INDEX(Tablas!$B$4:$B$8,MATCH(AS347,Tablas!$A$4:$A$8,0)))</f>
      </c>
      <c r="EU347" s="3">
        <f>IF(AT347="",0,INDEX(Tablas!$B$4:$B$8,MATCH(AT347,Tablas!$A$4:$A$8,0)))</f>
      </c>
      <c r="EV347" s="3">
        <f>IF(AU347="",0,INDEX(Tablas!$B$4:$B$8,MATCH(AU347,Tablas!$A$4:$A$8,0)))</f>
      </c>
      <c r="EW347" s="3">
        <f>IF(AV347="",0,INDEX(Tablas!$B$4:$B$8,MATCH(AV347,Tablas!$A$4:$A$8,0)))</f>
      </c>
      <c r="EX347" s="3">
        <f>IF(AW347="",0,INDEX(Tablas!$B$4:$B$8,MATCH(AW347,Tablas!$A$4:$A$8,0)))</f>
      </c>
      <c r="EY347" s="3">
        <f>IF(AX347="",0,INDEX(Tablas!$B$4:$B$8,MATCH(AX347,Tablas!$A$4:$A$8,0)))</f>
      </c>
      <c r="EZ347" s="3">
        <f>IF(AY347="",0,INDEX(Tablas!$B$4:$B$8,MATCH(AY347,Tablas!$A$4:$A$8,0)))</f>
      </c>
      <c r="FA347" s="3">
        <f>IF(AZ347="",0,INDEX(Tablas!$B$4:$B$8,MATCH(AZ347,Tablas!$A$4:$A$8,0)))</f>
      </c>
      <c r="FB347" s="3">
        <f>IF(BA347="",0,INDEX(Tablas!$B$4:$B$8,MATCH(BA347,Tablas!$A$4:$A$8,0)))</f>
      </c>
      <c r="FC347" s="3">
        <f>IF(BB347="",0,INDEX(Tablas!$B$4:$B$8,MATCH(BB347,Tablas!$A$4:$A$8,0)))</f>
      </c>
      <c r="FD347" s="3">
        <f>IF(BC347="",0,INDEX(Tablas!$B$4:$B$8,MATCH(BC347,Tablas!$A$4:$A$8,0)))</f>
      </c>
      <c r="FE347" s="3">
        <f>IF(BD347="",0,INDEX(Tablas!$B$4:$B$8,MATCH(BD347,Tablas!$A$4:$A$8,0)))</f>
      </c>
      <c r="FF347" s="3">
        <f>IF(BE347="",0,INDEX(Tablas!$C$4:$C$8,MATCH(BE347,Tablas!$A$4:$A$8,0)))</f>
      </c>
      <c r="FG347" s="3">
        <f>IF(BF347="",0,INDEX(Tablas!$B$4:$B$8,MATCH(BF347,Tablas!$A$4:$A$8,0)))</f>
      </c>
      <c r="FH347" s="3">
        <f>IF(BG347="",0,INDEX(Tablas!$B$4:$B$8,MATCH(BG347,Tablas!$A$4:$A$8,0)))</f>
      </c>
      <c r="FI347" s="3">
        <f>IF(BH347="",0,INDEX(Tablas!$B$4:$B$8,MATCH(BH347,Tablas!$A$4:$A$8,0)))</f>
      </c>
      <c r="FJ347" s="3">
        <f>IF(BI347="",0,INDEX(Tablas!$C$4:$C$8,MATCH(BI347,Tablas!$A$4:$A$8,0)))</f>
      </c>
      <c r="FK347" s="3">
        <f>IF(BJ347="",0,INDEX(Tablas!$C$4:$C$8,MATCH(BJ347,Tablas!$A$4:$A$8,0)))</f>
      </c>
      <c r="FL347" s="3">
        <f>IF(BK347="",0,INDEX(Tablas!$C$4:$C$8,MATCH(BK347,Tablas!$A$4:$A$8,0)))</f>
      </c>
      <c r="FM347" s="3">
        <f>IF(BL347="",0,INDEX(Tablas!$C$4:$C$8,MATCH(BL347,Tablas!$A$4:$A$8,0)))</f>
      </c>
      <c r="FN347" s="3">
        <f>IF(BM347="",0,INDEX(Tablas!$C$4:$C$8,MATCH(BM347,Tablas!$A$4:$A$8,0)))</f>
      </c>
      <c r="FO347" s="3">
        <f>IF(BN347="",0,INDEX(Tablas!$C$4:$C$8,MATCH(BN347,Tablas!$A$4:$A$8,0)))</f>
      </c>
      <c r="FP347" s="3">
        <f>IF(BO347="",0,INDEX(Tablas!$C$4:$C$8,MATCH(BO347,Tablas!$A$4:$A$8,0)))</f>
      </c>
      <c r="FQ347" s="3">
        <f>IF(OR($B347&lt;&gt;"Sí",BP347=""),0,INDEX(Tablas!$C$4:$C$8,MATCH(BP347,Tablas!$A$4:$A$8,0)))</f>
      </c>
      <c r="FR347" s="3">
        <f>IF(OR($B347&lt;&gt;"Sí",BQ347=""),0,INDEX(Tablas!$C$4:$C$8,MATCH(BQ347,Tablas!$A$4:$A$8,0)))</f>
      </c>
      <c r="FS347" s="3">
        <f>IF(OR($B347&lt;&gt;"Sí",BR347=""),0,INDEX(Tablas!$C$4:$C$8,MATCH(BR347,Tablas!$A$4:$A$8,0)))</f>
      </c>
      <c r="FT347" s="3">
        <f>IF(OR($B347&lt;&gt;"Sí",BS347=""),0,INDEX(Tablas!$C$4:$C$8,MATCH(BS347,Tablas!$A$4:$A$8,0)))</f>
      </c>
      <c r="FU347" s="3">
        <f>IF(OR($C347&lt;&gt;"Sí",BT347=""),0,INDEX(Tablas!$C$4:$C$8,MATCH(BT347,Tablas!$A$4:$A$8,0)))</f>
      </c>
      <c r="FV347" s="3">
        <f>IF(OR($C347&lt;&gt;"Sí",BU347=""),0,INDEX(Tablas!$C$4:$C$8,MATCH(BU347,Tablas!$A$4:$A$8,0)))</f>
      </c>
      <c r="FW347" s="3">
        <f>IF(OR($C347&lt;&gt;"Sí",BV347=""),0,INDEX(Tablas!$C$4:$C$8,MATCH(BV347,Tablas!$A$4:$A$8,0)))</f>
      </c>
      <c r="FX347" s="3">
        <f>IF(OR($C347&lt;&gt;"Sí",BW347=""),0,INDEX(Tablas!$C$4:$C$8,MATCH(BW347,Tablas!$A$4:$A$8,0)))</f>
      </c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6">
        <f>IF(COUNTA($A348:$BW348)=0,"",SUM(DE348:FX348))</f>
      </c>
      <c r="BY348" s="6">
        <f>IF(BX348="","",IF(BX348&lt;Tablas!$C$11,"Nulo",IF(BX348&lt;Tablas!$D$11,"Bajo",IF(BX348&lt;Tablas!$E$11,"Medio",IF(BX348&lt;Tablas!$F$11,"Alto","Muy alto")))))</f>
      </c>
      <c r="BZ348" s="3">
        <f>IF($BX348="","",SUM(DE348,DG348,DF348,DH348,DI348))</f>
      </c>
      <c r="CA348" s="3">
        <f>IF(BZ348="","",IF(BZ348&lt;Tablas!$C$12,"Nulo",IF(BZ348&lt;Tablas!$D$12,"Bajo",IF(BZ348&lt;Tablas!$E$12,"Medio",IF(BZ348&lt;Tablas!$F$12,"Alto","Muy alto")))))</f>
      </c>
      <c r="CB348" s="3">
        <f>IF($BX348="","",SUM(DJ348,DP348,DK348,DL348,DM348,DN348,DO348,FQ348,FR348,FS348,FT348,DQ348,DR348,DS348,DT348,EC348,ED348,EE348,EF348,EA348,EB348,EG348,EH348,EM348,EN348))</f>
      </c>
      <c r="CC348" s="3">
        <f>IF(CB348="","",IF(CB348&lt;Tablas!$C$13,"Nulo",IF(CB348&lt;Tablas!$D$13,"Bajo",IF(CB348&lt;Tablas!$E$13,"Medio",IF(CB348&lt;Tablas!$F$13,"Alto","Muy alto")))))</f>
      </c>
      <c r="CD348" s="3">
        <f>IF($BX348="","",SUM(DU348,DV348,DW348,DX348,DY348,DZ348))</f>
      </c>
      <c r="CE348" s="3">
        <f>IF(CD348="","",IF(CD348&lt;Tablas!$C$14,"Nulo",IF(CD348&lt;Tablas!$D$14,"Bajo",IF(CD348&lt;Tablas!$E$14,"Medio",IF(CD348&lt;Tablas!$F$14,"Alto","Muy alto")))))</f>
      </c>
      <c r="CF348" s="3">
        <f>IF($BX348="","",SUM(EI348,EJ348,EK348,EL348,EO348,EP348,EQ348,ER348,ES348,ET348,EU348,EV348,EW348,EX348,FU348,FV348,FW348,FX348,FI348,FJ348,FK348,FL348,FM348,FN348,FO348,FP348))</f>
      </c>
      <c r="CG348" s="3">
        <f>IF(CF348="","",IF(CF348&lt;Tablas!$C$15,"Nulo",IF(CF348&lt;Tablas!$D$15,"Bajo",IF(CF348&lt;Tablas!$E$15,"Medio",IF(CF348&lt;Tablas!$F$15,"Alto","Muy alto")))))</f>
      </c>
      <c r="CH348" s="3">
        <f>IF($BX348="","",SUM(EY348,EZ348,FA348,FB348,FC348,FD348,FG348,FH348,FE348,FF348))</f>
      </c>
      <c r="CI348" s="3">
        <f>IF(CH348="","",IF(CH348&lt;Tablas!$C$16,"Nulo",IF(CH348&lt;Tablas!$D$16,"Bajo",IF(CH348&lt;Tablas!$E$16,"Medio",IF(CH348&lt;Tablas!$F$16,"Alto","Muy alto")))))</f>
      </c>
      <c r="CJ348" s="3">
        <f>IF($BX348="","",SUM(DE348,DG348,DF348,DH348,DI348))</f>
      </c>
      <c r="CK348" s="3">
        <f>IF(CJ348="","",IF(CJ348&lt;Tablas!$C$17,"Nulo",IF(CJ348&lt;Tablas!$D$17,"Bajo",IF(CJ348&lt;Tablas!$E$17,"Medio",IF(CJ348&lt;Tablas!$F$17,"Alto","Muy alto")))))</f>
      </c>
      <c r="CL348" s="3">
        <f>IF($BX348="","",SUM(DJ348,DP348,DK348,DL348,DM348,DN348,DO348,FQ348,FR348,FS348,FT348,DQ348,DR348,DS348,DT348))</f>
      </c>
      <c r="CM348" s="3">
        <f>IF(CL348="","",IF(CL348&lt;Tablas!$C$18,"Nulo",IF(CL348&lt;Tablas!$D$18,"Bajo",IF(CL348&lt;Tablas!$E$18,"Medio",IF(CL348&lt;Tablas!$F$18,"Alto","Muy alto")))))</f>
      </c>
      <c r="CN348" s="3">
        <f>IF($BX348="","",SUM(EC348,ED348,EE348,EF348,EA348,EB348,EG348,EH348,EM348,EN348))</f>
      </c>
      <c r="CO348" s="3">
        <f>IF(CN348="","",IF(CN348&lt;Tablas!$C$19,"Nulo",IF(CN348&lt;Tablas!$D$19,"Bajo",IF(CN348&lt;Tablas!$E$19,"Medio",IF(CN348&lt;Tablas!$F$19,"Alto","Muy alto")))))</f>
      </c>
      <c r="CP348" s="3">
        <f>IF($BX348="","",SUM(DU348,DV348))</f>
      </c>
      <c r="CQ348" s="3">
        <f>IF(CP348="","",IF(CP348&lt;Tablas!$C$20,"Nulo",IF(CP348&lt;Tablas!$D$20,"Bajo",IF(CP348&lt;Tablas!$E$20,"Medio",IF(CP348&lt;Tablas!$F$20,"Alto","Muy alto")))))</f>
      </c>
      <c r="CR348" s="3">
        <f>IF($BX348="","",SUM(DW348,DX348,DY348,DZ348))</f>
      </c>
      <c r="CS348" s="3">
        <f>IF(CR348="","",IF(CR348&lt;Tablas!$C$21,"Nulo",IF(CR348&lt;Tablas!$D$21,"Bajo",IF(CR348&lt;Tablas!$E$21,"Medio",IF(CR348&lt;Tablas!$F$21,"Alto","Muy alto")))))</f>
      </c>
      <c r="CT348" s="3">
        <f>IF($BX348="","",SUM(EI348,EJ348,EK348,EL348,EO348,EP348,EQ348,ER348,ES348))</f>
      </c>
      <c r="CU348" s="3">
        <f>IF(CT348="","",IF(CT348&lt;Tablas!$C$22,"Nulo",IF(CT348&lt;Tablas!$D$22,"Bajo",IF(CT348&lt;Tablas!$E$22,"Medio",IF(CT348&lt;Tablas!$F$22,"Alto","Muy alto")))))</f>
      </c>
      <c r="CV348" s="3">
        <f>IF($BX348="","",SUM(ET348,EU348,EV348,EW348,EX348,FU348,FV348,FW348,FX348))</f>
      </c>
      <c r="CW348" s="3">
        <f>IF(CV348="","",IF(CV348&lt;Tablas!$C$23,"Nulo",IF(CV348&lt;Tablas!$D$23,"Bajo",IF(CV348&lt;Tablas!$E$23,"Medio",IF(CV348&lt;Tablas!$F$23,"Alto","Muy alto")))))</f>
      </c>
      <c r="CX348" s="3">
        <f>IF($BX348="","",SUM(FI348,FJ348,FK348,FL348,FM348,FN348,FO348,FP348))</f>
      </c>
      <c r="CY348" s="3">
        <f>IF(CX348="","",IF(CX348&lt;Tablas!$C$24,"Nulo",IF(CX348&lt;Tablas!$D$24,"Bajo",IF(CX348&lt;Tablas!$E$24,"Medio",IF(CX348&lt;Tablas!$F$24,"Alto","Muy alto")))))</f>
      </c>
      <c r="CZ348" s="3">
        <f>IF($BX348="","",SUM(EY348,EZ348,FA348,FB348,FC348,FD348))</f>
      </c>
      <c r="DA348" s="3">
        <f>IF(CZ348="","",IF(CZ348&lt;Tablas!$C$25,"Nulo",IF(CZ348&lt;Tablas!$D$25,"Bajo",IF(CZ348&lt;Tablas!$E$25,"Medio",IF(CZ348&lt;Tablas!$F$25,"Alto","Muy alto")))))</f>
      </c>
      <c r="DB348" s="3">
        <f>IF($BX348="","",SUM(FG348,FH348,FE348,FF348))</f>
      </c>
      <c r="DC348" s="3">
        <f>IF(DB348="","",IF(DB348&lt;Tablas!$C$26,"Nulo",IF(DB348&lt;Tablas!$D$26,"Bajo",IF(DB348&lt;Tablas!$E$26,"Medio",IF(DB348&lt;Tablas!$F$26,"Alto","Muy alto")))))</f>
      </c>
      <c r="DD348" s="3">
        <f>IF($BX348="","",COUNTBLANK(D348:BO348)+IF($B348="Sí",COUNTBLANK(BP348:BS348),0)+IF($C348="Sí",COUNTBLANK(BT348:BW348),0)+IF($B348="",1,0)+IF($C348="",1,0))</f>
      </c>
      <c r="DE348" s="3">
        <f>IF(D348="",0,INDEX(Tablas!$B$4:$B$8,MATCH(D348,Tablas!$A$4:$A$8,0)))</f>
      </c>
      <c r="DF348" s="3">
        <f>IF(E348="",0,INDEX(Tablas!$C$4:$C$8,MATCH(E348,Tablas!$A$4:$A$8,0)))</f>
      </c>
      <c r="DG348" s="3">
        <f>IF(F348="",0,INDEX(Tablas!$C$4:$C$8,MATCH(F348,Tablas!$A$4:$A$8,0)))</f>
      </c>
      <c r="DH348" s="3">
        <f>IF(G348="",0,INDEX(Tablas!$B$4:$B$8,MATCH(G348,Tablas!$A$4:$A$8,0)))</f>
      </c>
      <c r="DI348" s="3">
        <f>IF(H348="",0,INDEX(Tablas!$C$4:$C$8,MATCH(H348,Tablas!$A$4:$A$8,0)))</f>
      </c>
      <c r="DJ348" s="3">
        <f>IF(I348="",0,INDEX(Tablas!$C$4:$C$8,MATCH(I348,Tablas!$A$4:$A$8,0)))</f>
      </c>
      <c r="DK348" s="3">
        <f>IF(J348="",0,INDEX(Tablas!$C$4:$C$8,MATCH(J348,Tablas!$A$4:$A$8,0)))</f>
      </c>
      <c r="DL348" s="3">
        <f>IF(K348="",0,INDEX(Tablas!$C$4:$C$8,MATCH(K348,Tablas!$A$4:$A$8,0)))</f>
      </c>
      <c r="DM348" s="3">
        <f>IF(L348="",0,INDEX(Tablas!$C$4:$C$8,MATCH(L348,Tablas!$A$4:$A$8,0)))</f>
      </c>
      <c r="DN348" s="3">
        <f>IF(M348="",0,INDEX(Tablas!$C$4:$C$8,MATCH(M348,Tablas!$A$4:$A$8,0)))</f>
      </c>
      <c r="DO348" s="3">
        <f>IF(N348="",0,INDEX(Tablas!$C$4:$C$8,MATCH(N348,Tablas!$A$4:$A$8,0)))</f>
      </c>
      <c r="DP348" s="3">
        <f>IF(O348="",0,INDEX(Tablas!$C$4:$C$8,MATCH(O348,Tablas!$A$4:$A$8,0)))</f>
      </c>
      <c r="DQ348" s="3">
        <f>IF(P348="",0,INDEX(Tablas!$C$4:$C$8,MATCH(P348,Tablas!$A$4:$A$8,0)))</f>
      </c>
      <c r="DR348" s="3">
        <f>IF(Q348="",0,INDEX(Tablas!$C$4:$C$8,MATCH(Q348,Tablas!$A$4:$A$8,0)))</f>
      </c>
      <c r="DS348" s="3">
        <f>IF(R348="",0,INDEX(Tablas!$C$4:$C$8,MATCH(R348,Tablas!$A$4:$A$8,0)))</f>
      </c>
      <c r="DT348" s="3">
        <f>IF(S348="",0,INDEX(Tablas!$C$4:$C$8,MATCH(S348,Tablas!$A$4:$A$8,0)))</f>
      </c>
      <c r="DU348" s="3">
        <f>IF(T348="",0,INDEX(Tablas!$C$4:$C$8,MATCH(T348,Tablas!$A$4:$A$8,0)))</f>
      </c>
      <c r="DV348" s="3">
        <f>IF(U348="",0,INDEX(Tablas!$C$4:$C$8,MATCH(U348,Tablas!$A$4:$A$8,0)))</f>
      </c>
      <c r="DW348" s="3">
        <f>IF(V348="",0,INDEX(Tablas!$C$4:$C$8,MATCH(V348,Tablas!$A$4:$A$8,0)))</f>
      </c>
      <c r="DX348" s="3">
        <f>IF(W348="",0,INDEX(Tablas!$C$4:$C$8,MATCH(W348,Tablas!$A$4:$A$8,0)))</f>
      </c>
      <c r="DY348" s="3">
        <f>IF(X348="",0,INDEX(Tablas!$C$4:$C$8,MATCH(X348,Tablas!$A$4:$A$8,0)))</f>
      </c>
      <c r="DZ348" s="3">
        <f>IF(Y348="",0,INDEX(Tablas!$C$4:$C$8,MATCH(Y348,Tablas!$A$4:$A$8,0)))</f>
      </c>
      <c r="EA348" s="3">
        <f>IF(Z348="",0,INDEX(Tablas!$B$4:$B$8,MATCH(Z348,Tablas!$A$4:$A$8,0)))</f>
      </c>
      <c r="EB348" s="3">
        <f>IF(AA348="",0,INDEX(Tablas!$B$4:$B$8,MATCH(AA348,Tablas!$A$4:$A$8,0)))</f>
      </c>
      <c r="EC348" s="3">
        <f>IF(AB348="",0,INDEX(Tablas!$B$4:$B$8,MATCH(AB348,Tablas!$A$4:$A$8,0)))</f>
      </c>
      <c r="ED348" s="3">
        <f>IF(AC348="",0,INDEX(Tablas!$B$4:$B$8,MATCH(AC348,Tablas!$A$4:$A$8,0)))</f>
      </c>
      <c r="EE348" s="3">
        <f>IF(AD348="",0,INDEX(Tablas!$B$4:$B$8,MATCH(AD348,Tablas!$A$4:$A$8,0)))</f>
      </c>
      <c r="EF348" s="3">
        <f>IF(AE348="",0,INDEX(Tablas!$B$4:$B$8,MATCH(AE348,Tablas!$A$4:$A$8,0)))</f>
      </c>
      <c r="EG348" s="3">
        <f>IF(AF348="",0,INDEX(Tablas!$C$4:$C$8,MATCH(AF348,Tablas!$A$4:$A$8,0)))</f>
      </c>
      <c r="EH348" s="3">
        <f>IF(AG348="",0,INDEX(Tablas!$B$4:$B$8,MATCH(AG348,Tablas!$A$4:$A$8,0)))</f>
      </c>
      <c r="EI348" s="3">
        <f>IF(AH348="",0,INDEX(Tablas!$B$4:$B$8,MATCH(AH348,Tablas!$A$4:$A$8,0)))</f>
      </c>
      <c r="EJ348" s="3">
        <f>IF(AI348="",0,INDEX(Tablas!$B$4:$B$8,MATCH(AI348,Tablas!$A$4:$A$8,0)))</f>
      </c>
      <c r="EK348" s="3">
        <f>IF(AJ348="",0,INDEX(Tablas!$B$4:$B$8,MATCH(AJ348,Tablas!$A$4:$A$8,0)))</f>
      </c>
      <c r="EL348" s="3">
        <f>IF(AK348="",0,INDEX(Tablas!$B$4:$B$8,MATCH(AK348,Tablas!$A$4:$A$8,0)))</f>
      </c>
      <c r="EM348" s="3">
        <f>IF(AL348="",0,INDEX(Tablas!$B$4:$B$8,MATCH(AL348,Tablas!$A$4:$A$8,0)))</f>
      </c>
      <c r="EN348" s="3">
        <f>IF(AM348="",0,INDEX(Tablas!$B$4:$B$8,MATCH(AM348,Tablas!$A$4:$A$8,0)))</f>
      </c>
      <c r="EO348" s="3">
        <f>IF(AN348="",0,INDEX(Tablas!$B$4:$B$8,MATCH(AN348,Tablas!$A$4:$A$8,0)))</f>
      </c>
      <c r="EP348" s="3">
        <f>IF(AO348="",0,INDEX(Tablas!$B$4:$B$8,MATCH(AO348,Tablas!$A$4:$A$8,0)))</f>
      </c>
      <c r="EQ348" s="3">
        <f>IF(AP348="",0,INDEX(Tablas!$B$4:$B$8,MATCH(AP348,Tablas!$A$4:$A$8,0)))</f>
      </c>
      <c r="ER348" s="3">
        <f>IF(AQ348="",0,INDEX(Tablas!$B$4:$B$8,MATCH(AQ348,Tablas!$A$4:$A$8,0)))</f>
      </c>
      <c r="ES348" s="3">
        <f>IF(AR348="",0,INDEX(Tablas!$B$4:$B$8,MATCH(AR348,Tablas!$A$4:$A$8,0)))</f>
      </c>
      <c r="ET348" s="3">
        <f>IF(AS348="",0,INDEX(Tablas!$B$4:$B$8,MATCH(AS348,Tablas!$A$4:$A$8,0)))</f>
      </c>
      <c r="EU348" s="3">
        <f>IF(AT348="",0,INDEX(Tablas!$B$4:$B$8,MATCH(AT348,Tablas!$A$4:$A$8,0)))</f>
      </c>
      <c r="EV348" s="3">
        <f>IF(AU348="",0,INDEX(Tablas!$B$4:$B$8,MATCH(AU348,Tablas!$A$4:$A$8,0)))</f>
      </c>
      <c r="EW348" s="3">
        <f>IF(AV348="",0,INDEX(Tablas!$B$4:$B$8,MATCH(AV348,Tablas!$A$4:$A$8,0)))</f>
      </c>
      <c r="EX348" s="3">
        <f>IF(AW348="",0,INDEX(Tablas!$B$4:$B$8,MATCH(AW348,Tablas!$A$4:$A$8,0)))</f>
      </c>
      <c r="EY348" s="3">
        <f>IF(AX348="",0,INDEX(Tablas!$B$4:$B$8,MATCH(AX348,Tablas!$A$4:$A$8,0)))</f>
      </c>
      <c r="EZ348" s="3">
        <f>IF(AY348="",0,INDEX(Tablas!$B$4:$B$8,MATCH(AY348,Tablas!$A$4:$A$8,0)))</f>
      </c>
      <c r="FA348" s="3">
        <f>IF(AZ348="",0,INDEX(Tablas!$B$4:$B$8,MATCH(AZ348,Tablas!$A$4:$A$8,0)))</f>
      </c>
      <c r="FB348" s="3">
        <f>IF(BA348="",0,INDEX(Tablas!$B$4:$B$8,MATCH(BA348,Tablas!$A$4:$A$8,0)))</f>
      </c>
      <c r="FC348" s="3">
        <f>IF(BB348="",0,INDEX(Tablas!$B$4:$B$8,MATCH(BB348,Tablas!$A$4:$A$8,0)))</f>
      </c>
      <c r="FD348" s="3">
        <f>IF(BC348="",0,INDEX(Tablas!$B$4:$B$8,MATCH(BC348,Tablas!$A$4:$A$8,0)))</f>
      </c>
      <c r="FE348" s="3">
        <f>IF(BD348="",0,INDEX(Tablas!$B$4:$B$8,MATCH(BD348,Tablas!$A$4:$A$8,0)))</f>
      </c>
      <c r="FF348" s="3">
        <f>IF(BE348="",0,INDEX(Tablas!$C$4:$C$8,MATCH(BE348,Tablas!$A$4:$A$8,0)))</f>
      </c>
      <c r="FG348" s="3">
        <f>IF(BF348="",0,INDEX(Tablas!$B$4:$B$8,MATCH(BF348,Tablas!$A$4:$A$8,0)))</f>
      </c>
      <c r="FH348" s="3">
        <f>IF(BG348="",0,INDEX(Tablas!$B$4:$B$8,MATCH(BG348,Tablas!$A$4:$A$8,0)))</f>
      </c>
      <c r="FI348" s="3">
        <f>IF(BH348="",0,INDEX(Tablas!$B$4:$B$8,MATCH(BH348,Tablas!$A$4:$A$8,0)))</f>
      </c>
      <c r="FJ348" s="3">
        <f>IF(BI348="",0,INDEX(Tablas!$C$4:$C$8,MATCH(BI348,Tablas!$A$4:$A$8,0)))</f>
      </c>
      <c r="FK348" s="3">
        <f>IF(BJ348="",0,INDEX(Tablas!$C$4:$C$8,MATCH(BJ348,Tablas!$A$4:$A$8,0)))</f>
      </c>
      <c r="FL348" s="3">
        <f>IF(BK348="",0,INDEX(Tablas!$C$4:$C$8,MATCH(BK348,Tablas!$A$4:$A$8,0)))</f>
      </c>
      <c r="FM348" s="3">
        <f>IF(BL348="",0,INDEX(Tablas!$C$4:$C$8,MATCH(BL348,Tablas!$A$4:$A$8,0)))</f>
      </c>
      <c r="FN348" s="3">
        <f>IF(BM348="",0,INDEX(Tablas!$C$4:$C$8,MATCH(BM348,Tablas!$A$4:$A$8,0)))</f>
      </c>
      <c r="FO348" s="3">
        <f>IF(BN348="",0,INDEX(Tablas!$C$4:$C$8,MATCH(BN348,Tablas!$A$4:$A$8,0)))</f>
      </c>
      <c r="FP348" s="3">
        <f>IF(BO348="",0,INDEX(Tablas!$C$4:$C$8,MATCH(BO348,Tablas!$A$4:$A$8,0)))</f>
      </c>
      <c r="FQ348" s="3">
        <f>IF(OR($B348&lt;&gt;"Sí",BP348=""),0,INDEX(Tablas!$C$4:$C$8,MATCH(BP348,Tablas!$A$4:$A$8,0)))</f>
      </c>
      <c r="FR348" s="3">
        <f>IF(OR($B348&lt;&gt;"Sí",BQ348=""),0,INDEX(Tablas!$C$4:$C$8,MATCH(BQ348,Tablas!$A$4:$A$8,0)))</f>
      </c>
      <c r="FS348" s="3">
        <f>IF(OR($B348&lt;&gt;"Sí",BR348=""),0,INDEX(Tablas!$C$4:$C$8,MATCH(BR348,Tablas!$A$4:$A$8,0)))</f>
      </c>
      <c r="FT348" s="3">
        <f>IF(OR($B348&lt;&gt;"Sí",BS348=""),0,INDEX(Tablas!$C$4:$C$8,MATCH(BS348,Tablas!$A$4:$A$8,0)))</f>
      </c>
      <c r="FU348" s="3">
        <f>IF(OR($C348&lt;&gt;"Sí",BT348=""),0,INDEX(Tablas!$C$4:$C$8,MATCH(BT348,Tablas!$A$4:$A$8,0)))</f>
      </c>
      <c r="FV348" s="3">
        <f>IF(OR($C348&lt;&gt;"Sí",BU348=""),0,INDEX(Tablas!$C$4:$C$8,MATCH(BU348,Tablas!$A$4:$A$8,0)))</f>
      </c>
      <c r="FW348" s="3">
        <f>IF(OR($C348&lt;&gt;"Sí",BV348=""),0,INDEX(Tablas!$C$4:$C$8,MATCH(BV348,Tablas!$A$4:$A$8,0)))</f>
      </c>
      <c r="FX348" s="3">
        <f>IF(OR($C348&lt;&gt;"Sí",BW348=""),0,INDEX(Tablas!$C$4:$C$8,MATCH(BW348,Tablas!$A$4:$A$8,0)))</f>
      </c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6">
        <f>IF(COUNTA($A349:$BW349)=0,"",SUM(DE349:FX349))</f>
      </c>
      <c r="BY349" s="6">
        <f>IF(BX349="","",IF(BX349&lt;Tablas!$C$11,"Nulo",IF(BX349&lt;Tablas!$D$11,"Bajo",IF(BX349&lt;Tablas!$E$11,"Medio",IF(BX349&lt;Tablas!$F$11,"Alto","Muy alto")))))</f>
      </c>
      <c r="BZ349" s="3">
        <f>IF($BX349="","",SUM(DE349,DG349,DF349,DH349,DI349))</f>
      </c>
      <c r="CA349" s="3">
        <f>IF(BZ349="","",IF(BZ349&lt;Tablas!$C$12,"Nulo",IF(BZ349&lt;Tablas!$D$12,"Bajo",IF(BZ349&lt;Tablas!$E$12,"Medio",IF(BZ349&lt;Tablas!$F$12,"Alto","Muy alto")))))</f>
      </c>
      <c r="CB349" s="3">
        <f>IF($BX349="","",SUM(DJ349,DP349,DK349,DL349,DM349,DN349,DO349,FQ349,FR349,FS349,FT349,DQ349,DR349,DS349,DT349,EC349,ED349,EE349,EF349,EA349,EB349,EG349,EH349,EM349,EN349))</f>
      </c>
      <c r="CC349" s="3">
        <f>IF(CB349="","",IF(CB349&lt;Tablas!$C$13,"Nulo",IF(CB349&lt;Tablas!$D$13,"Bajo",IF(CB349&lt;Tablas!$E$13,"Medio",IF(CB349&lt;Tablas!$F$13,"Alto","Muy alto")))))</f>
      </c>
      <c r="CD349" s="3">
        <f>IF($BX349="","",SUM(DU349,DV349,DW349,DX349,DY349,DZ349))</f>
      </c>
      <c r="CE349" s="3">
        <f>IF(CD349="","",IF(CD349&lt;Tablas!$C$14,"Nulo",IF(CD349&lt;Tablas!$D$14,"Bajo",IF(CD349&lt;Tablas!$E$14,"Medio",IF(CD349&lt;Tablas!$F$14,"Alto","Muy alto")))))</f>
      </c>
      <c r="CF349" s="3">
        <f>IF($BX349="","",SUM(EI349,EJ349,EK349,EL349,EO349,EP349,EQ349,ER349,ES349,ET349,EU349,EV349,EW349,EX349,FU349,FV349,FW349,FX349,FI349,FJ349,FK349,FL349,FM349,FN349,FO349,FP349))</f>
      </c>
      <c r="CG349" s="3">
        <f>IF(CF349="","",IF(CF349&lt;Tablas!$C$15,"Nulo",IF(CF349&lt;Tablas!$D$15,"Bajo",IF(CF349&lt;Tablas!$E$15,"Medio",IF(CF349&lt;Tablas!$F$15,"Alto","Muy alto")))))</f>
      </c>
      <c r="CH349" s="3">
        <f>IF($BX349="","",SUM(EY349,EZ349,FA349,FB349,FC349,FD349,FG349,FH349,FE349,FF349))</f>
      </c>
      <c r="CI349" s="3">
        <f>IF(CH349="","",IF(CH349&lt;Tablas!$C$16,"Nulo",IF(CH349&lt;Tablas!$D$16,"Bajo",IF(CH349&lt;Tablas!$E$16,"Medio",IF(CH349&lt;Tablas!$F$16,"Alto","Muy alto")))))</f>
      </c>
      <c r="CJ349" s="3">
        <f>IF($BX349="","",SUM(DE349,DG349,DF349,DH349,DI349))</f>
      </c>
      <c r="CK349" s="3">
        <f>IF(CJ349="","",IF(CJ349&lt;Tablas!$C$17,"Nulo",IF(CJ349&lt;Tablas!$D$17,"Bajo",IF(CJ349&lt;Tablas!$E$17,"Medio",IF(CJ349&lt;Tablas!$F$17,"Alto","Muy alto")))))</f>
      </c>
      <c r="CL349" s="3">
        <f>IF($BX349="","",SUM(DJ349,DP349,DK349,DL349,DM349,DN349,DO349,FQ349,FR349,FS349,FT349,DQ349,DR349,DS349,DT349))</f>
      </c>
      <c r="CM349" s="3">
        <f>IF(CL349="","",IF(CL349&lt;Tablas!$C$18,"Nulo",IF(CL349&lt;Tablas!$D$18,"Bajo",IF(CL349&lt;Tablas!$E$18,"Medio",IF(CL349&lt;Tablas!$F$18,"Alto","Muy alto")))))</f>
      </c>
      <c r="CN349" s="3">
        <f>IF($BX349="","",SUM(EC349,ED349,EE349,EF349,EA349,EB349,EG349,EH349,EM349,EN349))</f>
      </c>
      <c r="CO349" s="3">
        <f>IF(CN349="","",IF(CN349&lt;Tablas!$C$19,"Nulo",IF(CN349&lt;Tablas!$D$19,"Bajo",IF(CN349&lt;Tablas!$E$19,"Medio",IF(CN349&lt;Tablas!$F$19,"Alto","Muy alto")))))</f>
      </c>
      <c r="CP349" s="3">
        <f>IF($BX349="","",SUM(DU349,DV349))</f>
      </c>
      <c r="CQ349" s="3">
        <f>IF(CP349="","",IF(CP349&lt;Tablas!$C$20,"Nulo",IF(CP349&lt;Tablas!$D$20,"Bajo",IF(CP349&lt;Tablas!$E$20,"Medio",IF(CP349&lt;Tablas!$F$20,"Alto","Muy alto")))))</f>
      </c>
      <c r="CR349" s="3">
        <f>IF($BX349="","",SUM(DW349,DX349,DY349,DZ349))</f>
      </c>
      <c r="CS349" s="3">
        <f>IF(CR349="","",IF(CR349&lt;Tablas!$C$21,"Nulo",IF(CR349&lt;Tablas!$D$21,"Bajo",IF(CR349&lt;Tablas!$E$21,"Medio",IF(CR349&lt;Tablas!$F$21,"Alto","Muy alto")))))</f>
      </c>
      <c r="CT349" s="3">
        <f>IF($BX349="","",SUM(EI349,EJ349,EK349,EL349,EO349,EP349,EQ349,ER349,ES349))</f>
      </c>
      <c r="CU349" s="3">
        <f>IF(CT349="","",IF(CT349&lt;Tablas!$C$22,"Nulo",IF(CT349&lt;Tablas!$D$22,"Bajo",IF(CT349&lt;Tablas!$E$22,"Medio",IF(CT349&lt;Tablas!$F$22,"Alto","Muy alto")))))</f>
      </c>
      <c r="CV349" s="3">
        <f>IF($BX349="","",SUM(ET349,EU349,EV349,EW349,EX349,FU349,FV349,FW349,FX349))</f>
      </c>
      <c r="CW349" s="3">
        <f>IF(CV349="","",IF(CV349&lt;Tablas!$C$23,"Nulo",IF(CV349&lt;Tablas!$D$23,"Bajo",IF(CV349&lt;Tablas!$E$23,"Medio",IF(CV349&lt;Tablas!$F$23,"Alto","Muy alto")))))</f>
      </c>
      <c r="CX349" s="3">
        <f>IF($BX349="","",SUM(FI349,FJ349,FK349,FL349,FM349,FN349,FO349,FP349))</f>
      </c>
      <c r="CY349" s="3">
        <f>IF(CX349="","",IF(CX349&lt;Tablas!$C$24,"Nulo",IF(CX349&lt;Tablas!$D$24,"Bajo",IF(CX349&lt;Tablas!$E$24,"Medio",IF(CX349&lt;Tablas!$F$24,"Alto","Muy alto")))))</f>
      </c>
      <c r="CZ349" s="3">
        <f>IF($BX349="","",SUM(EY349,EZ349,FA349,FB349,FC349,FD349))</f>
      </c>
      <c r="DA349" s="3">
        <f>IF(CZ349="","",IF(CZ349&lt;Tablas!$C$25,"Nulo",IF(CZ349&lt;Tablas!$D$25,"Bajo",IF(CZ349&lt;Tablas!$E$25,"Medio",IF(CZ349&lt;Tablas!$F$25,"Alto","Muy alto")))))</f>
      </c>
      <c r="DB349" s="3">
        <f>IF($BX349="","",SUM(FG349,FH349,FE349,FF349))</f>
      </c>
      <c r="DC349" s="3">
        <f>IF(DB349="","",IF(DB349&lt;Tablas!$C$26,"Nulo",IF(DB349&lt;Tablas!$D$26,"Bajo",IF(DB349&lt;Tablas!$E$26,"Medio",IF(DB349&lt;Tablas!$F$26,"Alto","Muy alto")))))</f>
      </c>
      <c r="DD349" s="3">
        <f>IF($BX349="","",COUNTBLANK(D349:BO349)+IF($B349="Sí",COUNTBLANK(BP349:BS349),0)+IF($C349="Sí",COUNTBLANK(BT349:BW349),0)+IF($B349="",1,0)+IF($C349="",1,0))</f>
      </c>
      <c r="DE349" s="3">
        <f>IF(D349="",0,INDEX(Tablas!$B$4:$B$8,MATCH(D349,Tablas!$A$4:$A$8,0)))</f>
      </c>
      <c r="DF349" s="3">
        <f>IF(E349="",0,INDEX(Tablas!$C$4:$C$8,MATCH(E349,Tablas!$A$4:$A$8,0)))</f>
      </c>
      <c r="DG349" s="3">
        <f>IF(F349="",0,INDEX(Tablas!$C$4:$C$8,MATCH(F349,Tablas!$A$4:$A$8,0)))</f>
      </c>
      <c r="DH349" s="3">
        <f>IF(G349="",0,INDEX(Tablas!$B$4:$B$8,MATCH(G349,Tablas!$A$4:$A$8,0)))</f>
      </c>
      <c r="DI349" s="3">
        <f>IF(H349="",0,INDEX(Tablas!$C$4:$C$8,MATCH(H349,Tablas!$A$4:$A$8,0)))</f>
      </c>
      <c r="DJ349" s="3">
        <f>IF(I349="",0,INDEX(Tablas!$C$4:$C$8,MATCH(I349,Tablas!$A$4:$A$8,0)))</f>
      </c>
      <c r="DK349" s="3">
        <f>IF(J349="",0,INDEX(Tablas!$C$4:$C$8,MATCH(J349,Tablas!$A$4:$A$8,0)))</f>
      </c>
      <c r="DL349" s="3">
        <f>IF(K349="",0,INDEX(Tablas!$C$4:$C$8,MATCH(K349,Tablas!$A$4:$A$8,0)))</f>
      </c>
      <c r="DM349" s="3">
        <f>IF(L349="",0,INDEX(Tablas!$C$4:$C$8,MATCH(L349,Tablas!$A$4:$A$8,0)))</f>
      </c>
      <c r="DN349" s="3">
        <f>IF(M349="",0,INDEX(Tablas!$C$4:$C$8,MATCH(M349,Tablas!$A$4:$A$8,0)))</f>
      </c>
      <c r="DO349" s="3">
        <f>IF(N349="",0,INDEX(Tablas!$C$4:$C$8,MATCH(N349,Tablas!$A$4:$A$8,0)))</f>
      </c>
      <c r="DP349" s="3">
        <f>IF(O349="",0,INDEX(Tablas!$C$4:$C$8,MATCH(O349,Tablas!$A$4:$A$8,0)))</f>
      </c>
      <c r="DQ349" s="3">
        <f>IF(P349="",0,INDEX(Tablas!$C$4:$C$8,MATCH(P349,Tablas!$A$4:$A$8,0)))</f>
      </c>
      <c r="DR349" s="3">
        <f>IF(Q349="",0,INDEX(Tablas!$C$4:$C$8,MATCH(Q349,Tablas!$A$4:$A$8,0)))</f>
      </c>
      <c r="DS349" s="3">
        <f>IF(R349="",0,INDEX(Tablas!$C$4:$C$8,MATCH(R349,Tablas!$A$4:$A$8,0)))</f>
      </c>
      <c r="DT349" s="3">
        <f>IF(S349="",0,INDEX(Tablas!$C$4:$C$8,MATCH(S349,Tablas!$A$4:$A$8,0)))</f>
      </c>
      <c r="DU349" s="3">
        <f>IF(T349="",0,INDEX(Tablas!$C$4:$C$8,MATCH(T349,Tablas!$A$4:$A$8,0)))</f>
      </c>
      <c r="DV349" s="3">
        <f>IF(U349="",0,INDEX(Tablas!$C$4:$C$8,MATCH(U349,Tablas!$A$4:$A$8,0)))</f>
      </c>
      <c r="DW349" s="3">
        <f>IF(V349="",0,INDEX(Tablas!$C$4:$C$8,MATCH(V349,Tablas!$A$4:$A$8,0)))</f>
      </c>
      <c r="DX349" s="3">
        <f>IF(W349="",0,INDEX(Tablas!$C$4:$C$8,MATCH(W349,Tablas!$A$4:$A$8,0)))</f>
      </c>
      <c r="DY349" s="3">
        <f>IF(X349="",0,INDEX(Tablas!$C$4:$C$8,MATCH(X349,Tablas!$A$4:$A$8,0)))</f>
      </c>
      <c r="DZ349" s="3">
        <f>IF(Y349="",0,INDEX(Tablas!$C$4:$C$8,MATCH(Y349,Tablas!$A$4:$A$8,0)))</f>
      </c>
      <c r="EA349" s="3">
        <f>IF(Z349="",0,INDEX(Tablas!$B$4:$B$8,MATCH(Z349,Tablas!$A$4:$A$8,0)))</f>
      </c>
      <c r="EB349" s="3">
        <f>IF(AA349="",0,INDEX(Tablas!$B$4:$B$8,MATCH(AA349,Tablas!$A$4:$A$8,0)))</f>
      </c>
      <c r="EC349" s="3">
        <f>IF(AB349="",0,INDEX(Tablas!$B$4:$B$8,MATCH(AB349,Tablas!$A$4:$A$8,0)))</f>
      </c>
      <c r="ED349" s="3">
        <f>IF(AC349="",0,INDEX(Tablas!$B$4:$B$8,MATCH(AC349,Tablas!$A$4:$A$8,0)))</f>
      </c>
      <c r="EE349" s="3">
        <f>IF(AD349="",0,INDEX(Tablas!$B$4:$B$8,MATCH(AD349,Tablas!$A$4:$A$8,0)))</f>
      </c>
      <c r="EF349" s="3">
        <f>IF(AE349="",0,INDEX(Tablas!$B$4:$B$8,MATCH(AE349,Tablas!$A$4:$A$8,0)))</f>
      </c>
      <c r="EG349" s="3">
        <f>IF(AF349="",0,INDEX(Tablas!$C$4:$C$8,MATCH(AF349,Tablas!$A$4:$A$8,0)))</f>
      </c>
      <c r="EH349" s="3">
        <f>IF(AG349="",0,INDEX(Tablas!$B$4:$B$8,MATCH(AG349,Tablas!$A$4:$A$8,0)))</f>
      </c>
      <c r="EI349" s="3">
        <f>IF(AH349="",0,INDEX(Tablas!$B$4:$B$8,MATCH(AH349,Tablas!$A$4:$A$8,0)))</f>
      </c>
      <c r="EJ349" s="3">
        <f>IF(AI349="",0,INDEX(Tablas!$B$4:$B$8,MATCH(AI349,Tablas!$A$4:$A$8,0)))</f>
      </c>
      <c r="EK349" s="3">
        <f>IF(AJ349="",0,INDEX(Tablas!$B$4:$B$8,MATCH(AJ349,Tablas!$A$4:$A$8,0)))</f>
      </c>
      <c r="EL349" s="3">
        <f>IF(AK349="",0,INDEX(Tablas!$B$4:$B$8,MATCH(AK349,Tablas!$A$4:$A$8,0)))</f>
      </c>
      <c r="EM349" s="3">
        <f>IF(AL349="",0,INDEX(Tablas!$B$4:$B$8,MATCH(AL349,Tablas!$A$4:$A$8,0)))</f>
      </c>
      <c r="EN349" s="3">
        <f>IF(AM349="",0,INDEX(Tablas!$B$4:$B$8,MATCH(AM349,Tablas!$A$4:$A$8,0)))</f>
      </c>
      <c r="EO349" s="3">
        <f>IF(AN349="",0,INDEX(Tablas!$B$4:$B$8,MATCH(AN349,Tablas!$A$4:$A$8,0)))</f>
      </c>
      <c r="EP349" s="3">
        <f>IF(AO349="",0,INDEX(Tablas!$B$4:$B$8,MATCH(AO349,Tablas!$A$4:$A$8,0)))</f>
      </c>
      <c r="EQ349" s="3">
        <f>IF(AP349="",0,INDEX(Tablas!$B$4:$B$8,MATCH(AP349,Tablas!$A$4:$A$8,0)))</f>
      </c>
      <c r="ER349" s="3">
        <f>IF(AQ349="",0,INDEX(Tablas!$B$4:$B$8,MATCH(AQ349,Tablas!$A$4:$A$8,0)))</f>
      </c>
      <c r="ES349" s="3">
        <f>IF(AR349="",0,INDEX(Tablas!$B$4:$B$8,MATCH(AR349,Tablas!$A$4:$A$8,0)))</f>
      </c>
      <c r="ET349" s="3">
        <f>IF(AS349="",0,INDEX(Tablas!$B$4:$B$8,MATCH(AS349,Tablas!$A$4:$A$8,0)))</f>
      </c>
      <c r="EU349" s="3">
        <f>IF(AT349="",0,INDEX(Tablas!$B$4:$B$8,MATCH(AT349,Tablas!$A$4:$A$8,0)))</f>
      </c>
      <c r="EV349" s="3">
        <f>IF(AU349="",0,INDEX(Tablas!$B$4:$B$8,MATCH(AU349,Tablas!$A$4:$A$8,0)))</f>
      </c>
      <c r="EW349" s="3">
        <f>IF(AV349="",0,INDEX(Tablas!$B$4:$B$8,MATCH(AV349,Tablas!$A$4:$A$8,0)))</f>
      </c>
      <c r="EX349" s="3">
        <f>IF(AW349="",0,INDEX(Tablas!$B$4:$B$8,MATCH(AW349,Tablas!$A$4:$A$8,0)))</f>
      </c>
      <c r="EY349" s="3">
        <f>IF(AX349="",0,INDEX(Tablas!$B$4:$B$8,MATCH(AX349,Tablas!$A$4:$A$8,0)))</f>
      </c>
      <c r="EZ349" s="3">
        <f>IF(AY349="",0,INDEX(Tablas!$B$4:$B$8,MATCH(AY349,Tablas!$A$4:$A$8,0)))</f>
      </c>
      <c r="FA349" s="3">
        <f>IF(AZ349="",0,INDEX(Tablas!$B$4:$B$8,MATCH(AZ349,Tablas!$A$4:$A$8,0)))</f>
      </c>
      <c r="FB349" s="3">
        <f>IF(BA349="",0,INDEX(Tablas!$B$4:$B$8,MATCH(BA349,Tablas!$A$4:$A$8,0)))</f>
      </c>
      <c r="FC349" s="3">
        <f>IF(BB349="",0,INDEX(Tablas!$B$4:$B$8,MATCH(BB349,Tablas!$A$4:$A$8,0)))</f>
      </c>
      <c r="FD349" s="3">
        <f>IF(BC349="",0,INDEX(Tablas!$B$4:$B$8,MATCH(BC349,Tablas!$A$4:$A$8,0)))</f>
      </c>
      <c r="FE349" s="3">
        <f>IF(BD349="",0,INDEX(Tablas!$B$4:$B$8,MATCH(BD349,Tablas!$A$4:$A$8,0)))</f>
      </c>
      <c r="FF349" s="3">
        <f>IF(BE349="",0,INDEX(Tablas!$C$4:$C$8,MATCH(BE349,Tablas!$A$4:$A$8,0)))</f>
      </c>
      <c r="FG349" s="3">
        <f>IF(BF349="",0,INDEX(Tablas!$B$4:$B$8,MATCH(BF349,Tablas!$A$4:$A$8,0)))</f>
      </c>
      <c r="FH349" s="3">
        <f>IF(BG349="",0,INDEX(Tablas!$B$4:$B$8,MATCH(BG349,Tablas!$A$4:$A$8,0)))</f>
      </c>
      <c r="FI349" s="3">
        <f>IF(BH349="",0,INDEX(Tablas!$B$4:$B$8,MATCH(BH349,Tablas!$A$4:$A$8,0)))</f>
      </c>
      <c r="FJ349" s="3">
        <f>IF(BI349="",0,INDEX(Tablas!$C$4:$C$8,MATCH(BI349,Tablas!$A$4:$A$8,0)))</f>
      </c>
      <c r="FK349" s="3">
        <f>IF(BJ349="",0,INDEX(Tablas!$C$4:$C$8,MATCH(BJ349,Tablas!$A$4:$A$8,0)))</f>
      </c>
      <c r="FL349" s="3">
        <f>IF(BK349="",0,INDEX(Tablas!$C$4:$C$8,MATCH(BK349,Tablas!$A$4:$A$8,0)))</f>
      </c>
      <c r="FM349" s="3">
        <f>IF(BL349="",0,INDEX(Tablas!$C$4:$C$8,MATCH(BL349,Tablas!$A$4:$A$8,0)))</f>
      </c>
      <c r="FN349" s="3">
        <f>IF(BM349="",0,INDEX(Tablas!$C$4:$C$8,MATCH(BM349,Tablas!$A$4:$A$8,0)))</f>
      </c>
      <c r="FO349" s="3">
        <f>IF(BN349="",0,INDEX(Tablas!$C$4:$C$8,MATCH(BN349,Tablas!$A$4:$A$8,0)))</f>
      </c>
      <c r="FP349" s="3">
        <f>IF(BO349="",0,INDEX(Tablas!$C$4:$C$8,MATCH(BO349,Tablas!$A$4:$A$8,0)))</f>
      </c>
      <c r="FQ349" s="3">
        <f>IF(OR($B349&lt;&gt;"Sí",BP349=""),0,INDEX(Tablas!$C$4:$C$8,MATCH(BP349,Tablas!$A$4:$A$8,0)))</f>
      </c>
      <c r="FR349" s="3">
        <f>IF(OR($B349&lt;&gt;"Sí",BQ349=""),0,INDEX(Tablas!$C$4:$C$8,MATCH(BQ349,Tablas!$A$4:$A$8,0)))</f>
      </c>
      <c r="FS349" s="3">
        <f>IF(OR($B349&lt;&gt;"Sí",BR349=""),0,INDEX(Tablas!$C$4:$C$8,MATCH(BR349,Tablas!$A$4:$A$8,0)))</f>
      </c>
      <c r="FT349" s="3">
        <f>IF(OR($B349&lt;&gt;"Sí",BS349=""),0,INDEX(Tablas!$C$4:$C$8,MATCH(BS349,Tablas!$A$4:$A$8,0)))</f>
      </c>
      <c r="FU349" s="3">
        <f>IF(OR($C349&lt;&gt;"Sí",BT349=""),0,INDEX(Tablas!$C$4:$C$8,MATCH(BT349,Tablas!$A$4:$A$8,0)))</f>
      </c>
      <c r="FV349" s="3">
        <f>IF(OR($C349&lt;&gt;"Sí",BU349=""),0,INDEX(Tablas!$C$4:$C$8,MATCH(BU349,Tablas!$A$4:$A$8,0)))</f>
      </c>
      <c r="FW349" s="3">
        <f>IF(OR($C349&lt;&gt;"Sí",BV349=""),0,INDEX(Tablas!$C$4:$C$8,MATCH(BV349,Tablas!$A$4:$A$8,0)))</f>
      </c>
      <c r="FX349" s="3">
        <f>IF(OR($C349&lt;&gt;"Sí",BW349=""),0,INDEX(Tablas!$C$4:$C$8,MATCH(BW349,Tablas!$A$4:$A$8,0)))</f>
      </c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6">
        <f>IF(COUNTA($A350:$BW350)=0,"",SUM(DE350:FX350))</f>
      </c>
      <c r="BY350" s="6">
        <f>IF(BX350="","",IF(BX350&lt;Tablas!$C$11,"Nulo",IF(BX350&lt;Tablas!$D$11,"Bajo",IF(BX350&lt;Tablas!$E$11,"Medio",IF(BX350&lt;Tablas!$F$11,"Alto","Muy alto")))))</f>
      </c>
      <c r="BZ350" s="3">
        <f>IF($BX350="","",SUM(DE350,DG350,DF350,DH350,DI350))</f>
      </c>
      <c r="CA350" s="3">
        <f>IF(BZ350="","",IF(BZ350&lt;Tablas!$C$12,"Nulo",IF(BZ350&lt;Tablas!$D$12,"Bajo",IF(BZ350&lt;Tablas!$E$12,"Medio",IF(BZ350&lt;Tablas!$F$12,"Alto","Muy alto")))))</f>
      </c>
      <c r="CB350" s="3">
        <f>IF($BX350="","",SUM(DJ350,DP350,DK350,DL350,DM350,DN350,DO350,FQ350,FR350,FS350,FT350,DQ350,DR350,DS350,DT350,EC350,ED350,EE350,EF350,EA350,EB350,EG350,EH350,EM350,EN350))</f>
      </c>
      <c r="CC350" s="3">
        <f>IF(CB350="","",IF(CB350&lt;Tablas!$C$13,"Nulo",IF(CB350&lt;Tablas!$D$13,"Bajo",IF(CB350&lt;Tablas!$E$13,"Medio",IF(CB350&lt;Tablas!$F$13,"Alto","Muy alto")))))</f>
      </c>
      <c r="CD350" s="3">
        <f>IF($BX350="","",SUM(DU350,DV350,DW350,DX350,DY350,DZ350))</f>
      </c>
      <c r="CE350" s="3">
        <f>IF(CD350="","",IF(CD350&lt;Tablas!$C$14,"Nulo",IF(CD350&lt;Tablas!$D$14,"Bajo",IF(CD350&lt;Tablas!$E$14,"Medio",IF(CD350&lt;Tablas!$F$14,"Alto","Muy alto")))))</f>
      </c>
      <c r="CF350" s="3">
        <f>IF($BX350="","",SUM(EI350,EJ350,EK350,EL350,EO350,EP350,EQ350,ER350,ES350,ET350,EU350,EV350,EW350,EX350,FU350,FV350,FW350,FX350,FI350,FJ350,FK350,FL350,FM350,FN350,FO350,FP350))</f>
      </c>
      <c r="CG350" s="3">
        <f>IF(CF350="","",IF(CF350&lt;Tablas!$C$15,"Nulo",IF(CF350&lt;Tablas!$D$15,"Bajo",IF(CF350&lt;Tablas!$E$15,"Medio",IF(CF350&lt;Tablas!$F$15,"Alto","Muy alto")))))</f>
      </c>
      <c r="CH350" s="3">
        <f>IF($BX350="","",SUM(EY350,EZ350,FA350,FB350,FC350,FD350,FG350,FH350,FE350,FF350))</f>
      </c>
      <c r="CI350" s="3">
        <f>IF(CH350="","",IF(CH350&lt;Tablas!$C$16,"Nulo",IF(CH350&lt;Tablas!$D$16,"Bajo",IF(CH350&lt;Tablas!$E$16,"Medio",IF(CH350&lt;Tablas!$F$16,"Alto","Muy alto")))))</f>
      </c>
      <c r="CJ350" s="3">
        <f>IF($BX350="","",SUM(DE350,DG350,DF350,DH350,DI350))</f>
      </c>
      <c r="CK350" s="3">
        <f>IF(CJ350="","",IF(CJ350&lt;Tablas!$C$17,"Nulo",IF(CJ350&lt;Tablas!$D$17,"Bajo",IF(CJ350&lt;Tablas!$E$17,"Medio",IF(CJ350&lt;Tablas!$F$17,"Alto","Muy alto")))))</f>
      </c>
      <c r="CL350" s="3">
        <f>IF($BX350="","",SUM(DJ350,DP350,DK350,DL350,DM350,DN350,DO350,FQ350,FR350,FS350,FT350,DQ350,DR350,DS350,DT350))</f>
      </c>
      <c r="CM350" s="3">
        <f>IF(CL350="","",IF(CL350&lt;Tablas!$C$18,"Nulo",IF(CL350&lt;Tablas!$D$18,"Bajo",IF(CL350&lt;Tablas!$E$18,"Medio",IF(CL350&lt;Tablas!$F$18,"Alto","Muy alto")))))</f>
      </c>
      <c r="CN350" s="3">
        <f>IF($BX350="","",SUM(EC350,ED350,EE350,EF350,EA350,EB350,EG350,EH350,EM350,EN350))</f>
      </c>
      <c r="CO350" s="3">
        <f>IF(CN350="","",IF(CN350&lt;Tablas!$C$19,"Nulo",IF(CN350&lt;Tablas!$D$19,"Bajo",IF(CN350&lt;Tablas!$E$19,"Medio",IF(CN350&lt;Tablas!$F$19,"Alto","Muy alto")))))</f>
      </c>
      <c r="CP350" s="3">
        <f>IF($BX350="","",SUM(DU350,DV350))</f>
      </c>
      <c r="CQ350" s="3">
        <f>IF(CP350="","",IF(CP350&lt;Tablas!$C$20,"Nulo",IF(CP350&lt;Tablas!$D$20,"Bajo",IF(CP350&lt;Tablas!$E$20,"Medio",IF(CP350&lt;Tablas!$F$20,"Alto","Muy alto")))))</f>
      </c>
      <c r="CR350" s="3">
        <f>IF($BX350="","",SUM(DW350,DX350,DY350,DZ350))</f>
      </c>
      <c r="CS350" s="3">
        <f>IF(CR350="","",IF(CR350&lt;Tablas!$C$21,"Nulo",IF(CR350&lt;Tablas!$D$21,"Bajo",IF(CR350&lt;Tablas!$E$21,"Medio",IF(CR350&lt;Tablas!$F$21,"Alto","Muy alto")))))</f>
      </c>
      <c r="CT350" s="3">
        <f>IF($BX350="","",SUM(EI350,EJ350,EK350,EL350,EO350,EP350,EQ350,ER350,ES350))</f>
      </c>
      <c r="CU350" s="3">
        <f>IF(CT350="","",IF(CT350&lt;Tablas!$C$22,"Nulo",IF(CT350&lt;Tablas!$D$22,"Bajo",IF(CT350&lt;Tablas!$E$22,"Medio",IF(CT350&lt;Tablas!$F$22,"Alto","Muy alto")))))</f>
      </c>
      <c r="CV350" s="3">
        <f>IF($BX350="","",SUM(ET350,EU350,EV350,EW350,EX350,FU350,FV350,FW350,FX350))</f>
      </c>
      <c r="CW350" s="3">
        <f>IF(CV350="","",IF(CV350&lt;Tablas!$C$23,"Nulo",IF(CV350&lt;Tablas!$D$23,"Bajo",IF(CV350&lt;Tablas!$E$23,"Medio",IF(CV350&lt;Tablas!$F$23,"Alto","Muy alto")))))</f>
      </c>
      <c r="CX350" s="3">
        <f>IF($BX350="","",SUM(FI350,FJ350,FK350,FL350,FM350,FN350,FO350,FP350))</f>
      </c>
      <c r="CY350" s="3">
        <f>IF(CX350="","",IF(CX350&lt;Tablas!$C$24,"Nulo",IF(CX350&lt;Tablas!$D$24,"Bajo",IF(CX350&lt;Tablas!$E$24,"Medio",IF(CX350&lt;Tablas!$F$24,"Alto","Muy alto")))))</f>
      </c>
      <c r="CZ350" s="3">
        <f>IF($BX350="","",SUM(EY350,EZ350,FA350,FB350,FC350,FD350))</f>
      </c>
      <c r="DA350" s="3">
        <f>IF(CZ350="","",IF(CZ350&lt;Tablas!$C$25,"Nulo",IF(CZ350&lt;Tablas!$D$25,"Bajo",IF(CZ350&lt;Tablas!$E$25,"Medio",IF(CZ350&lt;Tablas!$F$25,"Alto","Muy alto")))))</f>
      </c>
      <c r="DB350" s="3">
        <f>IF($BX350="","",SUM(FG350,FH350,FE350,FF350))</f>
      </c>
      <c r="DC350" s="3">
        <f>IF(DB350="","",IF(DB350&lt;Tablas!$C$26,"Nulo",IF(DB350&lt;Tablas!$D$26,"Bajo",IF(DB350&lt;Tablas!$E$26,"Medio",IF(DB350&lt;Tablas!$F$26,"Alto","Muy alto")))))</f>
      </c>
      <c r="DD350" s="3">
        <f>IF($BX350="","",COUNTBLANK(D350:BO350)+IF($B350="Sí",COUNTBLANK(BP350:BS350),0)+IF($C350="Sí",COUNTBLANK(BT350:BW350),0)+IF($B350="",1,0)+IF($C350="",1,0))</f>
      </c>
      <c r="DE350" s="3">
        <f>IF(D350="",0,INDEX(Tablas!$B$4:$B$8,MATCH(D350,Tablas!$A$4:$A$8,0)))</f>
      </c>
      <c r="DF350" s="3">
        <f>IF(E350="",0,INDEX(Tablas!$C$4:$C$8,MATCH(E350,Tablas!$A$4:$A$8,0)))</f>
      </c>
      <c r="DG350" s="3">
        <f>IF(F350="",0,INDEX(Tablas!$C$4:$C$8,MATCH(F350,Tablas!$A$4:$A$8,0)))</f>
      </c>
      <c r="DH350" s="3">
        <f>IF(G350="",0,INDEX(Tablas!$B$4:$B$8,MATCH(G350,Tablas!$A$4:$A$8,0)))</f>
      </c>
      <c r="DI350" s="3">
        <f>IF(H350="",0,INDEX(Tablas!$C$4:$C$8,MATCH(H350,Tablas!$A$4:$A$8,0)))</f>
      </c>
      <c r="DJ350" s="3">
        <f>IF(I350="",0,INDEX(Tablas!$C$4:$C$8,MATCH(I350,Tablas!$A$4:$A$8,0)))</f>
      </c>
      <c r="DK350" s="3">
        <f>IF(J350="",0,INDEX(Tablas!$C$4:$C$8,MATCH(J350,Tablas!$A$4:$A$8,0)))</f>
      </c>
      <c r="DL350" s="3">
        <f>IF(K350="",0,INDEX(Tablas!$C$4:$C$8,MATCH(K350,Tablas!$A$4:$A$8,0)))</f>
      </c>
      <c r="DM350" s="3">
        <f>IF(L350="",0,INDEX(Tablas!$C$4:$C$8,MATCH(L350,Tablas!$A$4:$A$8,0)))</f>
      </c>
      <c r="DN350" s="3">
        <f>IF(M350="",0,INDEX(Tablas!$C$4:$C$8,MATCH(M350,Tablas!$A$4:$A$8,0)))</f>
      </c>
      <c r="DO350" s="3">
        <f>IF(N350="",0,INDEX(Tablas!$C$4:$C$8,MATCH(N350,Tablas!$A$4:$A$8,0)))</f>
      </c>
      <c r="DP350" s="3">
        <f>IF(O350="",0,INDEX(Tablas!$C$4:$C$8,MATCH(O350,Tablas!$A$4:$A$8,0)))</f>
      </c>
      <c r="DQ350" s="3">
        <f>IF(P350="",0,INDEX(Tablas!$C$4:$C$8,MATCH(P350,Tablas!$A$4:$A$8,0)))</f>
      </c>
      <c r="DR350" s="3">
        <f>IF(Q350="",0,INDEX(Tablas!$C$4:$C$8,MATCH(Q350,Tablas!$A$4:$A$8,0)))</f>
      </c>
      <c r="DS350" s="3">
        <f>IF(R350="",0,INDEX(Tablas!$C$4:$C$8,MATCH(R350,Tablas!$A$4:$A$8,0)))</f>
      </c>
      <c r="DT350" s="3">
        <f>IF(S350="",0,INDEX(Tablas!$C$4:$C$8,MATCH(S350,Tablas!$A$4:$A$8,0)))</f>
      </c>
      <c r="DU350" s="3">
        <f>IF(T350="",0,INDEX(Tablas!$C$4:$C$8,MATCH(T350,Tablas!$A$4:$A$8,0)))</f>
      </c>
      <c r="DV350" s="3">
        <f>IF(U350="",0,INDEX(Tablas!$C$4:$C$8,MATCH(U350,Tablas!$A$4:$A$8,0)))</f>
      </c>
      <c r="DW350" s="3">
        <f>IF(V350="",0,INDEX(Tablas!$C$4:$C$8,MATCH(V350,Tablas!$A$4:$A$8,0)))</f>
      </c>
      <c r="DX350" s="3">
        <f>IF(W350="",0,INDEX(Tablas!$C$4:$C$8,MATCH(W350,Tablas!$A$4:$A$8,0)))</f>
      </c>
      <c r="DY350" s="3">
        <f>IF(X350="",0,INDEX(Tablas!$C$4:$C$8,MATCH(X350,Tablas!$A$4:$A$8,0)))</f>
      </c>
      <c r="DZ350" s="3">
        <f>IF(Y350="",0,INDEX(Tablas!$C$4:$C$8,MATCH(Y350,Tablas!$A$4:$A$8,0)))</f>
      </c>
      <c r="EA350" s="3">
        <f>IF(Z350="",0,INDEX(Tablas!$B$4:$B$8,MATCH(Z350,Tablas!$A$4:$A$8,0)))</f>
      </c>
      <c r="EB350" s="3">
        <f>IF(AA350="",0,INDEX(Tablas!$B$4:$B$8,MATCH(AA350,Tablas!$A$4:$A$8,0)))</f>
      </c>
      <c r="EC350" s="3">
        <f>IF(AB350="",0,INDEX(Tablas!$B$4:$B$8,MATCH(AB350,Tablas!$A$4:$A$8,0)))</f>
      </c>
      <c r="ED350" s="3">
        <f>IF(AC350="",0,INDEX(Tablas!$B$4:$B$8,MATCH(AC350,Tablas!$A$4:$A$8,0)))</f>
      </c>
      <c r="EE350" s="3">
        <f>IF(AD350="",0,INDEX(Tablas!$B$4:$B$8,MATCH(AD350,Tablas!$A$4:$A$8,0)))</f>
      </c>
      <c r="EF350" s="3">
        <f>IF(AE350="",0,INDEX(Tablas!$B$4:$B$8,MATCH(AE350,Tablas!$A$4:$A$8,0)))</f>
      </c>
      <c r="EG350" s="3">
        <f>IF(AF350="",0,INDEX(Tablas!$C$4:$C$8,MATCH(AF350,Tablas!$A$4:$A$8,0)))</f>
      </c>
      <c r="EH350" s="3">
        <f>IF(AG350="",0,INDEX(Tablas!$B$4:$B$8,MATCH(AG350,Tablas!$A$4:$A$8,0)))</f>
      </c>
      <c r="EI350" s="3">
        <f>IF(AH350="",0,INDEX(Tablas!$B$4:$B$8,MATCH(AH350,Tablas!$A$4:$A$8,0)))</f>
      </c>
      <c r="EJ350" s="3">
        <f>IF(AI350="",0,INDEX(Tablas!$B$4:$B$8,MATCH(AI350,Tablas!$A$4:$A$8,0)))</f>
      </c>
      <c r="EK350" s="3">
        <f>IF(AJ350="",0,INDEX(Tablas!$B$4:$B$8,MATCH(AJ350,Tablas!$A$4:$A$8,0)))</f>
      </c>
      <c r="EL350" s="3">
        <f>IF(AK350="",0,INDEX(Tablas!$B$4:$B$8,MATCH(AK350,Tablas!$A$4:$A$8,0)))</f>
      </c>
      <c r="EM350" s="3">
        <f>IF(AL350="",0,INDEX(Tablas!$B$4:$B$8,MATCH(AL350,Tablas!$A$4:$A$8,0)))</f>
      </c>
      <c r="EN350" s="3">
        <f>IF(AM350="",0,INDEX(Tablas!$B$4:$B$8,MATCH(AM350,Tablas!$A$4:$A$8,0)))</f>
      </c>
      <c r="EO350" s="3">
        <f>IF(AN350="",0,INDEX(Tablas!$B$4:$B$8,MATCH(AN350,Tablas!$A$4:$A$8,0)))</f>
      </c>
      <c r="EP350" s="3">
        <f>IF(AO350="",0,INDEX(Tablas!$B$4:$B$8,MATCH(AO350,Tablas!$A$4:$A$8,0)))</f>
      </c>
      <c r="EQ350" s="3">
        <f>IF(AP350="",0,INDEX(Tablas!$B$4:$B$8,MATCH(AP350,Tablas!$A$4:$A$8,0)))</f>
      </c>
      <c r="ER350" s="3">
        <f>IF(AQ350="",0,INDEX(Tablas!$B$4:$B$8,MATCH(AQ350,Tablas!$A$4:$A$8,0)))</f>
      </c>
      <c r="ES350" s="3">
        <f>IF(AR350="",0,INDEX(Tablas!$B$4:$B$8,MATCH(AR350,Tablas!$A$4:$A$8,0)))</f>
      </c>
      <c r="ET350" s="3">
        <f>IF(AS350="",0,INDEX(Tablas!$B$4:$B$8,MATCH(AS350,Tablas!$A$4:$A$8,0)))</f>
      </c>
      <c r="EU350" s="3">
        <f>IF(AT350="",0,INDEX(Tablas!$B$4:$B$8,MATCH(AT350,Tablas!$A$4:$A$8,0)))</f>
      </c>
      <c r="EV350" s="3">
        <f>IF(AU350="",0,INDEX(Tablas!$B$4:$B$8,MATCH(AU350,Tablas!$A$4:$A$8,0)))</f>
      </c>
      <c r="EW350" s="3">
        <f>IF(AV350="",0,INDEX(Tablas!$B$4:$B$8,MATCH(AV350,Tablas!$A$4:$A$8,0)))</f>
      </c>
      <c r="EX350" s="3">
        <f>IF(AW350="",0,INDEX(Tablas!$B$4:$B$8,MATCH(AW350,Tablas!$A$4:$A$8,0)))</f>
      </c>
      <c r="EY350" s="3">
        <f>IF(AX350="",0,INDEX(Tablas!$B$4:$B$8,MATCH(AX350,Tablas!$A$4:$A$8,0)))</f>
      </c>
      <c r="EZ350" s="3">
        <f>IF(AY350="",0,INDEX(Tablas!$B$4:$B$8,MATCH(AY350,Tablas!$A$4:$A$8,0)))</f>
      </c>
      <c r="FA350" s="3">
        <f>IF(AZ350="",0,INDEX(Tablas!$B$4:$B$8,MATCH(AZ350,Tablas!$A$4:$A$8,0)))</f>
      </c>
      <c r="FB350" s="3">
        <f>IF(BA350="",0,INDEX(Tablas!$B$4:$B$8,MATCH(BA350,Tablas!$A$4:$A$8,0)))</f>
      </c>
      <c r="FC350" s="3">
        <f>IF(BB350="",0,INDEX(Tablas!$B$4:$B$8,MATCH(BB350,Tablas!$A$4:$A$8,0)))</f>
      </c>
      <c r="FD350" s="3">
        <f>IF(BC350="",0,INDEX(Tablas!$B$4:$B$8,MATCH(BC350,Tablas!$A$4:$A$8,0)))</f>
      </c>
      <c r="FE350" s="3">
        <f>IF(BD350="",0,INDEX(Tablas!$B$4:$B$8,MATCH(BD350,Tablas!$A$4:$A$8,0)))</f>
      </c>
      <c r="FF350" s="3">
        <f>IF(BE350="",0,INDEX(Tablas!$C$4:$C$8,MATCH(BE350,Tablas!$A$4:$A$8,0)))</f>
      </c>
      <c r="FG350" s="3">
        <f>IF(BF350="",0,INDEX(Tablas!$B$4:$B$8,MATCH(BF350,Tablas!$A$4:$A$8,0)))</f>
      </c>
      <c r="FH350" s="3">
        <f>IF(BG350="",0,INDEX(Tablas!$B$4:$B$8,MATCH(BG350,Tablas!$A$4:$A$8,0)))</f>
      </c>
      <c r="FI350" s="3">
        <f>IF(BH350="",0,INDEX(Tablas!$B$4:$B$8,MATCH(BH350,Tablas!$A$4:$A$8,0)))</f>
      </c>
      <c r="FJ350" s="3">
        <f>IF(BI350="",0,INDEX(Tablas!$C$4:$C$8,MATCH(BI350,Tablas!$A$4:$A$8,0)))</f>
      </c>
      <c r="FK350" s="3">
        <f>IF(BJ350="",0,INDEX(Tablas!$C$4:$C$8,MATCH(BJ350,Tablas!$A$4:$A$8,0)))</f>
      </c>
      <c r="FL350" s="3">
        <f>IF(BK350="",0,INDEX(Tablas!$C$4:$C$8,MATCH(BK350,Tablas!$A$4:$A$8,0)))</f>
      </c>
      <c r="FM350" s="3">
        <f>IF(BL350="",0,INDEX(Tablas!$C$4:$C$8,MATCH(BL350,Tablas!$A$4:$A$8,0)))</f>
      </c>
      <c r="FN350" s="3">
        <f>IF(BM350="",0,INDEX(Tablas!$C$4:$C$8,MATCH(BM350,Tablas!$A$4:$A$8,0)))</f>
      </c>
      <c r="FO350" s="3">
        <f>IF(BN350="",0,INDEX(Tablas!$C$4:$C$8,MATCH(BN350,Tablas!$A$4:$A$8,0)))</f>
      </c>
      <c r="FP350" s="3">
        <f>IF(BO350="",0,INDEX(Tablas!$C$4:$C$8,MATCH(BO350,Tablas!$A$4:$A$8,0)))</f>
      </c>
      <c r="FQ350" s="3">
        <f>IF(OR($B350&lt;&gt;"Sí",BP350=""),0,INDEX(Tablas!$C$4:$C$8,MATCH(BP350,Tablas!$A$4:$A$8,0)))</f>
      </c>
      <c r="FR350" s="3">
        <f>IF(OR($B350&lt;&gt;"Sí",BQ350=""),0,INDEX(Tablas!$C$4:$C$8,MATCH(BQ350,Tablas!$A$4:$A$8,0)))</f>
      </c>
      <c r="FS350" s="3">
        <f>IF(OR($B350&lt;&gt;"Sí",BR350=""),0,INDEX(Tablas!$C$4:$C$8,MATCH(BR350,Tablas!$A$4:$A$8,0)))</f>
      </c>
      <c r="FT350" s="3">
        <f>IF(OR($B350&lt;&gt;"Sí",BS350=""),0,INDEX(Tablas!$C$4:$C$8,MATCH(BS350,Tablas!$A$4:$A$8,0)))</f>
      </c>
      <c r="FU350" s="3">
        <f>IF(OR($C350&lt;&gt;"Sí",BT350=""),0,INDEX(Tablas!$C$4:$C$8,MATCH(BT350,Tablas!$A$4:$A$8,0)))</f>
      </c>
      <c r="FV350" s="3">
        <f>IF(OR($C350&lt;&gt;"Sí",BU350=""),0,INDEX(Tablas!$C$4:$C$8,MATCH(BU350,Tablas!$A$4:$A$8,0)))</f>
      </c>
      <c r="FW350" s="3">
        <f>IF(OR($C350&lt;&gt;"Sí",BV350=""),0,INDEX(Tablas!$C$4:$C$8,MATCH(BV350,Tablas!$A$4:$A$8,0)))</f>
      </c>
      <c r="FX350" s="3">
        <f>IF(OR($C350&lt;&gt;"Sí",BW350=""),0,INDEX(Tablas!$C$4:$C$8,MATCH(BW350,Tablas!$A$4:$A$8,0)))</f>
      </c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6">
        <f>IF(COUNTA($A351:$BW351)=0,"",SUM(DE351:FX351))</f>
      </c>
      <c r="BY351" s="6">
        <f>IF(BX351="","",IF(BX351&lt;Tablas!$C$11,"Nulo",IF(BX351&lt;Tablas!$D$11,"Bajo",IF(BX351&lt;Tablas!$E$11,"Medio",IF(BX351&lt;Tablas!$F$11,"Alto","Muy alto")))))</f>
      </c>
      <c r="BZ351" s="3">
        <f>IF($BX351="","",SUM(DE351,DG351,DF351,DH351,DI351))</f>
      </c>
      <c r="CA351" s="3">
        <f>IF(BZ351="","",IF(BZ351&lt;Tablas!$C$12,"Nulo",IF(BZ351&lt;Tablas!$D$12,"Bajo",IF(BZ351&lt;Tablas!$E$12,"Medio",IF(BZ351&lt;Tablas!$F$12,"Alto","Muy alto")))))</f>
      </c>
      <c r="CB351" s="3">
        <f>IF($BX351="","",SUM(DJ351,DP351,DK351,DL351,DM351,DN351,DO351,FQ351,FR351,FS351,FT351,DQ351,DR351,DS351,DT351,EC351,ED351,EE351,EF351,EA351,EB351,EG351,EH351,EM351,EN351))</f>
      </c>
      <c r="CC351" s="3">
        <f>IF(CB351="","",IF(CB351&lt;Tablas!$C$13,"Nulo",IF(CB351&lt;Tablas!$D$13,"Bajo",IF(CB351&lt;Tablas!$E$13,"Medio",IF(CB351&lt;Tablas!$F$13,"Alto","Muy alto")))))</f>
      </c>
      <c r="CD351" s="3">
        <f>IF($BX351="","",SUM(DU351,DV351,DW351,DX351,DY351,DZ351))</f>
      </c>
      <c r="CE351" s="3">
        <f>IF(CD351="","",IF(CD351&lt;Tablas!$C$14,"Nulo",IF(CD351&lt;Tablas!$D$14,"Bajo",IF(CD351&lt;Tablas!$E$14,"Medio",IF(CD351&lt;Tablas!$F$14,"Alto","Muy alto")))))</f>
      </c>
      <c r="CF351" s="3">
        <f>IF($BX351="","",SUM(EI351,EJ351,EK351,EL351,EO351,EP351,EQ351,ER351,ES351,ET351,EU351,EV351,EW351,EX351,FU351,FV351,FW351,FX351,FI351,FJ351,FK351,FL351,FM351,FN351,FO351,FP351))</f>
      </c>
      <c r="CG351" s="3">
        <f>IF(CF351="","",IF(CF351&lt;Tablas!$C$15,"Nulo",IF(CF351&lt;Tablas!$D$15,"Bajo",IF(CF351&lt;Tablas!$E$15,"Medio",IF(CF351&lt;Tablas!$F$15,"Alto","Muy alto")))))</f>
      </c>
      <c r="CH351" s="3">
        <f>IF($BX351="","",SUM(EY351,EZ351,FA351,FB351,FC351,FD351,FG351,FH351,FE351,FF351))</f>
      </c>
      <c r="CI351" s="3">
        <f>IF(CH351="","",IF(CH351&lt;Tablas!$C$16,"Nulo",IF(CH351&lt;Tablas!$D$16,"Bajo",IF(CH351&lt;Tablas!$E$16,"Medio",IF(CH351&lt;Tablas!$F$16,"Alto","Muy alto")))))</f>
      </c>
      <c r="CJ351" s="3">
        <f>IF($BX351="","",SUM(DE351,DG351,DF351,DH351,DI351))</f>
      </c>
      <c r="CK351" s="3">
        <f>IF(CJ351="","",IF(CJ351&lt;Tablas!$C$17,"Nulo",IF(CJ351&lt;Tablas!$D$17,"Bajo",IF(CJ351&lt;Tablas!$E$17,"Medio",IF(CJ351&lt;Tablas!$F$17,"Alto","Muy alto")))))</f>
      </c>
      <c r="CL351" s="3">
        <f>IF($BX351="","",SUM(DJ351,DP351,DK351,DL351,DM351,DN351,DO351,FQ351,FR351,FS351,FT351,DQ351,DR351,DS351,DT351))</f>
      </c>
      <c r="CM351" s="3">
        <f>IF(CL351="","",IF(CL351&lt;Tablas!$C$18,"Nulo",IF(CL351&lt;Tablas!$D$18,"Bajo",IF(CL351&lt;Tablas!$E$18,"Medio",IF(CL351&lt;Tablas!$F$18,"Alto","Muy alto")))))</f>
      </c>
      <c r="CN351" s="3">
        <f>IF($BX351="","",SUM(EC351,ED351,EE351,EF351,EA351,EB351,EG351,EH351,EM351,EN351))</f>
      </c>
      <c r="CO351" s="3">
        <f>IF(CN351="","",IF(CN351&lt;Tablas!$C$19,"Nulo",IF(CN351&lt;Tablas!$D$19,"Bajo",IF(CN351&lt;Tablas!$E$19,"Medio",IF(CN351&lt;Tablas!$F$19,"Alto","Muy alto")))))</f>
      </c>
      <c r="CP351" s="3">
        <f>IF($BX351="","",SUM(DU351,DV351))</f>
      </c>
      <c r="CQ351" s="3">
        <f>IF(CP351="","",IF(CP351&lt;Tablas!$C$20,"Nulo",IF(CP351&lt;Tablas!$D$20,"Bajo",IF(CP351&lt;Tablas!$E$20,"Medio",IF(CP351&lt;Tablas!$F$20,"Alto","Muy alto")))))</f>
      </c>
      <c r="CR351" s="3">
        <f>IF($BX351="","",SUM(DW351,DX351,DY351,DZ351))</f>
      </c>
      <c r="CS351" s="3">
        <f>IF(CR351="","",IF(CR351&lt;Tablas!$C$21,"Nulo",IF(CR351&lt;Tablas!$D$21,"Bajo",IF(CR351&lt;Tablas!$E$21,"Medio",IF(CR351&lt;Tablas!$F$21,"Alto","Muy alto")))))</f>
      </c>
      <c r="CT351" s="3">
        <f>IF($BX351="","",SUM(EI351,EJ351,EK351,EL351,EO351,EP351,EQ351,ER351,ES351))</f>
      </c>
      <c r="CU351" s="3">
        <f>IF(CT351="","",IF(CT351&lt;Tablas!$C$22,"Nulo",IF(CT351&lt;Tablas!$D$22,"Bajo",IF(CT351&lt;Tablas!$E$22,"Medio",IF(CT351&lt;Tablas!$F$22,"Alto","Muy alto")))))</f>
      </c>
      <c r="CV351" s="3">
        <f>IF($BX351="","",SUM(ET351,EU351,EV351,EW351,EX351,FU351,FV351,FW351,FX351))</f>
      </c>
      <c r="CW351" s="3">
        <f>IF(CV351="","",IF(CV351&lt;Tablas!$C$23,"Nulo",IF(CV351&lt;Tablas!$D$23,"Bajo",IF(CV351&lt;Tablas!$E$23,"Medio",IF(CV351&lt;Tablas!$F$23,"Alto","Muy alto")))))</f>
      </c>
      <c r="CX351" s="3">
        <f>IF($BX351="","",SUM(FI351,FJ351,FK351,FL351,FM351,FN351,FO351,FP351))</f>
      </c>
      <c r="CY351" s="3">
        <f>IF(CX351="","",IF(CX351&lt;Tablas!$C$24,"Nulo",IF(CX351&lt;Tablas!$D$24,"Bajo",IF(CX351&lt;Tablas!$E$24,"Medio",IF(CX351&lt;Tablas!$F$24,"Alto","Muy alto")))))</f>
      </c>
      <c r="CZ351" s="3">
        <f>IF($BX351="","",SUM(EY351,EZ351,FA351,FB351,FC351,FD351))</f>
      </c>
      <c r="DA351" s="3">
        <f>IF(CZ351="","",IF(CZ351&lt;Tablas!$C$25,"Nulo",IF(CZ351&lt;Tablas!$D$25,"Bajo",IF(CZ351&lt;Tablas!$E$25,"Medio",IF(CZ351&lt;Tablas!$F$25,"Alto","Muy alto")))))</f>
      </c>
      <c r="DB351" s="3">
        <f>IF($BX351="","",SUM(FG351,FH351,FE351,FF351))</f>
      </c>
      <c r="DC351" s="3">
        <f>IF(DB351="","",IF(DB351&lt;Tablas!$C$26,"Nulo",IF(DB351&lt;Tablas!$D$26,"Bajo",IF(DB351&lt;Tablas!$E$26,"Medio",IF(DB351&lt;Tablas!$F$26,"Alto","Muy alto")))))</f>
      </c>
      <c r="DD351" s="3">
        <f>IF($BX351="","",COUNTBLANK(D351:BO351)+IF($B351="Sí",COUNTBLANK(BP351:BS351),0)+IF($C351="Sí",COUNTBLANK(BT351:BW351),0)+IF($B351="",1,0)+IF($C351="",1,0))</f>
      </c>
      <c r="DE351" s="3">
        <f>IF(D351="",0,INDEX(Tablas!$B$4:$B$8,MATCH(D351,Tablas!$A$4:$A$8,0)))</f>
      </c>
      <c r="DF351" s="3">
        <f>IF(E351="",0,INDEX(Tablas!$C$4:$C$8,MATCH(E351,Tablas!$A$4:$A$8,0)))</f>
      </c>
      <c r="DG351" s="3">
        <f>IF(F351="",0,INDEX(Tablas!$C$4:$C$8,MATCH(F351,Tablas!$A$4:$A$8,0)))</f>
      </c>
      <c r="DH351" s="3">
        <f>IF(G351="",0,INDEX(Tablas!$B$4:$B$8,MATCH(G351,Tablas!$A$4:$A$8,0)))</f>
      </c>
      <c r="DI351" s="3">
        <f>IF(H351="",0,INDEX(Tablas!$C$4:$C$8,MATCH(H351,Tablas!$A$4:$A$8,0)))</f>
      </c>
      <c r="DJ351" s="3">
        <f>IF(I351="",0,INDEX(Tablas!$C$4:$C$8,MATCH(I351,Tablas!$A$4:$A$8,0)))</f>
      </c>
      <c r="DK351" s="3">
        <f>IF(J351="",0,INDEX(Tablas!$C$4:$C$8,MATCH(J351,Tablas!$A$4:$A$8,0)))</f>
      </c>
      <c r="DL351" s="3">
        <f>IF(K351="",0,INDEX(Tablas!$C$4:$C$8,MATCH(K351,Tablas!$A$4:$A$8,0)))</f>
      </c>
      <c r="DM351" s="3">
        <f>IF(L351="",0,INDEX(Tablas!$C$4:$C$8,MATCH(L351,Tablas!$A$4:$A$8,0)))</f>
      </c>
      <c r="DN351" s="3">
        <f>IF(M351="",0,INDEX(Tablas!$C$4:$C$8,MATCH(M351,Tablas!$A$4:$A$8,0)))</f>
      </c>
      <c r="DO351" s="3">
        <f>IF(N351="",0,INDEX(Tablas!$C$4:$C$8,MATCH(N351,Tablas!$A$4:$A$8,0)))</f>
      </c>
      <c r="DP351" s="3">
        <f>IF(O351="",0,INDEX(Tablas!$C$4:$C$8,MATCH(O351,Tablas!$A$4:$A$8,0)))</f>
      </c>
      <c r="DQ351" s="3">
        <f>IF(P351="",0,INDEX(Tablas!$C$4:$C$8,MATCH(P351,Tablas!$A$4:$A$8,0)))</f>
      </c>
      <c r="DR351" s="3">
        <f>IF(Q351="",0,INDEX(Tablas!$C$4:$C$8,MATCH(Q351,Tablas!$A$4:$A$8,0)))</f>
      </c>
      <c r="DS351" s="3">
        <f>IF(R351="",0,INDEX(Tablas!$C$4:$C$8,MATCH(R351,Tablas!$A$4:$A$8,0)))</f>
      </c>
      <c r="DT351" s="3">
        <f>IF(S351="",0,INDEX(Tablas!$C$4:$C$8,MATCH(S351,Tablas!$A$4:$A$8,0)))</f>
      </c>
      <c r="DU351" s="3">
        <f>IF(T351="",0,INDEX(Tablas!$C$4:$C$8,MATCH(T351,Tablas!$A$4:$A$8,0)))</f>
      </c>
      <c r="DV351" s="3">
        <f>IF(U351="",0,INDEX(Tablas!$C$4:$C$8,MATCH(U351,Tablas!$A$4:$A$8,0)))</f>
      </c>
      <c r="DW351" s="3">
        <f>IF(V351="",0,INDEX(Tablas!$C$4:$C$8,MATCH(V351,Tablas!$A$4:$A$8,0)))</f>
      </c>
      <c r="DX351" s="3">
        <f>IF(W351="",0,INDEX(Tablas!$C$4:$C$8,MATCH(W351,Tablas!$A$4:$A$8,0)))</f>
      </c>
      <c r="DY351" s="3">
        <f>IF(X351="",0,INDEX(Tablas!$C$4:$C$8,MATCH(X351,Tablas!$A$4:$A$8,0)))</f>
      </c>
      <c r="DZ351" s="3">
        <f>IF(Y351="",0,INDEX(Tablas!$C$4:$C$8,MATCH(Y351,Tablas!$A$4:$A$8,0)))</f>
      </c>
      <c r="EA351" s="3">
        <f>IF(Z351="",0,INDEX(Tablas!$B$4:$B$8,MATCH(Z351,Tablas!$A$4:$A$8,0)))</f>
      </c>
      <c r="EB351" s="3">
        <f>IF(AA351="",0,INDEX(Tablas!$B$4:$B$8,MATCH(AA351,Tablas!$A$4:$A$8,0)))</f>
      </c>
      <c r="EC351" s="3">
        <f>IF(AB351="",0,INDEX(Tablas!$B$4:$B$8,MATCH(AB351,Tablas!$A$4:$A$8,0)))</f>
      </c>
      <c r="ED351" s="3">
        <f>IF(AC351="",0,INDEX(Tablas!$B$4:$B$8,MATCH(AC351,Tablas!$A$4:$A$8,0)))</f>
      </c>
      <c r="EE351" s="3">
        <f>IF(AD351="",0,INDEX(Tablas!$B$4:$B$8,MATCH(AD351,Tablas!$A$4:$A$8,0)))</f>
      </c>
      <c r="EF351" s="3">
        <f>IF(AE351="",0,INDEX(Tablas!$B$4:$B$8,MATCH(AE351,Tablas!$A$4:$A$8,0)))</f>
      </c>
      <c r="EG351" s="3">
        <f>IF(AF351="",0,INDEX(Tablas!$C$4:$C$8,MATCH(AF351,Tablas!$A$4:$A$8,0)))</f>
      </c>
      <c r="EH351" s="3">
        <f>IF(AG351="",0,INDEX(Tablas!$B$4:$B$8,MATCH(AG351,Tablas!$A$4:$A$8,0)))</f>
      </c>
      <c r="EI351" s="3">
        <f>IF(AH351="",0,INDEX(Tablas!$B$4:$B$8,MATCH(AH351,Tablas!$A$4:$A$8,0)))</f>
      </c>
      <c r="EJ351" s="3">
        <f>IF(AI351="",0,INDEX(Tablas!$B$4:$B$8,MATCH(AI351,Tablas!$A$4:$A$8,0)))</f>
      </c>
      <c r="EK351" s="3">
        <f>IF(AJ351="",0,INDEX(Tablas!$B$4:$B$8,MATCH(AJ351,Tablas!$A$4:$A$8,0)))</f>
      </c>
      <c r="EL351" s="3">
        <f>IF(AK351="",0,INDEX(Tablas!$B$4:$B$8,MATCH(AK351,Tablas!$A$4:$A$8,0)))</f>
      </c>
      <c r="EM351" s="3">
        <f>IF(AL351="",0,INDEX(Tablas!$B$4:$B$8,MATCH(AL351,Tablas!$A$4:$A$8,0)))</f>
      </c>
      <c r="EN351" s="3">
        <f>IF(AM351="",0,INDEX(Tablas!$B$4:$B$8,MATCH(AM351,Tablas!$A$4:$A$8,0)))</f>
      </c>
      <c r="EO351" s="3">
        <f>IF(AN351="",0,INDEX(Tablas!$B$4:$B$8,MATCH(AN351,Tablas!$A$4:$A$8,0)))</f>
      </c>
      <c r="EP351" s="3">
        <f>IF(AO351="",0,INDEX(Tablas!$B$4:$B$8,MATCH(AO351,Tablas!$A$4:$A$8,0)))</f>
      </c>
      <c r="EQ351" s="3">
        <f>IF(AP351="",0,INDEX(Tablas!$B$4:$B$8,MATCH(AP351,Tablas!$A$4:$A$8,0)))</f>
      </c>
      <c r="ER351" s="3">
        <f>IF(AQ351="",0,INDEX(Tablas!$B$4:$B$8,MATCH(AQ351,Tablas!$A$4:$A$8,0)))</f>
      </c>
      <c r="ES351" s="3">
        <f>IF(AR351="",0,INDEX(Tablas!$B$4:$B$8,MATCH(AR351,Tablas!$A$4:$A$8,0)))</f>
      </c>
      <c r="ET351" s="3">
        <f>IF(AS351="",0,INDEX(Tablas!$B$4:$B$8,MATCH(AS351,Tablas!$A$4:$A$8,0)))</f>
      </c>
      <c r="EU351" s="3">
        <f>IF(AT351="",0,INDEX(Tablas!$B$4:$B$8,MATCH(AT351,Tablas!$A$4:$A$8,0)))</f>
      </c>
      <c r="EV351" s="3">
        <f>IF(AU351="",0,INDEX(Tablas!$B$4:$B$8,MATCH(AU351,Tablas!$A$4:$A$8,0)))</f>
      </c>
      <c r="EW351" s="3">
        <f>IF(AV351="",0,INDEX(Tablas!$B$4:$B$8,MATCH(AV351,Tablas!$A$4:$A$8,0)))</f>
      </c>
      <c r="EX351" s="3">
        <f>IF(AW351="",0,INDEX(Tablas!$B$4:$B$8,MATCH(AW351,Tablas!$A$4:$A$8,0)))</f>
      </c>
      <c r="EY351" s="3">
        <f>IF(AX351="",0,INDEX(Tablas!$B$4:$B$8,MATCH(AX351,Tablas!$A$4:$A$8,0)))</f>
      </c>
      <c r="EZ351" s="3">
        <f>IF(AY351="",0,INDEX(Tablas!$B$4:$B$8,MATCH(AY351,Tablas!$A$4:$A$8,0)))</f>
      </c>
      <c r="FA351" s="3">
        <f>IF(AZ351="",0,INDEX(Tablas!$B$4:$B$8,MATCH(AZ351,Tablas!$A$4:$A$8,0)))</f>
      </c>
      <c r="FB351" s="3">
        <f>IF(BA351="",0,INDEX(Tablas!$B$4:$B$8,MATCH(BA351,Tablas!$A$4:$A$8,0)))</f>
      </c>
      <c r="FC351" s="3">
        <f>IF(BB351="",0,INDEX(Tablas!$B$4:$B$8,MATCH(BB351,Tablas!$A$4:$A$8,0)))</f>
      </c>
      <c r="FD351" s="3">
        <f>IF(BC351="",0,INDEX(Tablas!$B$4:$B$8,MATCH(BC351,Tablas!$A$4:$A$8,0)))</f>
      </c>
      <c r="FE351" s="3">
        <f>IF(BD351="",0,INDEX(Tablas!$B$4:$B$8,MATCH(BD351,Tablas!$A$4:$A$8,0)))</f>
      </c>
      <c r="FF351" s="3">
        <f>IF(BE351="",0,INDEX(Tablas!$C$4:$C$8,MATCH(BE351,Tablas!$A$4:$A$8,0)))</f>
      </c>
      <c r="FG351" s="3">
        <f>IF(BF351="",0,INDEX(Tablas!$B$4:$B$8,MATCH(BF351,Tablas!$A$4:$A$8,0)))</f>
      </c>
      <c r="FH351" s="3">
        <f>IF(BG351="",0,INDEX(Tablas!$B$4:$B$8,MATCH(BG351,Tablas!$A$4:$A$8,0)))</f>
      </c>
      <c r="FI351" s="3">
        <f>IF(BH351="",0,INDEX(Tablas!$B$4:$B$8,MATCH(BH351,Tablas!$A$4:$A$8,0)))</f>
      </c>
      <c r="FJ351" s="3">
        <f>IF(BI351="",0,INDEX(Tablas!$C$4:$C$8,MATCH(BI351,Tablas!$A$4:$A$8,0)))</f>
      </c>
      <c r="FK351" s="3">
        <f>IF(BJ351="",0,INDEX(Tablas!$C$4:$C$8,MATCH(BJ351,Tablas!$A$4:$A$8,0)))</f>
      </c>
      <c r="FL351" s="3">
        <f>IF(BK351="",0,INDEX(Tablas!$C$4:$C$8,MATCH(BK351,Tablas!$A$4:$A$8,0)))</f>
      </c>
      <c r="FM351" s="3">
        <f>IF(BL351="",0,INDEX(Tablas!$C$4:$C$8,MATCH(BL351,Tablas!$A$4:$A$8,0)))</f>
      </c>
      <c r="FN351" s="3">
        <f>IF(BM351="",0,INDEX(Tablas!$C$4:$C$8,MATCH(BM351,Tablas!$A$4:$A$8,0)))</f>
      </c>
      <c r="FO351" s="3">
        <f>IF(BN351="",0,INDEX(Tablas!$C$4:$C$8,MATCH(BN351,Tablas!$A$4:$A$8,0)))</f>
      </c>
      <c r="FP351" s="3">
        <f>IF(BO351="",0,INDEX(Tablas!$C$4:$C$8,MATCH(BO351,Tablas!$A$4:$A$8,0)))</f>
      </c>
      <c r="FQ351" s="3">
        <f>IF(OR($B351&lt;&gt;"Sí",BP351=""),0,INDEX(Tablas!$C$4:$C$8,MATCH(BP351,Tablas!$A$4:$A$8,0)))</f>
      </c>
      <c r="FR351" s="3">
        <f>IF(OR($B351&lt;&gt;"Sí",BQ351=""),0,INDEX(Tablas!$C$4:$C$8,MATCH(BQ351,Tablas!$A$4:$A$8,0)))</f>
      </c>
      <c r="FS351" s="3">
        <f>IF(OR($B351&lt;&gt;"Sí",BR351=""),0,INDEX(Tablas!$C$4:$C$8,MATCH(BR351,Tablas!$A$4:$A$8,0)))</f>
      </c>
      <c r="FT351" s="3">
        <f>IF(OR($B351&lt;&gt;"Sí",BS351=""),0,INDEX(Tablas!$C$4:$C$8,MATCH(BS351,Tablas!$A$4:$A$8,0)))</f>
      </c>
      <c r="FU351" s="3">
        <f>IF(OR($C351&lt;&gt;"Sí",BT351=""),0,INDEX(Tablas!$C$4:$C$8,MATCH(BT351,Tablas!$A$4:$A$8,0)))</f>
      </c>
      <c r="FV351" s="3">
        <f>IF(OR($C351&lt;&gt;"Sí",BU351=""),0,INDEX(Tablas!$C$4:$C$8,MATCH(BU351,Tablas!$A$4:$A$8,0)))</f>
      </c>
      <c r="FW351" s="3">
        <f>IF(OR($C351&lt;&gt;"Sí",BV351=""),0,INDEX(Tablas!$C$4:$C$8,MATCH(BV351,Tablas!$A$4:$A$8,0)))</f>
      </c>
      <c r="FX351" s="3">
        <f>IF(OR($C351&lt;&gt;"Sí",BW351=""),0,INDEX(Tablas!$C$4:$C$8,MATCH(BW351,Tablas!$A$4:$A$8,0)))</f>
      </c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6">
        <f>IF(COUNTA($A352:$BW352)=0,"",SUM(DE352:FX352))</f>
      </c>
      <c r="BY352" s="6">
        <f>IF(BX352="","",IF(BX352&lt;Tablas!$C$11,"Nulo",IF(BX352&lt;Tablas!$D$11,"Bajo",IF(BX352&lt;Tablas!$E$11,"Medio",IF(BX352&lt;Tablas!$F$11,"Alto","Muy alto")))))</f>
      </c>
      <c r="BZ352" s="3">
        <f>IF($BX352="","",SUM(DE352,DG352,DF352,DH352,DI352))</f>
      </c>
      <c r="CA352" s="3">
        <f>IF(BZ352="","",IF(BZ352&lt;Tablas!$C$12,"Nulo",IF(BZ352&lt;Tablas!$D$12,"Bajo",IF(BZ352&lt;Tablas!$E$12,"Medio",IF(BZ352&lt;Tablas!$F$12,"Alto","Muy alto")))))</f>
      </c>
      <c r="CB352" s="3">
        <f>IF($BX352="","",SUM(DJ352,DP352,DK352,DL352,DM352,DN352,DO352,FQ352,FR352,FS352,FT352,DQ352,DR352,DS352,DT352,EC352,ED352,EE352,EF352,EA352,EB352,EG352,EH352,EM352,EN352))</f>
      </c>
      <c r="CC352" s="3">
        <f>IF(CB352="","",IF(CB352&lt;Tablas!$C$13,"Nulo",IF(CB352&lt;Tablas!$D$13,"Bajo",IF(CB352&lt;Tablas!$E$13,"Medio",IF(CB352&lt;Tablas!$F$13,"Alto","Muy alto")))))</f>
      </c>
      <c r="CD352" s="3">
        <f>IF($BX352="","",SUM(DU352,DV352,DW352,DX352,DY352,DZ352))</f>
      </c>
      <c r="CE352" s="3">
        <f>IF(CD352="","",IF(CD352&lt;Tablas!$C$14,"Nulo",IF(CD352&lt;Tablas!$D$14,"Bajo",IF(CD352&lt;Tablas!$E$14,"Medio",IF(CD352&lt;Tablas!$F$14,"Alto","Muy alto")))))</f>
      </c>
      <c r="CF352" s="3">
        <f>IF($BX352="","",SUM(EI352,EJ352,EK352,EL352,EO352,EP352,EQ352,ER352,ES352,ET352,EU352,EV352,EW352,EX352,FU352,FV352,FW352,FX352,FI352,FJ352,FK352,FL352,FM352,FN352,FO352,FP352))</f>
      </c>
      <c r="CG352" s="3">
        <f>IF(CF352="","",IF(CF352&lt;Tablas!$C$15,"Nulo",IF(CF352&lt;Tablas!$D$15,"Bajo",IF(CF352&lt;Tablas!$E$15,"Medio",IF(CF352&lt;Tablas!$F$15,"Alto","Muy alto")))))</f>
      </c>
      <c r="CH352" s="3">
        <f>IF($BX352="","",SUM(EY352,EZ352,FA352,FB352,FC352,FD352,FG352,FH352,FE352,FF352))</f>
      </c>
      <c r="CI352" s="3">
        <f>IF(CH352="","",IF(CH352&lt;Tablas!$C$16,"Nulo",IF(CH352&lt;Tablas!$D$16,"Bajo",IF(CH352&lt;Tablas!$E$16,"Medio",IF(CH352&lt;Tablas!$F$16,"Alto","Muy alto")))))</f>
      </c>
      <c r="CJ352" s="3">
        <f>IF($BX352="","",SUM(DE352,DG352,DF352,DH352,DI352))</f>
      </c>
      <c r="CK352" s="3">
        <f>IF(CJ352="","",IF(CJ352&lt;Tablas!$C$17,"Nulo",IF(CJ352&lt;Tablas!$D$17,"Bajo",IF(CJ352&lt;Tablas!$E$17,"Medio",IF(CJ352&lt;Tablas!$F$17,"Alto","Muy alto")))))</f>
      </c>
      <c r="CL352" s="3">
        <f>IF($BX352="","",SUM(DJ352,DP352,DK352,DL352,DM352,DN352,DO352,FQ352,FR352,FS352,FT352,DQ352,DR352,DS352,DT352))</f>
      </c>
      <c r="CM352" s="3">
        <f>IF(CL352="","",IF(CL352&lt;Tablas!$C$18,"Nulo",IF(CL352&lt;Tablas!$D$18,"Bajo",IF(CL352&lt;Tablas!$E$18,"Medio",IF(CL352&lt;Tablas!$F$18,"Alto","Muy alto")))))</f>
      </c>
      <c r="CN352" s="3">
        <f>IF($BX352="","",SUM(EC352,ED352,EE352,EF352,EA352,EB352,EG352,EH352,EM352,EN352))</f>
      </c>
      <c r="CO352" s="3">
        <f>IF(CN352="","",IF(CN352&lt;Tablas!$C$19,"Nulo",IF(CN352&lt;Tablas!$D$19,"Bajo",IF(CN352&lt;Tablas!$E$19,"Medio",IF(CN352&lt;Tablas!$F$19,"Alto","Muy alto")))))</f>
      </c>
      <c r="CP352" s="3">
        <f>IF($BX352="","",SUM(DU352,DV352))</f>
      </c>
      <c r="CQ352" s="3">
        <f>IF(CP352="","",IF(CP352&lt;Tablas!$C$20,"Nulo",IF(CP352&lt;Tablas!$D$20,"Bajo",IF(CP352&lt;Tablas!$E$20,"Medio",IF(CP352&lt;Tablas!$F$20,"Alto","Muy alto")))))</f>
      </c>
      <c r="CR352" s="3">
        <f>IF($BX352="","",SUM(DW352,DX352,DY352,DZ352))</f>
      </c>
      <c r="CS352" s="3">
        <f>IF(CR352="","",IF(CR352&lt;Tablas!$C$21,"Nulo",IF(CR352&lt;Tablas!$D$21,"Bajo",IF(CR352&lt;Tablas!$E$21,"Medio",IF(CR352&lt;Tablas!$F$21,"Alto","Muy alto")))))</f>
      </c>
      <c r="CT352" s="3">
        <f>IF($BX352="","",SUM(EI352,EJ352,EK352,EL352,EO352,EP352,EQ352,ER352,ES352))</f>
      </c>
      <c r="CU352" s="3">
        <f>IF(CT352="","",IF(CT352&lt;Tablas!$C$22,"Nulo",IF(CT352&lt;Tablas!$D$22,"Bajo",IF(CT352&lt;Tablas!$E$22,"Medio",IF(CT352&lt;Tablas!$F$22,"Alto","Muy alto")))))</f>
      </c>
      <c r="CV352" s="3">
        <f>IF($BX352="","",SUM(ET352,EU352,EV352,EW352,EX352,FU352,FV352,FW352,FX352))</f>
      </c>
      <c r="CW352" s="3">
        <f>IF(CV352="","",IF(CV352&lt;Tablas!$C$23,"Nulo",IF(CV352&lt;Tablas!$D$23,"Bajo",IF(CV352&lt;Tablas!$E$23,"Medio",IF(CV352&lt;Tablas!$F$23,"Alto","Muy alto")))))</f>
      </c>
      <c r="CX352" s="3">
        <f>IF($BX352="","",SUM(FI352,FJ352,FK352,FL352,FM352,FN352,FO352,FP352))</f>
      </c>
      <c r="CY352" s="3">
        <f>IF(CX352="","",IF(CX352&lt;Tablas!$C$24,"Nulo",IF(CX352&lt;Tablas!$D$24,"Bajo",IF(CX352&lt;Tablas!$E$24,"Medio",IF(CX352&lt;Tablas!$F$24,"Alto","Muy alto")))))</f>
      </c>
      <c r="CZ352" s="3">
        <f>IF($BX352="","",SUM(EY352,EZ352,FA352,FB352,FC352,FD352))</f>
      </c>
      <c r="DA352" s="3">
        <f>IF(CZ352="","",IF(CZ352&lt;Tablas!$C$25,"Nulo",IF(CZ352&lt;Tablas!$D$25,"Bajo",IF(CZ352&lt;Tablas!$E$25,"Medio",IF(CZ352&lt;Tablas!$F$25,"Alto","Muy alto")))))</f>
      </c>
      <c r="DB352" s="3">
        <f>IF($BX352="","",SUM(FG352,FH352,FE352,FF352))</f>
      </c>
      <c r="DC352" s="3">
        <f>IF(DB352="","",IF(DB352&lt;Tablas!$C$26,"Nulo",IF(DB352&lt;Tablas!$D$26,"Bajo",IF(DB352&lt;Tablas!$E$26,"Medio",IF(DB352&lt;Tablas!$F$26,"Alto","Muy alto")))))</f>
      </c>
      <c r="DD352" s="3">
        <f>IF($BX352="","",COUNTBLANK(D352:BO352)+IF($B352="Sí",COUNTBLANK(BP352:BS352),0)+IF($C352="Sí",COUNTBLANK(BT352:BW352),0)+IF($B352="",1,0)+IF($C352="",1,0))</f>
      </c>
      <c r="DE352" s="3">
        <f>IF(D352="",0,INDEX(Tablas!$B$4:$B$8,MATCH(D352,Tablas!$A$4:$A$8,0)))</f>
      </c>
      <c r="DF352" s="3">
        <f>IF(E352="",0,INDEX(Tablas!$C$4:$C$8,MATCH(E352,Tablas!$A$4:$A$8,0)))</f>
      </c>
      <c r="DG352" s="3">
        <f>IF(F352="",0,INDEX(Tablas!$C$4:$C$8,MATCH(F352,Tablas!$A$4:$A$8,0)))</f>
      </c>
      <c r="DH352" s="3">
        <f>IF(G352="",0,INDEX(Tablas!$B$4:$B$8,MATCH(G352,Tablas!$A$4:$A$8,0)))</f>
      </c>
      <c r="DI352" s="3">
        <f>IF(H352="",0,INDEX(Tablas!$C$4:$C$8,MATCH(H352,Tablas!$A$4:$A$8,0)))</f>
      </c>
      <c r="DJ352" s="3">
        <f>IF(I352="",0,INDEX(Tablas!$C$4:$C$8,MATCH(I352,Tablas!$A$4:$A$8,0)))</f>
      </c>
      <c r="DK352" s="3">
        <f>IF(J352="",0,INDEX(Tablas!$C$4:$C$8,MATCH(J352,Tablas!$A$4:$A$8,0)))</f>
      </c>
      <c r="DL352" s="3">
        <f>IF(K352="",0,INDEX(Tablas!$C$4:$C$8,MATCH(K352,Tablas!$A$4:$A$8,0)))</f>
      </c>
      <c r="DM352" s="3">
        <f>IF(L352="",0,INDEX(Tablas!$C$4:$C$8,MATCH(L352,Tablas!$A$4:$A$8,0)))</f>
      </c>
      <c r="DN352" s="3">
        <f>IF(M352="",0,INDEX(Tablas!$C$4:$C$8,MATCH(M352,Tablas!$A$4:$A$8,0)))</f>
      </c>
      <c r="DO352" s="3">
        <f>IF(N352="",0,INDEX(Tablas!$C$4:$C$8,MATCH(N352,Tablas!$A$4:$A$8,0)))</f>
      </c>
      <c r="DP352" s="3">
        <f>IF(O352="",0,INDEX(Tablas!$C$4:$C$8,MATCH(O352,Tablas!$A$4:$A$8,0)))</f>
      </c>
      <c r="DQ352" s="3">
        <f>IF(P352="",0,INDEX(Tablas!$C$4:$C$8,MATCH(P352,Tablas!$A$4:$A$8,0)))</f>
      </c>
      <c r="DR352" s="3">
        <f>IF(Q352="",0,INDEX(Tablas!$C$4:$C$8,MATCH(Q352,Tablas!$A$4:$A$8,0)))</f>
      </c>
      <c r="DS352" s="3">
        <f>IF(R352="",0,INDEX(Tablas!$C$4:$C$8,MATCH(R352,Tablas!$A$4:$A$8,0)))</f>
      </c>
      <c r="DT352" s="3">
        <f>IF(S352="",0,INDEX(Tablas!$C$4:$C$8,MATCH(S352,Tablas!$A$4:$A$8,0)))</f>
      </c>
      <c r="DU352" s="3">
        <f>IF(T352="",0,INDEX(Tablas!$C$4:$C$8,MATCH(T352,Tablas!$A$4:$A$8,0)))</f>
      </c>
      <c r="DV352" s="3">
        <f>IF(U352="",0,INDEX(Tablas!$C$4:$C$8,MATCH(U352,Tablas!$A$4:$A$8,0)))</f>
      </c>
      <c r="DW352" s="3">
        <f>IF(V352="",0,INDEX(Tablas!$C$4:$C$8,MATCH(V352,Tablas!$A$4:$A$8,0)))</f>
      </c>
      <c r="DX352" s="3">
        <f>IF(W352="",0,INDEX(Tablas!$C$4:$C$8,MATCH(W352,Tablas!$A$4:$A$8,0)))</f>
      </c>
      <c r="DY352" s="3">
        <f>IF(X352="",0,INDEX(Tablas!$C$4:$C$8,MATCH(X352,Tablas!$A$4:$A$8,0)))</f>
      </c>
      <c r="DZ352" s="3">
        <f>IF(Y352="",0,INDEX(Tablas!$C$4:$C$8,MATCH(Y352,Tablas!$A$4:$A$8,0)))</f>
      </c>
      <c r="EA352" s="3">
        <f>IF(Z352="",0,INDEX(Tablas!$B$4:$B$8,MATCH(Z352,Tablas!$A$4:$A$8,0)))</f>
      </c>
      <c r="EB352" s="3">
        <f>IF(AA352="",0,INDEX(Tablas!$B$4:$B$8,MATCH(AA352,Tablas!$A$4:$A$8,0)))</f>
      </c>
      <c r="EC352" s="3">
        <f>IF(AB352="",0,INDEX(Tablas!$B$4:$B$8,MATCH(AB352,Tablas!$A$4:$A$8,0)))</f>
      </c>
      <c r="ED352" s="3">
        <f>IF(AC352="",0,INDEX(Tablas!$B$4:$B$8,MATCH(AC352,Tablas!$A$4:$A$8,0)))</f>
      </c>
      <c r="EE352" s="3">
        <f>IF(AD352="",0,INDEX(Tablas!$B$4:$B$8,MATCH(AD352,Tablas!$A$4:$A$8,0)))</f>
      </c>
      <c r="EF352" s="3">
        <f>IF(AE352="",0,INDEX(Tablas!$B$4:$B$8,MATCH(AE352,Tablas!$A$4:$A$8,0)))</f>
      </c>
      <c r="EG352" s="3">
        <f>IF(AF352="",0,INDEX(Tablas!$C$4:$C$8,MATCH(AF352,Tablas!$A$4:$A$8,0)))</f>
      </c>
      <c r="EH352" s="3">
        <f>IF(AG352="",0,INDEX(Tablas!$B$4:$B$8,MATCH(AG352,Tablas!$A$4:$A$8,0)))</f>
      </c>
      <c r="EI352" s="3">
        <f>IF(AH352="",0,INDEX(Tablas!$B$4:$B$8,MATCH(AH352,Tablas!$A$4:$A$8,0)))</f>
      </c>
      <c r="EJ352" s="3">
        <f>IF(AI352="",0,INDEX(Tablas!$B$4:$B$8,MATCH(AI352,Tablas!$A$4:$A$8,0)))</f>
      </c>
      <c r="EK352" s="3">
        <f>IF(AJ352="",0,INDEX(Tablas!$B$4:$B$8,MATCH(AJ352,Tablas!$A$4:$A$8,0)))</f>
      </c>
      <c r="EL352" s="3">
        <f>IF(AK352="",0,INDEX(Tablas!$B$4:$B$8,MATCH(AK352,Tablas!$A$4:$A$8,0)))</f>
      </c>
      <c r="EM352" s="3">
        <f>IF(AL352="",0,INDEX(Tablas!$B$4:$B$8,MATCH(AL352,Tablas!$A$4:$A$8,0)))</f>
      </c>
      <c r="EN352" s="3">
        <f>IF(AM352="",0,INDEX(Tablas!$B$4:$B$8,MATCH(AM352,Tablas!$A$4:$A$8,0)))</f>
      </c>
      <c r="EO352" s="3">
        <f>IF(AN352="",0,INDEX(Tablas!$B$4:$B$8,MATCH(AN352,Tablas!$A$4:$A$8,0)))</f>
      </c>
      <c r="EP352" s="3">
        <f>IF(AO352="",0,INDEX(Tablas!$B$4:$B$8,MATCH(AO352,Tablas!$A$4:$A$8,0)))</f>
      </c>
      <c r="EQ352" s="3">
        <f>IF(AP352="",0,INDEX(Tablas!$B$4:$B$8,MATCH(AP352,Tablas!$A$4:$A$8,0)))</f>
      </c>
      <c r="ER352" s="3">
        <f>IF(AQ352="",0,INDEX(Tablas!$B$4:$B$8,MATCH(AQ352,Tablas!$A$4:$A$8,0)))</f>
      </c>
      <c r="ES352" s="3">
        <f>IF(AR352="",0,INDEX(Tablas!$B$4:$B$8,MATCH(AR352,Tablas!$A$4:$A$8,0)))</f>
      </c>
      <c r="ET352" s="3">
        <f>IF(AS352="",0,INDEX(Tablas!$B$4:$B$8,MATCH(AS352,Tablas!$A$4:$A$8,0)))</f>
      </c>
      <c r="EU352" s="3">
        <f>IF(AT352="",0,INDEX(Tablas!$B$4:$B$8,MATCH(AT352,Tablas!$A$4:$A$8,0)))</f>
      </c>
      <c r="EV352" s="3">
        <f>IF(AU352="",0,INDEX(Tablas!$B$4:$B$8,MATCH(AU352,Tablas!$A$4:$A$8,0)))</f>
      </c>
      <c r="EW352" s="3">
        <f>IF(AV352="",0,INDEX(Tablas!$B$4:$B$8,MATCH(AV352,Tablas!$A$4:$A$8,0)))</f>
      </c>
      <c r="EX352" s="3">
        <f>IF(AW352="",0,INDEX(Tablas!$B$4:$B$8,MATCH(AW352,Tablas!$A$4:$A$8,0)))</f>
      </c>
      <c r="EY352" s="3">
        <f>IF(AX352="",0,INDEX(Tablas!$B$4:$B$8,MATCH(AX352,Tablas!$A$4:$A$8,0)))</f>
      </c>
      <c r="EZ352" s="3">
        <f>IF(AY352="",0,INDEX(Tablas!$B$4:$B$8,MATCH(AY352,Tablas!$A$4:$A$8,0)))</f>
      </c>
      <c r="FA352" s="3">
        <f>IF(AZ352="",0,INDEX(Tablas!$B$4:$B$8,MATCH(AZ352,Tablas!$A$4:$A$8,0)))</f>
      </c>
      <c r="FB352" s="3">
        <f>IF(BA352="",0,INDEX(Tablas!$B$4:$B$8,MATCH(BA352,Tablas!$A$4:$A$8,0)))</f>
      </c>
      <c r="FC352" s="3">
        <f>IF(BB352="",0,INDEX(Tablas!$B$4:$B$8,MATCH(BB352,Tablas!$A$4:$A$8,0)))</f>
      </c>
      <c r="FD352" s="3">
        <f>IF(BC352="",0,INDEX(Tablas!$B$4:$B$8,MATCH(BC352,Tablas!$A$4:$A$8,0)))</f>
      </c>
      <c r="FE352" s="3">
        <f>IF(BD352="",0,INDEX(Tablas!$B$4:$B$8,MATCH(BD352,Tablas!$A$4:$A$8,0)))</f>
      </c>
      <c r="FF352" s="3">
        <f>IF(BE352="",0,INDEX(Tablas!$C$4:$C$8,MATCH(BE352,Tablas!$A$4:$A$8,0)))</f>
      </c>
      <c r="FG352" s="3">
        <f>IF(BF352="",0,INDEX(Tablas!$B$4:$B$8,MATCH(BF352,Tablas!$A$4:$A$8,0)))</f>
      </c>
      <c r="FH352" s="3">
        <f>IF(BG352="",0,INDEX(Tablas!$B$4:$B$8,MATCH(BG352,Tablas!$A$4:$A$8,0)))</f>
      </c>
      <c r="FI352" s="3">
        <f>IF(BH352="",0,INDEX(Tablas!$B$4:$B$8,MATCH(BH352,Tablas!$A$4:$A$8,0)))</f>
      </c>
      <c r="FJ352" s="3">
        <f>IF(BI352="",0,INDEX(Tablas!$C$4:$C$8,MATCH(BI352,Tablas!$A$4:$A$8,0)))</f>
      </c>
      <c r="FK352" s="3">
        <f>IF(BJ352="",0,INDEX(Tablas!$C$4:$C$8,MATCH(BJ352,Tablas!$A$4:$A$8,0)))</f>
      </c>
      <c r="FL352" s="3">
        <f>IF(BK352="",0,INDEX(Tablas!$C$4:$C$8,MATCH(BK352,Tablas!$A$4:$A$8,0)))</f>
      </c>
      <c r="FM352" s="3">
        <f>IF(BL352="",0,INDEX(Tablas!$C$4:$C$8,MATCH(BL352,Tablas!$A$4:$A$8,0)))</f>
      </c>
      <c r="FN352" s="3">
        <f>IF(BM352="",0,INDEX(Tablas!$C$4:$C$8,MATCH(BM352,Tablas!$A$4:$A$8,0)))</f>
      </c>
      <c r="FO352" s="3">
        <f>IF(BN352="",0,INDEX(Tablas!$C$4:$C$8,MATCH(BN352,Tablas!$A$4:$A$8,0)))</f>
      </c>
      <c r="FP352" s="3">
        <f>IF(BO352="",0,INDEX(Tablas!$C$4:$C$8,MATCH(BO352,Tablas!$A$4:$A$8,0)))</f>
      </c>
      <c r="FQ352" s="3">
        <f>IF(OR($B352&lt;&gt;"Sí",BP352=""),0,INDEX(Tablas!$C$4:$C$8,MATCH(BP352,Tablas!$A$4:$A$8,0)))</f>
      </c>
      <c r="FR352" s="3">
        <f>IF(OR($B352&lt;&gt;"Sí",BQ352=""),0,INDEX(Tablas!$C$4:$C$8,MATCH(BQ352,Tablas!$A$4:$A$8,0)))</f>
      </c>
      <c r="FS352" s="3">
        <f>IF(OR($B352&lt;&gt;"Sí",BR352=""),0,INDEX(Tablas!$C$4:$C$8,MATCH(BR352,Tablas!$A$4:$A$8,0)))</f>
      </c>
      <c r="FT352" s="3">
        <f>IF(OR($B352&lt;&gt;"Sí",BS352=""),0,INDEX(Tablas!$C$4:$C$8,MATCH(BS352,Tablas!$A$4:$A$8,0)))</f>
      </c>
      <c r="FU352" s="3">
        <f>IF(OR($C352&lt;&gt;"Sí",BT352=""),0,INDEX(Tablas!$C$4:$C$8,MATCH(BT352,Tablas!$A$4:$A$8,0)))</f>
      </c>
      <c r="FV352" s="3">
        <f>IF(OR($C352&lt;&gt;"Sí",BU352=""),0,INDEX(Tablas!$C$4:$C$8,MATCH(BU352,Tablas!$A$4:$A$8,0)))</f>
      </c>
      <c r="FW352" s="3">
        <f>IF(OR($C352&lt;&gt;"Sí",BV352=""),0,INDEX(Tablas!$C$4:$C$8,MATCH(BV352,Tablas!$A$4:$A$8,0)))</f>
      </c>
      <c r="FX352" s="3">
        <f>IF(OR($C352&lt;&gt;"Sí",BW352=""),0,INDEX(Tablas!$C$4:$C$8,MATCH(BW352,Tablas!$A$4:$A$8,0)))</f>
      </c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6">
        <f>IF(COUNTA($A353:$BW353)=0,"",SUM(DE353:FX353))</f>
      </c>
      <c r="BY353" s="6">
        <f>IF(BX353="","",IF(BX353&lt;Tablas!$C$11,"Nulo",IF(BX353&lt;Tablas!$D$11,"Bajo",IF(BX353&lt;Tablas!$E$11,"Medio",IF(BX353&lt;Tablas!$F$11,"Alto","Muy alto")))))</f>
      </c>
      <c r="BZ353" s="3">
        <f>IF($BX353="","",SUM(DE353,DG353,DF353,DH353,DI353))</f>
      </c>
      <c r="CA353" s="3">
        <f>IF(BZ353="","",IF(BZ353&lt;Tablas!$C$12,"Nulo",IF(BZ353&lt;Tablas!$D$12,"Bajo",IF(BZ353&lt;Tablas!$E$12,"Medio",IF(BZ353&lt;Tablas!$F$12,"Alto","Muy alto")))))</f>
      </c>
      <c r="CB353" s="3">
        <f>IF($BX353="","",SUM(DJ353,DP353,DK353,DL353,DM353,DN353,DO353,FQ353,FR353,FS353,FT353,DQ353,DR353,DS353,DT353,EC353,ED353,EE353,EF353,EA353,EB353,EG353,EH353,EM353,EN353))</f>
      </c>
      <c r="CC353" s="3">
        <f>IF(CB353="","",IF(CB353&lt;Tablas!$C$13,"Nulo",IF(CB353&lt;Tablas!$D$13,"Bajo",IF(CB353&lt;Tablas!$E$13,"Medio",IF(CB353&lt;Tablas!$F$13,"Alto","Muy alto")))))</f>
      </c>
      <c r="CD353" s="3">
        <f>IF($BX353="","",SUM(DU353,DV353,DW353,DX353,DY353,DZ353))</f>
      </c>
      <c r="CE353" s="3">
        <f>IF(CD353="","",IF(CD353&lt;Tablas!$C$14,"Nulo",IF(CD353&lt;Tablas!$D$14,"Bajo",IF(CD353&lt;Tablas!$E$14,"Medio",IF(CD353&lt;Tablas!$F$14,"Alto","Muy alto")))))</f>
      </c>
      <c r="CF353" s="3">
        <f>IF($BX353="","",SUM(EI353,EJ353,EK353,EL353,EO353,EP353,EQ353,ER353,ES353,ET353,EU353,EV353,EW353,EX353,FU353,FV353,FW353,FX353,FI353,FJ353,FK353,FL353,FM353,FN353,FO353,FP353))</f>
      </c>
      <c r="CG353" s="3">
        <f>IF(CF353="","",IF(CF353&lt;Tablas!$C$15,"Nulo",IF(CF353&lt;Tablas!$D$15,"Bajo",IF(CF353&lt;Tablas!$E$15,"Medio",IF(CF353&lt;Tablas!$F$15,"Alto","Muy alto")))))</f>
      </c>
      <c r="CH353" s="3">
        <f>IF($BX353="","",SUM(EY353,EZ353,FA353,FB353,FC353,FD353,FG353,FH353,FE353,FF353))</f>
      </c>
      <c r="CI353" s="3">
        <f>IF(CH353="","",IF(CH353&lt;Tablas!$C$16,"Nulo",IF(CH353&lt;Tablas!$D$16,"Bajo",IF(CH353&lt;Tablas!$E$16,"Medio",IF(CH353&lt;Tablas!$F$16,"Alto","Muy alto")))))</f>
      </c>
      <c r="CJ353" s="3">
        <f>IF($BX353="","",SUM(DE353,DG353,DF353,DH353,DI353))</f>
      </c>
      <c r="CK353" s="3">
        <f>IF(CJ353="","",IF(CJ353&lt;Tablas!$C$17,"Nulo",IF(CJ353&lt;Tablas!$D$17,"Bajo",IF(CJ353&lt;Tablas!$E$17,"Medio",IF(CJ353&lt;Tablas!$F$17,"Alto","Muy alto")))))</f>
      </c>
      <c r="CL353" s="3">
        <f>IF($BX353="","",SUM(DJ353,DP353,DK353,DL353,DM353,DN353,DO353,FQ353,FR353,FS353,FT353,DQ353,DR353,DS353,DT353))</f>
      </c>
      <c r="CM353" s="3">
        <f>IF(CL353="","",IF(CL353&lt;Tablas!$C$18,"Nulo",IF(CL353&lt;Tablas!$D$18,"Bajo",IF(CL353&lt;Tablas!$E$18,"Medio",IF(CL353&lt;Tablas!$F$18,"Alto","Muy alto")))))</f>
      </c>
      <c r="CN353" s="3">
        <f>IF($BX353="","",SUM(EC353,ED353,EE353,EF353,EA353,EB353,EG353,EH353,EM353,EN353))</f>
      </c>
      <c r="CO353" s="3">
        <f>IF(CN353="","",IF(CN353&lt;Tablas!$C$19,"Nulo",IF(CN353&lt;Tablas!$D$19,"Bajo",IF(CN353&lt;Tablas!$E$19,"Medio",IF(CN353&lt;Tablas!$F$19,"Alto","Muy alto")))))</f>
      </c>
      <c r="CP353" s="3">
        <f>IF($BX353="","",SUM(DU353,DV353))</f>
      </c>
      <c r="CQ353" s="3">
        <f>IF(CP353="","",IF(CP353&lt;Tablas!$C$20,"Nulo",IF(CP353&lt;Tablas!$D$20,"Bajo",IF(CP353&lt;Tablas!$E$20,"Medio",IF(CP353&lt;Tablas!$F$20,"Alto","Muy alto")))))</f>
      </c>
      <c r="CR353" s="3">
        <f>IF($BX353="","",SUM(DW353,DX353,DY353,DZ353))</f>
      </c>
      <c r="CS353" s="3">
        <f>IF(CR353="","",IF(CR353&lt;Tablas!$C$21,"Nulo",IF(CR353&lt;Tablas!$D$21,"Bajo",IF(CR353&lt;Tablas!$E$21,"Medio",IF(CR353&lt;Tablas!$F$21,"Alto","Muy alto")))))</f>
      </c>
      <c r="CT353" s="3">
        <f>IF($BX353="","",SUM(EI353,EJ353,EK353,EL353,EO353,EP353,EQ353,ER353,ES353))</f>
      </c>
      <c r="CU353" s="3">
        <f>IF(CT353="","",IF(CT353&lt;Tablas!$C$22,"Nulo",IF(CT353&lt;Tablas!$D$22,"Bajo",IF(CT353&lt;Tablas!$E$22,"Medio",IF(CT353&lt;Tablas!$F$22,"Alto","Muy alto")))))</f>
      </c>
      <c r="CV353" s="3">
        <f>IF($BX353="","",SUM(ET353,EU353,EV353,EW353,EX353,FU353,FV353,FW353,FX353))</f>
      </c>
      <c r="CW353" s="3">
        <f>IF(CV353="","",IF(CV353&lt;Tablas!$C$23,"Nulo",IF(CV353&lt;Tablas!$D$23,"Bajo",IF(CV353&lt;Tablas!$E$23,"Medio",IF(CV353&lt;Tablas!$F$23,"Alto","Muy alto")))))</f>
      </c>
      <c r="CX353" s="3">
        <f>IF($BX353="","",SUM(FI353,FJ353,FK353,FL353,FM353,FN353,FO353,FP353))</f>
      </c>
      <c r="CY353" s="3">
        <f>IF(CX353="","",IF(CX353&lt;Tablas!$C$24,"Nulo",IF(CX353&lt;Tablas!$D$24,"Bajo",IF(CX353&lt;Tablas!$E$24,"Medio",IF(CX353&lt;Tablas!$F$24,"Alto","Muy alto")))))</f>
      </c>
      <c r="CZ353" s="3">
        <f>IF($BX353="","",SUM(EY353,EZ353,FA353,FB353,FC353,FD353))</f>
      </c>
      <c r="DA353" s="3">
        <f>IF(CZ353="","",IF(CZ353&lt;Tablas!$C$25,"Nulo",IF(CZ353&lt;Tablas!$D$25,"Bajo",IF(CZ353&lt;Tablas!$E$25,"Medio",IF(CZ353&lt;Tablas!$F$25,"Alto","Muy alto")))))</f>
      </c>
      <c r="DB353" s="3">
        <f>IF($BX353="","",SUM(FG353,FH353,FE353,FF353))</f>
      </c>
      <c r="DC353" s="3">
        <f>IF(DB353="","",IF(DB353&lt;Tablas!$C$26,"Nulo",IF(DB353&lt;Tablas!$D$26,"Bajo",IF(DB353&lt;Tablas!$E$26,"Medio",IF(DB353&lt;Tablas!$F$26,"Alto","Muy alto")))))</f>
      </c>
      <c r="DD353" s="3">
        <f>IF($BX353="","",COUNTBLANK(D353:BO353)+IF($B353="Sí",COUNTBLANK(BP353:BS353),0)+IF($C353="Sí",COUNTBLANK(BT353:BW353),0)+IF($B353="",1,0)+IF($C353="",1,0))</f>
      </c>
      <c r="DE353" s="3">
        <f>IF(D353="",0,INDEX(Tablas!$B$4:$B$8,MATCH(D353,Tablas!$A$4:$A$8,0)))</f>
      </c>
      <c r="DF353" s="3">
        <f>IF(E353="",0,INDEX(Tablas!$C$4:$C$8,MATCH(E353,Tablas!$A$4:$A$8,0)))</f>
      </c>
      <c r="DG353" s="3">
        <f>IF(F353="",0,INDEX(Tablas!$C$4:$C$8,MATCH(F353,Tablas!$A$4:$A$8,0)))</f>
      </c>
      <c r="DH353" s="3">
        <f>IF(G353="",0,INDEX(Tablas!$B$4:$B$8,MATCH(G353,Tablas!$A$4:$A$8,0)))</f>
      </c>
      <c r="DI353" s="3">
        <f>IF(H353="",0,INDEX(Tablas!$C$4:$C$8,MATCH(H353,Tablas!$A$4:$A$8,0)))</f>
      </c>
      <c r="DJ353" s="3">
        <f>IF(I353="",0,INDEX(Tablas!$C$4:$C$8,MATCH(I353,Tablas!$A$4:$A$8,0)))</f>
      </c>
      <c r="DK353" s="3">
        <f>IF(J353="",0,INDEX(Tablas!$C$4:$C$8,MATCH(J353,Tablas!$A$4:$A$8,0)))</f>
      </c>
      <c r="DL353" s="3">
        <f>IF(K353="",0,INDEX(Tablas!$C$4:$C$8,MATCH(K353,Tablas!$A$4:$A$8,0)))</f>
      </c>
      <c r="DM353" s="3">
        <f>IF(L353="",0,INDEX(Tablas!$C$4:$C$8,MATCH(L353,Tablas!$A$4:$A$8,0)))</f>
      </c>
      <c r="DN353" s="3">
        <f>IF(M353="",0,INDEX(Tablas!$C$4:$C$8,MATCH(M353,Tablas!$A$4:$A$8,0)))</f>
      </c>
      <c r="DO353" s="3">
        <f>IF(N353="",0,INDEX(Tablas!$C$4:$C$8,MATCH(N353,Tablas!$A$4:$A$8,0)))</f>
      </c>
      <c r="DP353" s="3">
        <f>IF(O353="",0,INDEX(Tablas!$C$4:$C$8,MATCH(O353,Tablas!$A$4:$A$8,0)))</f>
      </c>
      <c r="DQ353" s="3">
        <f>IF(P353="",0,INDEX(Tablas!$C$4:$C$8,MATCH(P353,Tablas!$A$4:$A$8,0)))</f>
      </c>
      <c r="DR353" s="3">
        <f>IF(Q353="",0,INDEX(Tablas!$C$4:$C$8,MATCH(Q353,Tablas!$A$4:$A$8,0)))</f>
      </c>
      <c r="DS353" s="3">
        <f>IF(R353="",0,INDEX(Tablas!$C$4:$C$8,MATCH(R353,Tablas!$A$4:$A$8,0)))</f>
      </c>
      <c r="DT353" s="3">
        <f>IF(S353="",0,INDEX(Tablas!$C$4:$C$8,MATCH(S353,Tablas!$A$4:$A$8,0)))</f>
      </c>
      <c r="DU353" s="3">
        <f>IF(T353="",0,INDEX(Tablas!$C$4:$C$8,MATCH(T353,Tablas!$A$4:$A$8,0)))</f>
      </c>
      <c r="DV353" s="3">
        <f>IF(U353="",0,INDEX(Tablas!$C$4:$C$8,MATCH(U353,Tablas!$A$4:$A$8,0)))</f>
      </c>
      <c r="DW353" s="3">
        <f>IF(V353="",0,INDEX(Tablas!$C$4:$C$8,MATCH(V353,Tablas!$A$4:$A$8,0)))</f>
      </c>
      <c r="DX353" s="3">
        <f>IF(W353="",0,INDEX(Tablas!$C$4:$C$8,MATCH(W353,Tablas!$A$4:$A$8,0)))</f>
      </c>
      <c r="DY353" s="3">
        <f>IF(X353="",0,INDEX(Tablas!$C$4:$C$8,MATCH(X353,Tablas!$A$4:$A$8,0)))</f>
      </c>
      <c r="DZ353" s="3">
        <f>IF(Y353="",0,INDEX(Tablas!$C$4:$C$8,MATCH(Y353,Tablas!$A$4:$A$8,0)))</f>
      </c>
      <c r="EA353" s="3">
        <f>IF(Z353="",0,INDEX(Tablas!$B$4:$B$8,MATCH(Z353,Tablas!$A$4:$A$8,0)))</f>
      </c>
      <c r="EB353" s="3">
        <f>IF(AA353="",0,INDEX(Tablas!$B$4:$B$8,MATCH(AA353,Tablas!$A$4:$A$8,0)))</f>
      </c>
      <c r="EC353" s="3">
        <f>IF(AB353="",0,INDEX(Tablas!$B$4:$B$8,MATCH(AB353,Tablas!$A$4:$A$8,0)))</f>
      </c>
      <c r="ED353" s="3">
        <f>IF(AC353="",0,INDEX(Tablas!$B$4:$B$8,MATCH(AC353,Tablas!$A$4:$A$8,0)))</f>
      </c>
      <c r="EE353" s="3">
        <f>IF(AD353="",0,INDEX(Tablas!$B$4:$B$8,MATCH(AD353,Tablas!$A$4:$A$8,0)))</f>
      </c>
      <c r="EF353" s="3">
        <f>IF(AE353="",0,INDEX(Tablas!$B$4:$B$8,MATCH(AE353,Tablas!$A$4:$A$8,0)))</f>
      </c>
      <c r="EG353" s="3">
        <f>IF(AF353="",0,INDEX(Tablas!$C$4:$C$8,MATCH(AF353,Tablas!$A$4:$A$8,0)))</f>
      </c>
      <c r="EH353" s="3">
        <f>IF(AG353="",0,INDEX(Tablas!$B$4:$B$8,MATCH(AG353,Tablas!$A$4:$A$8,0)))</f>
      </c>
      <c r="EI353" s="3">
        <f>IF(AH353="",0,INDEX(Tablas!$B$4:$B$8,MATCH(AH353,Tablas!$A$4:$A$8,0)))</f>
      </c>
      <c r="EJ353" s="3">
        <f>IF(AI353="",0,INDEX(Tablas!$B$4:$B$8,MATCH(AI353,Tablas!$A$4:$A$8,0)))</f>
      </c>
      <c r="EK353" s="3">
        <f>IF(AJ353="",0,INDEX(Tablas!$B$4:$B$8,MATCH(AJ353,Tablas!$A$4:$A$8,0)))</f>
      </c>
      <c r="EL353" s="3">
        <f>IF(AK353="",0,INDEX(Tablas!$B$4:$B$8,MATCH(AK353,Tablas!$A$4:$A$8,0)))</f>
      </c>
      <c r="EM353" s="3">
        <f>IF(AL353="",0,INDEX(Tablas!$B$4:$B$8,MATCH(AL353,Tablas!$A$4:$A$8,0)))</f>
      </c>
      <c r="EN353" s="3">
        <f>IF(AM353="",0,INDEX(Tablas!$B$4:$B$8,MATCH(AM353,Tablas!$A$4:$A$8,0)))</f>
      </c>
      <c r="EO353" s="3">
        <f>IF(AN353="",0,INDEX(Tablas!$B$4:$B$8,MATCH(AN353,Tablas!$A$4:$A$8,0)))</f>
      </c>
      <c r="EP353" s="3">
        <f>IF(AO353="",0,INDEX(Tablas!$B$4:$B$8,MATCH(AO353,Tablas!$A$4:$A$8,0)))</f>
      </c>
      <c r="EQ353" s="3">
        <f>IF(AP353="",0,INDEX(Tablas!$B$4:$B$8,MATCH(AP353,Tablas!$A$4:$A$8,0)))</f>
      </c>
      <c r="ER353" s="3">
        <f>IF(AQ353="",0,INDEX(Tablas!$B$4:$B$8,MATCH(AQ353,Tablas!$A$4:$A$8,0)))</f>
      </c>
      <c r="ES353" s="3">
        <f>IF(AR353="",0,INDEX(Tablas!$B$4:$B$8,MATCH(AR353,Tablas!$A$4:$A$8,0)))</f>
      </c>
      <c r="ET353" s="3">
        <f>IF(AS353="",0,INDEX(Tablas!$B$4:$B$8,MATCH(AS353,Tablas!$A$4:$A$8,0)))</f>
      </c>
      <c r="EU353" s="3">
        <f>IF(AT353="",0,INDEX(Tablas!$B$4:$B$8,MATCH(AT353,Tablas!$A$4:$A$8,0)))</f>
      </c>
      <c r="EV353" s="3">
        <f>IF(AU353="",0,INDEX(Tablas!$B$4:$B$8,MATCH(AU353,Tablas!$A$4:$A$8,0)))</f>
      </c>
      <c r="EW353" s="3">
        <f>IF(AV353="",0,INDEX(Tablas!$B$4:$B$8,MATCH(AV353,Tablas!$A$4:$A$8,0)))</f>
      </c>
      <c r="EX353" s="3">
        <f>IF(AW353="",0,INDEX(Tablas!$B$4:$B$8,MATCH(AW353,Tablas!$A$4:$A$8,0)))</f>
      </c>
      <c r="EY353" s="3">
        <f>IF(AX353="",0,INDEX(Tablas!$B$4:$B$8,MATCH(AX353,Tablas!$A$4:$A$8,0)))</f>
      </c>
      <c r="EZ353" s="3">
        <f>IF(AY353="",0,INDEX(Tablas!$B$4:$B$8,MATCH(AY353,Tablas!$A$4:$A$8,0)))</f>
      </c>
      <c r="FA353" s="3">
        <f>IF(AZ353="",0,INDEX(Tablas!$B$4:$B$8,MATCH(AZ353,Tablas!$A$4:$A$8,0)))</f>
      </c>
      <c r="FB353" s="3">
        <f>IF(BA353="",0,INDEX(Tablas!$B$4:$B$8,MATCH(BA353,Tablas!$A$4:$A$8,0)))</f>
      </c>
      <c r="FC353" s="3">
        <f>IF(BB353="",0,INDEX(Tablas!$B$4:$B$8,MATCH(BB353,Tablas!$A$4:$A$8,0)))</f>
      </c>
      <c r="FD353" s="3">
        <f>IF(BC353="",0,INDEX(Tablas!$B$4:$B$8,MATCH(BC353,Tablas!$A$4:$A$8,0)))</f>
      </c>
      <c r="FE353" s="3">
        <f>IF(BD353="",0,INDEX(Tablas!$B$4:$B$8,MATCH(BD353,Tablas!$A$4:$A$8,0)))</f>
      </c>
      <c r="FF353" s="3">
        <f>IF(BE353="",0,INDEX(Tablas!$C$4:$C$8,MATCH(BE353,Tablas!$A$4:$A$8,0)))</f>
      </c>
      <c r="FG353" s="3">
        <f>IF(BF353="",0,INDEX(Tablas!$B$4:$B$8,MATCH(BF353,Tablas!$A$4:$A$8,0)))</f>
      </c>
      <c r="FH353" s="3">
        <f>IF(BG353="",0,INDEX(Tablas!$B$4:$B$8,MATCH(BG353,Tablas!$A$4:$A$8,0)))</f>
      </c>
      <c r="FI353" s="3">
        <f>IF(BH353="",0,INDEX(Tablas!$B$4:$B$8,MATCH(BH353,Tablas!$A$4:$A$8,0)))</f>
      </c>
      <c r="FJ353" s="3">
        <f>IF(BI353="",0,INDEX(Tablas!$C$4:$C$8,MATCH(BI353,Tablas!$A$4:$A$8,0)))</f>
      </c>
      <c r="FK353" s="3">
        <f>IF(BJ353="",0,INDEX(Tablas!$C$4:$C$8,MATCH(BJ353,Tablas!$A$4:$A$8,0)))</f>
      </c>
      <c r="FL353" s="3">
        <f>IF(BK353="",0,INDEX(Tablas!$C$4:$C$8,MATCH(BK353,Tablas!$A$4:$A$8,0)))</f>
      </c>
      <c r="FM353" s="3">
        <f>IF(BL353="",0,INDEX(Tablas!$C$4:$C$8,MATCH(BL353,Tablas!$A$4:$A$8,0)))</f>
      </c>
      <c r="FN353" s="3">
        <f>IF(BM353="",0,INDEX(Tablas!$C$4:$C$8,MATCH(BM353,Tablas!$A$4:$A$8,0)))</f>
      </c>
      <c r="FO353" s="3">
        <f>IF(BN353="",0,INDEX(Tablas!$C$4:$C$8,MATCH(BN353,Tablas!$A$4:$A$8,0)))</f>
      </c>
      <c r="FP353" s="3">
        <f>IF(BO353="",0,INDEX(Tablas!$C$4:$C$8,MATCH(BO353,Tablas!$A$4:$A$8,0)))</f>
      </c>
      <c r="FQ353" s="3">
        <f>IF(OR($B353&lt;&gt;"Sí",BP353=""),0,INDEX(Tablas!$C$4:$C$8,MATCH(BP353,Tablas!$A$4:$A$8,0)))</f>
      </c>
      <c r="FR353" s="3">
        <f>IF(OR($B353&lt;&gt;"Sí",BQ353=""),0,INDEX(Tablas!$C$4:$C$8,MATCH(BQ353,Tablas!$A$4:$A$8,0)))</f>
      </c>
      <c r="FS353" s="3">
        <f>IF(OR($B353&lt;&gt;"Sí",BR353=""),0,INDEX(Tablas!$C$4:$C$8,MATCH(BR353,Tablas!$A$4:$A$8,0)))</f>
      </c>
      <c r="FT353" s="3">
        <f>IF(OR($B353&lt;&gt;"Sí",BS353=""),0,INDEX(Tablas!$C$4:$C$8,MATCH(BS353,Tablas!$A$4:$A$8,0)))</f>
      </c>
      <c r="FU353" s="3">
        <f>IF(OR($C353&lt;&gt;"Sí",BT353=""),0,INDEX(Tablas!$C$4:$C$8,MATCH(BT353,Tablas!$A$4:$A$8,0)))</f>
      </c>
      <c r="FV353" s="3">
        <f>IF(OR($C353&lt;&gt;"Sí",BU353=""),0,INDEX(Tablas!$C$4:$C$8,MATCH(BU353,Tablas!$A$4:$A$8,0)))</f>
      </c>
      <c r="FW353" s="3">
        <f>IF(OR($C353&lt;&gt;"Sí",BV353=""),0,INDEX(Tablas!$C$4:$C$8,MATCH(BV353,Tablas!$A$4:$A$8,0)))</f>
      </c>
      <c r="FX353" s="3">
        <f>IF(OR($C353&lt;&gt;"Sí",BW353=""),0,INDEX(Tablas!$C$4:$C$8,MATCH(BW353,Tablas!$A$4:$A$8,0)))</f>
      </c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6">
        <f>IF(COUNTA($A354:$BW354)=0,"",SUM(DE354:FX354))</f>
      </c>
      <c r="BY354" s="6">
        <f>IF(BX354="","",IF(BX354&lt;Tablas!$C$11,"Nulo",IF(BX354&lt;Tablas!$D$11,"Bajo",IF(BX354&lt;Tablas!$E$11,"Medio",IF(BX354&lt;Tablas!$F$11,"Alto","Muy alto")))))</f>
      </c>
      <c r="BZ354" s="3">
        <f>IF($BX354="","",SUM(DE354,DG354,DF354,DH354,DI354))</f>
      </c>
      <c r="CA354" s="3">
        <f>IF(BZ354="","",IF(BZ354&lt;Tablas!$C$12,"Nulo",IF(BZ354&lt;Tablas!$D$12,"Bajo",IF(BZ354&lt;Tablas!$E$12,"Medio",IF(BZ354&lt;Tablas!$F$12,"Alto","Muy alto")))))</f>
      </c>
      <c r="CB354" s="3">
        <f>IF($BX354="","",SUM(DJ354,DP354,DK354,DL354,DM354,DN354,DO354,FQ354,FR354,FS354,FT354,DQ354,DR354,DS354,DT354,EC354,ED354,EE354,EF354,EA354,EB354,EG354,EH354,EM354,EN354))</f>
      </c>
      <c r="CC354" s="3">
        <f>IF(CB354="","",IF(CB354&lt;Tablas!$C$13,"Nulo",IF(CB354&lt;Tablas!$D$13,"Bajo",IF(CB354&lt;Tablas!$E$13,"Medio",IF(CB354&lt;Tablas!$F$13,"Alto","Muy alto")))))</f>
      </c>
      <c r="CD354" s="3">
        <f>IF($BX354="","",SUM(DU354,DV354,DW354,DX354,DY354,DZ354))</f>
      </c>
      <c r="CE354" s="3">
        <f>IF(CD354="","",IF(CD354&lt;Tablas!$C$14,"Nulo",IF(CD354&lt;Tablas!$D$14,"Bajo",IF(CD354&lt;Tablas!$E$14,"Medio",IF(CD354&lt;Tablas!$F$14,"Alto","Muy alto")))))</f>
      </c>
      <c r="CF354" s="3">
        <f>IF($BX354="","",SUM(EI354,EJ354,EK354,EL354,EO354,EP354,EQ354,ER354,ES354,ET354,EU354,EV354,EW354,EX354,FU354,FV354,FW354,FX354,FI354,FJ354,FK354,FL354,FM354,FN354,FO354,FP354))</f>
      </c>
      <c r="CG354" s="3">
        <f>IF(CF354="","",IF(CF354&lt;Tablas!$C$15,"Nulo",IF(CF354&lt;Tablas!$D$15,"Bajo",IF(CF354&lt;Tablas!$E$15,"Medio",IF(CF354&lt;Tablas!$F$15,"Alto","Muy alto")))))</f>
      </c>
      <c r="CH354" s="3">
        <f>IF($BX354="","",SUM(EY354,EZ354,FA354,FB354,FC354,FD354,FG354,FH354,FE354,FF354))</f>
      </c>
      <c r="CI354" s="3">
        <f>IF(CH354="","",IF(CH354&lt;Tablas!$C$16,"Nulo",IF(CH354&lt;Tablas!$D$16,"Bajo",IF(CH354&lt;Tablas!$E$16,"Medio",IF(CH354&lt;Tablas!$F$16,"Alto","Muy alto")))))</f>
      </c>
      <c r="CJ354" s="3">
        <f>IF($BX354="","",SUM(DE354,DG354,DF354,DH354,DI354))</f>
      </c>
      <c r="CK354" s="3">
        <f>IF(CJ354="","",IF(CJ354&lt;Tablas!$C$17,"Nulo",IF(CJ354&lt;Tablas!$D$17,"Bajo",IF(CJ354&lt;Tablas!$E$17,"Medio",IF(CJ354&lt;Tablas!$F$17,"Alto","Muy alto")))))</f>
      </c>
      <c r="CL354" s="3">
        <f>IF($BX354="","",SUM(DJ354,DP354,DK354,DL354,DM354,DN354,DO354,FQ354,FR354,FS354,FT354,DQ354,DR354,DS354,DT354))</f>
      </c>
      <c r="CM354" s="3">
        <f>IF(CL354="","",IF(CL354&lt;Tablas!$C$18,"Nulo",IF(CL354&lt;Tablas!$D$18,"Bajo",IF(CL354&lt;Tablas!$E$18,"Medio",IF(CL354&lt;Tablas!$F$18,"Alto","Muy alto")))))</f>
      </c>
      <c r="CN354" s="3">
        <f>IF($BX354="","",SUM(EC354,ED354,EE354,EF354,EA354,EB354,EG354,EH354,EM354,EN354))</f>
      </c>
      <c r="CO354" s="3">
        <f>IF(CN354="","",IF(CN354&lt;Tablas!$C$19,"Nulo",IF(CN354&lt;Tablas!$D$19,"Bajo",IF(CN354&lt;Tablas!$E$19,"Medio",IF(CN354&lt;Tablas!$F$19,"Alto","Muy alto")))))</f>
      </c>
      <c r="CP354" s="3">
        <f>IF($BX354="","",SUM(DU354,DV354))</f>
      </c>
      <c r="CQ354" s="3">
        <f>IF(CP354="","",IF(CP354&lt;Tablas!$C$20,"Nulo",IF(CP354&lt;Tablas!$D$20,"Bajo",IF(CP354&lt;Tablas!$E$20,"Medio",IF(CP354&lt;Tablas!$F$20,"Alto","Muy alto")))))</f>
      </c>
      <c r="CR354" s="3">
        <f>IF($BX354="","",SUM(DW354,DX354,DY354,DZ354))</f>
      </c>
      <c r="CS354" s="3">
        <f>IF(CR354="","",IF(CR354&lt;Tablas!$C$21,"Nulo",IF(CR354&lt;Tablas!$D$21,"Bajo",IF(CR354&lt;Tablas!$E$21,"Medio",IF(CR354&lt;Tablas!$F$21,"Alto","Muy alto")))))</f>
      </c>
      <c r="CT354" s="3">
        <f>IF($BX354="","",SUM(EI354,EJ354,EK354,EL354,EO354,EP354,EQ354,ER354,ES354))</f>
      </c>
      <c r="CU354" s="3">
        <f>IF(CT354="","",IF(CT354&lt;Tablas!$C$22,"Nulo",IF(CT354&lt;Tablas!$D$22,"Bajo",IF(CT354&lt;Tablas!$E$22,"Medio",IF(CT354&lt;Tablas!$F$22,"Alto","Muy alto")))))</f>
      </c>
      <c r="CV354" s="3">
        <f>IF($BX354="","",SUM(ET354,EU354,EV354,EW354,EX354,FU354,FV354,FW354,FX354))</f>
      </c>
      <c r="CW354" s="3">
        <f>IF(CV354="","",IF(CV354&lt;Tablas!$C$23,"Nulo",IF(CV354&lt;Tablas!$D$23,"Bajo",IF(CV354&lt;Tablas!$E$23,"Medio",IF(CV354&lt;Tablas!$F$23,"Alto","Muy alto")))))</f>
      </c>
      <c r="CX354" s="3">
        <f>IF($BX354="","",SUM(FI354,FJ354,FK354,FL354,FM354,FN354,FO354,FP354))</f>
      </c>
      <c r="CY354" s="3">
        <f>IF(CX354="","",IF(CX354&lt;Tablas!$C$24,"Nulo",IF(CX354&lt;Tablas!$D$24,"Bajo",IF(CX354&lt;Tablas!$E$24,"Medio",IF(CX354&lt;Tablas!$F$24,"Alto","Muy alto")))))</f>
      </c>
      <c r="CZ354" s="3">
        <f>IF($BX354="","",SUM(EY354,EZ354,FA354,FB354,FC354,FD354))</f>
      </c>
      <c r="DA354" s="3">
        <f>IF(CZ354="","",IF(CZ354&lt;Tablas!$C$25,"Nulo",IF(CZ354&lt;Tablas!$D$25,"Bajo",IF(CZ354&lt;Tablas!$E$25,"Medio",IF(CZ354&lt;Tablas!$F$25,"Alto","Muy alto")))))</f>
      </c>
      <c r="DB354" s="3">
        <f>IF($BX354="","",SUM(FG354,FH354,FE354,FF354))</f>
      </c>
      <c r="DC354" s="3">
        <f>IF(DB354="","",IF(DB354&lt;Tablas!$C$26,"Nulo",IF(DB354&lt;Tablas!$D$26,"Bajo",IF(DB354&lt;Tablas!$E$26,"Medio",IF(DB354&lt;Tablas!$F$26,"Alto","Muy alto")))))</f>
      </c>
      <c r="DD354" s="3">
        <f>IF($BX354="","",COUNTBLANK(D354:BO354)+IF($B354="Sí",COUNTBLANK(BP354:BS354),0)+IF($C354="Sí",COUNTBLANK(BT354:BW354),0)+IF($B354="",1,0)+IF($C354="",1,0))</f>
      </c>
      <c r="DE354" s="3">
        <f>IF(D354="",0,INDEX(Tablas!$B$4:$B$8,MATCH(D354,Tablas!$A$4:$A$8,0)))</f>
      </c>
      <c r="DF354" s="3">
        <f>IF(E354="",0,INDEX(Tablas!$C$4:$C$8,MATCH(E354,Tablas!$A$4:$A$8,0)))</f>
      </c>
      <c r="DG354" s="3">
        <f>IF(F354="",0,INDEX(Tablas!$C$4:$C$8,MATCH(F354,Tablas!$A$4:$A$8,0)))</f>
      </c>
      <c r="DH354" s="3">
        <f>IF(G354="",0,INDEX(Tablas!$B$4:$B$8,MATCH(G354,Tablas!$A$4:$A$8,0)))</f>
      </c>
      <c r="DI354" s="3">
        <f>IF(H354="",0,INDEX(Tablas!$C$4:$C$8,MATCH(H354,Tablas!$A$4:$A$8,0)))</f>
      </c>
      <c r="DJ354" s="3">
        <f>IF(I354="",0,INDEX(Tablas!$C$4:$C$8,MATCH(I354,Tablas!$A$4:$A$8,0)))</f>
      </c>
      <c r="DK354" s="3">
        <f>IF(J354="",0,INDEX(Tablas!$C$4:$C$8,MATCH(J354,Tablas!$A$4:$A$8,0)))</f>
      </c>
      <c r="DL354" s="3">
        <f>IF(K354="",0,INDEX(Tablas!$C$4:$C$8,MATCH(K354,Tablas!$A$4:$A$8,0)))</f>
      </c>
      <c r="DM354" s="3">
        <f>IF(L354="",0,INDEX(Tablas!$C$4:$C$8,MATCH(L354,Tablas!$A$4:$A$8,0)))</f>
      </c>
      <c r="DN354" s="3">
        <f>IF(M354="",0,INDEX(Tablas!$C$4:$C$8,MATCH(M354,Tablas!$A$4:$A$8,0)))</f>
      </c>
      <c r="DO354" s="3">
        <f>IF(N354="",0,INDEX(Tablas!$C$4:$C$8,MATCH(N354,Tablas!$A$4:$A$8,0)))</f>
      </c>
      <c r="DP354" s="3">
        <f>IF(O354="",0,INDEX(Tablas!$C$4:$C$8,MATCH(O354,Tablas!$A$4:$A$8,0)))</f>
      </c>
      <c r="DQ354" s="3">
        <f>IF(P354="",0,INDEX(Tablas!$C$4:$C$8,MATCH(P354,Tablas!$A$4:$A$8,0)))</f>
      </c>
      <c r="DR354" s="3">
        <f>IF(Q354="",0,INDEX(Tablas!$C$4:$C$8,MATCH(Q354,Tablas!$A$4:$A$8,0)))</f>
      </c>
      <c r="DS354" s="3">
        <f>IF(R354="",0,INDEX(Tablas!$C$4:$C$8,MATCH(R354,Tablas!$A$4:$A$8,0)))</f>
      </c>
      <c r="DT354" s="3">
        <f>IF(S354="",0,INDEX(Tablas!$C$4:$C$8,MATCH(S354,Tablas!$A$4:$A$8,0)))</f>
      </c>
      <c r="DU354" s="3">
        <f>IF(T354="",0,INDEX(Tablas!$C$4:$C$8,MATCH(T354,Tablas!$A$4:$A$8,0)))</f>
      </c>
      <c r="DV354" s="3">
        <f>IF(U354="",0,INDEX(Tablas!$C$4:$C$8,MATCH(U354,Tablas!$A$4:$A$8,0)))</f>
      </c>
      <c r="DW354" s="3">
        <f>IF(V354="",0,INDEX(Tablas!$C$4:$C$8,MATCH(V354,Tablas!$A$4:$A$8,0)))</f>
      </c>
      <c r="DX354" s="3">
        <f>IF(W354="",0,INDEX(Tablas!$C$4:$C$8,MATCH(W354,Tablas!$A$4:$A$8,0)))</f>
      </c>
      <c r="DY354" s="3">
        <f>IF(X354="",0,INDEX(Tablas!$C$4:$C$8,MATCH(X354,Tablas!$A$4:$A$8,0)))</f>
      </c>
      <c r="DZ354" s="3">
        <f>IF(Y354="",0,INDEX(Tablas!$C$4:$C$8,MATCH(Y354,Tablas!$A$4:$A$8,0)))</f>
      </c>
      <c r="EA354" s="3">
        <f>IF(Z354="",0,INDEX(Tablas!$B$4:$B$8,MATCH(Z354,Tablas!$A$4:$A$8,0)))</f>
      </c>
      <c r="EB354" s="3">
        <f>IF(AA354="",0,INDEX(Tablas!$B$4:$B$8,MATCH(AA354,Tablas!$A$4:$A$8,0)))</f>
      </c>
      <c r="EC354" s="3">
        <f>IF(AB354="",0,INDEX(Tablas!$B$4:$B$8,MATCH(AB354,Tablas!$A$4:$A$8,0)))</f>
      </c>
      <c r="ED354" s="3">
        <f>IF(AC354="",0,INDEX(Tablas!$B$4:$B$8,MATCH(AC354,Tablas!$A$4:$A$8,0)))</f>
      </c>
      <c r="EE354" s="3">
        <f>IF(AD354="",0,INDEX(Tablas!$B$4:$B$8,MATCH(AD354,Tablas!$A$4:$A$8,0)))</f>
      </c>
      <c r="EF354" s="3">
        <f>IF(AE354="",0,INDEX(Tablas!$B$4:$B$8,MATCH(AE354,Tablas!$A$4:$A$8,0)))</f>
      </c>
      <c r="EG354" s="3">
        <f>IF(AF354="",0,INDEX(Tablas!$C$4:$C$8,MATCH(AF354,Tablas!$A$4:$A$8,0)))</f>
      </c>
      <c r="EH354" s="3">
        <f>IF(AG354="",0,INDEX(Tablas!$B$4:$B$8,MATCH(AG354,Tablas!$A$4:$A$8,0)))</f>
      </c>
      <c r="EI354" s="3">
        <f>IF(AH354="",0,INDEX(Tablas!$B$4:$B$8,MATCH(AH354,Tablas!$A$4:$A$8,0)))</f>
      </c>
      <c r="EJ354" s="3">
        <f>IF(AI354="",0,INDEX(Tablas!$B$4:$B$8,MATCH(AI354,Tablas!$A$4:$A$8,0)))</f>
      </c>
      <c r="EK354" s="3">
        <f>IF(AJ354="",0,INDEX(Tablas!$B$4:$B$8,MATCH(AJ354,Tablas!$A$4:$A$8,0)))</f>
      </c>
      <c r="EL354" s="3">
        <f>IF(AK354="",0,INDEX(Tablas!$B$4:$B$8,MATCH(AK354,Tablas!$A$4:$A$8,0)))</f>
      </c>
      <c r="EM354" s="3">
        <f>IF(AL354="",0,INDEX(Tablas!$B$4:$B$8,MATCH(AL354,Tablas!$A$4:$A$8,0)))</f>
      </c>
      <c r="EN354" s="3">
        <f>IF(AM354="",0,INDEX(Tablas!$B$4:$B$8,MATCH(AM354,Tablas!$A$4:$A$8,0)))</f>
      </c>
      <c r="EO354" s="3">
        <f>IF(AN354="",0,INDEX(Tablas!$B$4:$B$8,MATCH(AN354,Tablas!$A$4:$A$8,0)))</f>
      </c>
      <c r="EP354" s="3">
        <f>IF(AO354="",0,INDEX(Tablas!$B$4:$B$8,MATCH(AO354,Tablas!$A$4:$A$8,0)))</f>
      </c>
      <c r="EQ354" s="3">
        <f>IF(AP354="",0,INDEX(Tablas!$B$4:$B$8,MATCH(AP354,Tablas!$A$4:$A$8,0)))</f>
      </c>
      <c r="ER354" s="3">
        <f>IF(AQ354="",0,INDEX(Tablas!$B$4:$B$8,MATCH(AQ354,Tablas!$A$4:$A$8,0)))</f>
      </c>
      <c r="ES354" s="3">
        <f>IF(AR354="",0,INDEX(Tablas!$B$4:$B$8,MATCH(AR354,Tablas!$A$4:$A$8,0)))</f>
      </c>
      <c r="ET354" s="3">
        <f>IF(AS354="",0,INDEX(Tablas!$B$4:$B$8,MATCH(AS354,Tablas!$A$4:$A$8,0)))</f>
      </c>
      <c r="EU354" s="3">
        <f>IF(AT354="",0,INDEX(Tablas!$B$4:$B$8,MATCH(AT354,Tablas!$A$4:$A$8,0)))</f>
      </c>
      <c r="EV354" s="3">
        <f>IF(AU354="",0,INDEX(Tablas!$B$4:$B$8,MATCH(AU354,Tablas!$A$4:$A$8,0)))</f>
      </c>
      <c r="EW354" s="3">
        <f>IF(AV354="",0,INDEX(Tablas!$B$4:$B$8,MATCH(AV354,Tablas!$A$4:$A$8,0)))</f>
      </c>
      <c r="EX354" s="3">
        <f>IF(AW354="",0,INDEX(Tablas!$B$4:$B$8,MATCH(AW354,Tablas!$A$4:$A$8,0)))</f>
      </c>
      <c r="EY354" s="3">
        <f>IF(AX354="",0,INDEX(Tablas!$B$4:$B$8,MATCH(AX354,Tablas!$A$4:$A$8,0)))</f>
      </c>
      <c r="EZ354" s="3">
        <f>IF(AY354="",0,INDEX(Tablas!$B$4:$B$8,MATCH(AY354,Tablas!$A$4:$A$8,0)))</f>
      </c>
      <c r="FA354" s="3">
        <f>IF(AZ354="",0,INDEX(Tablas!$B$4:$B$8,MATCH(AZ354,Tablas!$A$4:$A$8,0)))</f>
      </c>
      <c r="FB354" s="3">
        <f>IF(BA354="",0,INDEX(Tablas!$B$4:$B$8,MATCH(BA354,Tablas!$A$4:$A$8,0)))</f>
      </c>
      <c r="FC354" s="3">
        <f>IF(BB354="",0,INDEX(Tablas!$B$4:$B$8,MATCH(BB354,Tablas!$A$4:$A$8,0)))</f>
      </c>
      <c r="FD354" s="3">
        <f>IF(BC354="",0,INDEX(Tablas!$B$4:$B$8,MATCH(BC354,Tablas!$A$4:$A$8,0)))</f>
      </c>
      <c r="FE354" s="3">
        <f>IF(BD354="",0,INDEX(Tablas!$B$4:$B$8,MATCH(BD354,Tablas!$A$4:$A$8,0)))</f>
      </c>
      <c r="FF354" s="3">
        <f>IF(BE354="",0,INDEX(Tablas!$C$4:$C$8,MATCH(BE354,Tablas!$A$4:$A$8,0)))</f>
      </c>
      <c r="FG354" s="3">
        <f>IF(BF354="",0,INDEX(Tablas!$B$4:$B$8,MATCH(BF354,Tablas!$A$4:$A$8,0)))</f>
      </c>
      <c r="FH354" s="3">
        <f>IF(BG354="",0,INDEX(Tablas!$B$4:$B$8,MATCH(BG354,Tablas!$A$4:$A$8,0)))</f>
      </c>
      <c r="FI354" s="3">
        <f>IF(BH354="",0,INDEX(Tablas!$B$4:$B$8,MATCH(BH354,Tablas!$A$4:$A$8,0)))</f>
      </c>
      <c r="FJ354" s="3">
        <f>IF(BI354="",0,INDEX(Tablas!$C$4:$C$8,MATCH(BI354,Tablas!$A$4:$A$8,0)))</f>
      </c>
      <c r="FK354" s="3">
        <f>IF(BJ354="",0,INDEX(Tablas!$C$4:$C$8,MATCH(BJ354,Tablas!$A$4:$A$8,0)))</f>
      </c>
      <c r="FL354" s="3">
        <f>IF(BK354="",0,INDEX(Tablas!$C$4:$C$8,MATCH(BK354,Tablas!$A$4:$A$8,0)))</f>
      </c>
      <c r="FM354" s="3">
        <f>IF(BL354="",0,INDEX(Tablas!$C$4:$C$8,MATCH(BL354,Tablas!$A$4:$A$8,0)))</f>
      </c>
      <c r="FN354" s="3">
        <f>IF(BM354="",0,INDEX(Tablas!$C$4:$C$8,MATCH(BM354,Tablas!$A$4:$A$8,0)))</f>
      </c>
      <c r="FO354" s="3">
        <f>IF(BN354="",0,INDEX(Tablas!$C$4:$C$8,MATCH(BN354,Tablas!$A$4:$A$8,0)))</f>
      </c>
      <c r="FP354" s="3">
        <f>IF(BO354="",0,INDEX(Tablas!$C$4:$C$8,MATCH(BO354,Tablas!$A$4:$A$8,0)))</f>
      </c>
      <c r="FQ354" s="3">
        <f>IF(OR($B354&lt;&gt;"Sí",BP354=""),0,INDEX(Tablas!$C$4:$C$8,MATCH(BP354,Tablas!$A$4:$A$8,0)))</f>
      </c>
      <c r="FR354" s="3">
        <f>IF(OR($B354&lt;&gt;"Sí",BQ354=""),0,INDEX(Tablas!$C$4:$C$8,MATCH(BQ354,Tablas!$A$4:$A$8,0)))</f>
      </c>
      <c r="FS354" s="3">
        <f>IF(OR($B354&lt;&gt;"Sí",BR354=""),0,INDEX(Tablas!$C$4:$C$8,MATCH(BR354,Tablas!$A$4:$A$8,0)))</f>
      </c>
      <c r="FT354" s="3">
        <f>IF(OR($B354&lt;&gt;"Sí",BS354=""),0,INDEX(Tablas!$C$4:$C$8,MATCH(BS354,Tablas!$A$4:$A$8,0)))</f>
      </c>
      <c r="FU354" s="3">
        <f>IF(OR($C354&lt;&gt;"Sí",BT354=""),0,INDEX(Tablas!$C$4:$C$8,MATCH(BT354,Tablas!$A$4:$A$8,0)))</f>
      </c>
      <c r="FV354" s="3">
        <f>IF(OR($C354&lt;&gt;"Sí",BU354=""),0,INDEX(Tablas!$C$4:$C$8,MATCH(BU354,Tablas!$A$4:$A$8,0)))</f>
      </c>
      <c r="FW354" s="3">
        <f>IF(OR($C354&lt;&gt;"Sí",BV354=""),0,INDEX(Tablas!$C$4:$C$8,MATCH(BV354,Tablas!$A$4:$A$8,0)))</f>
      </c>
      <c r="FX354" s="3">
        <f>IF(OR($C354&lt;&gt;"Sí",BW354=""),0,INDEX(Tablas!$C$4:$C$8,MATCH(BW354,Tablas!$A$4:$A$8,0)))</f>
      </c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6">
        <f>IF(COUNTA($A355:$BW355)=0,"",SUM(DE355:FX355))</f>
      </c>
      <c r="BY355" s="6">
        <f>IF(BX355="","",IF(BX355&lt;Tablas!$C$11,"Nulo",IF(BX355&lt;Tablas!$D$11,"Bajo",IF(BX355&lt;Tablas!$E$11,"Medio",IF(BX355&lt;Tablas!$F$11,"Alto","Muy alto")))))</f>
      </c>
      <c r="BZ355" s="3">
        <f>IF($BX355="","",SUM(DE355,DG355,DF355,DH355,DI355))</f>
      </c>
      <c r="CA355" s="3">
        <f>IF(BZ355="","",IF(BZ355&lt;Tablas!$C$12,"Nulo",IF(BZ355&lt;Tablas!$D$12,"Bajo",IF(BZ355&lt;Tablas!$E$12,"Medio",IF(BZ355&lt;Tablas!$F$12,"Alto","Muy alto")))))</f>
      </c>
      <c r="CB355" s="3">
        <f>IF($BX355="","",SUM(DJ355,DP355,DK355,DL355,DM355,DN355,DO355,FQ355,FR355,FS355,FT355,DQ355,DR355,DS355,DT355,EC355,ED355,EE355,EF355,EA355,EB355,EG355,EH355,EM355,EN355))</f>
      </c>
      <c r="CC355" s="3">
        <f>IF(CB355="","",IF(CB355&lt;Tablas!$C$13,"Nulo",IF(CB355&lt;Tablas!$D$13,"Bajo",IF(CB355&lt;Tablas!$E$13,"Medio",IF(CB355&lt;Tablas!$F$13,"Alto","Muy alto")))))</f>
      </c>
      <c r="CD355" s="3">
        <f>IF($BX355="","",SUM(DU355,DV355,DW355,DX355,DY355,DZ355))</f>
      </c>
      <c r="CE355" s="3">
        <f>IF(CD355="","",IF(CD355&lt;Tablas!$C$14,"Nulo",IF(CD355&lt;Tablas!$D$14,"Bajo",IF(CD355&lt;Tablas!$E$14,"Medio",IF(CD355&lt;Tablas!$F$14,"Alto","Muy alto")))))</f>
      </c>
      <c r="CF355" s="3">
        <f>IF($BX355="","",SUM(EI355,EJ355,EK355,EL355,EO355,EP355,EQ355,ER355,ES355,ET355,EU355,EV355,EW355,EX355,FU355,FV355,FW355,FX355,FI355,FJ355,FK355,FL355,FM355,FN355,FO355,FP355))</f>
      </c>
      <c r="CG355" s="3">
        <f>IF(CF355="","",IF(CF355&lt;Tablas!$C$15,"Nulo",IF(CF355&lt;Tablas!$D$15,"Bajo",IF(CF355&lt;Tablas!$E$15,"Medio",IF(CF355&lt;Tablas!$F$15,"Alto","Muy alto")))))</f>
      </c>
      <c r="CH355" s="3">
        <f>IF($BX355="","",SUM(EY355,EZ355,FA355,FB355,FC355,FD355,FG355,FH355,FE355,FF355))</f>
      </c>
      <c r="CI355" s="3">
        <f>IF(CH355="","",IF(CH355&lt;Tablas!$C$16,"Nulo",IF(CH355&lt;Tablas!$D$16,"Bajo",IF(CH355&lt;Tablas!$E$16,"Medio",IF(CH355&lt;Tablas!$F$16,"Alto","Muy alto")))))</f>
      </c>
      <c r="CJ355" s="3">
        <f>IF($BX355="","",SUM(DE355,DG355,DF355,DH355,DI355))</f>
      </c>
      <c r="CK355" s="3">
        <f>IF(CJ355="","",IF(CJ355&lt;Tablas!$C$17,"Nulo",IF(CJ355&lt;Tablas!$D$17,"Bajo",IF(CJ355&lt;Tablas!$E$17,"Medio",IF(CJ355&lt;Tablas!$F$17,"Alto","Muy alto")))))</f>
      </c>
      <c r="CL355" s="3">
        <f>IF($BX355="","",SUM(DJ355,DP355,DK355,DL355,DM355,DN355,DO355,FQ355,FR355,FS355,FT355,DQ355,DR355,DS355,DT355))</f>
      </c>
      <c r="CM355" s="3">
        <f>IF(CL355="","",IF(CL355&lt;Tablas!$C$18,"Nulo",IF(CL355&lt;Tablas!$D$18,"Bajo",IF(CL355&lt;Tablas!$E$18,"Medio",IF(CL355&lt;Tablas!$F$18,"Alto","Muy alto")))))</f>
      </c>
      <c r="CN355" s="3">
        <f>IF($BX355="","",SUM(EC355,ED355,EE355,EF355,EA355,EB355,EG355,EH355,EM355,EN355))</f>
      </c>
      <c r="CO355" s="3">
        <f>IF(CN355="","",IF(CN355&lt;Tablas!$C$19,"Nulo",IF(CN355&lt;Tablas!$D$19,"Bajo",IF(CN355&lt;Tablas!$E$19,"Medio",IF(CN355&lt;Tablas!$F$19,"Alto","Muy alto")))))</f>
      </c>
      <c r="CP355" s="3">
        <f>IF($BX355="","",SUM(DU355,DV355))</f>
      </c>
      <c r="CQ355" s="3">
        <f>IF(CP355="","",IF(CP355&lt;Tablas!$C$20,"Nulo",IF(CP355&lt;Tablas!$D$20,"Bajo",IF(CP355&lt;Tablas!$E$20,"Medio",IF(CP355&lt;Tablas!$F$20,"Alto","Muy alto")))))</f>
      </c>
      <c r="CR355" s="3">
        <f>IF($BX355="","",SUM(DW355,DX355,DY355,DZ355))</f>
      </c>
      <c r="CS355" s="3">
        <f>IF(CR355="","",IF(CR355&lt;Tablas!$C$21,"Nulo",IF(CR355&lt;Tablas!$D$21,"Bajo",IF(CR355&lt;Tablas!$E$21,"Medio",IF(CR355&lt;Tablas!$F$21,"Alto","Muy alto")))))</f>
      </c>
      <c r="CT355" s="3">
        <f>IF($BX355="","",SUM(EI355,EJ355,EK355,EL355,EO355,EP355,EQ355,ER355,ES355))</f>
      </c>
      <c r="CU355" s="3">
        <f>IF(CT355="","",IF(CT355&lt;Tablas!$C$22,"Nulo",IF(CT355&lt;Tablas!$D$22,"Bajo",IF(CT355&lt;Tablas!$E$22,"Medio",IF(CT355&lt;Tablas!$F$22,"Alto","Muy alto")))))</f>
      </c>
      <c r="CV355" s="3">
        <f>IF($BX355="","",SUM(ET355,EU355,EV355,EW355,EX355,FU355,FV355,FW355,FX355))</f>
      </c>
      <c r="CW355" s="3">
        <f>IF(CV355="","",IF(CV355&lt;Tablas!$C$23,"Nulo",IF(CV355&lt;Tablas!$D$23,"Bajo",IF(CV355&lt;Tablas!$E$23,"Medio",IF(CV355&lt;Tablas!$F$23,"Alto","Muy alto")))))</f>
      </c>
      <c r="CX355" s="3">
        <f>IF($BX355="","",SUM(FI355,FJ355,FK355,FL355,FM355,FN355,FO355,FP355))</f>
      </c>
      <c r="CY355" s="3">
        <f>IF(CX355="","",IF(CX355&lt;Tablas!$C$24,"Nulo",IF(CX355&lt;Tablas!$D$24,"Bajo",IF(CX355&lt;Tablas!$E$24,"Medio",IF(CX355&lt;Tablas!$F$24,"Alto","Muy alto")))))</f>
      </c>
      <c r="CZ355" s="3">
        <f>IF($BX355="","",SUM(EY355,EZ355,FA355,FB355,FC355,FD355))</f>
      </c>
      <c r="DA355" s="3">
        <f>IF(CZ355="","",IF(CZ355&lt;Tablas!$C$25,"Nulo",IF(CZ355&lt;Tablas!$D$25,"Bajo",IF(CZ355&lt;Tablas!$E$25,"Medio",IF(CZ355&lt;Tablas!$F$25,"Alto","Muy alto")))))</f>
      </c>
      <c r="DB355" s="3">
        <f>IF($BX355="","",SUM(FG355,FH355,FE355,FF355))</f>
      </c>
      <c r="DC355" s="3">
        <f>IF(DB355="","",IF(DB355&lt;Tablas!$C$26,"Nulo",IF(DB355&lt;Tablas!$D$26,"Bajo",IF(DB355&lt;Tablas!$E$26,"Medio",IF(DB355&lt;Tablas!$F$26,"Alto","Muy alto")))))</f>
      </c>
      <c r="DD355" s="3">
        <f>IF($BX355="","",COUNTBLANK(D355:BO355)+IF($B355="Sí",COUNTBLANK(BP355:BS355),0)+IF($C355="Sí",COUNTBLANK(BT355:BW355),0)+IF($B355="",1,0)+IF($C355="",1,0))</f>
      </c>
      <c r="DE355" s="3">
        <f>IF(D355="",0,INDEX(Tablas!$B$4:$B$8,MATCH(D355,Tablas!$A$4:$A$8,0)))</f>
      </c>
      <c r="DF355" s="3">
        <f>IF(E355="",0,INDEX(Tablas!$C$4:$C$8,MATCH(E355,Tablas!$A$4:$A$8,0)))</f>
      </c>
      <c r="DG355" s="3">
        <f>IF(F355="",0,INDEX(Tablas!$C$4:$C$8,MATCH(F355,Tablas!$A$4:$A$8,0)))</f>
      </c>
      <c r="DH355" s="3">
        <f>IF(G355="",0,INDEX(Tablas!$B$4:$B$8,MATCH(G355,Tablas!$A$4:$A$8,0)))</f>
      </c>
      <c r="DI355" s="3">
        <f>IF(H355="",0,INDEX(Tablas!$C$4:$C$8,MATCH(H355,Tablas!$A$4:$A$8,0)))</f>
      </c>
      <c r="DJ355" s="3">
        <f>IF(I355="",0,INDEX(Tablas!$C$4:$C$8,MATCH(I355,Tablas!$A$4:$A$8,0)))</f>
      </c>
      <c r="DK355" s="3">
        <f>IF(J355="",0,INDEX(Tablas!$C$4:$C$8,MATCH(J355,Tablas!$A$4:$A$8,0)))</f>
      </c>
      <c r="DL355" s="3">
        <f>IF(K355="",0,INDEX(Tablas!$C$4:$C$8,MATCH(K355,Tablas!$A$4:$A$8,0)))</f>
      </c>
      <c r="DM355" s="3">
        <f>IF(L355="",0,INDEX(Tablas!$C$4:$C$8,MATCH(L355,Tablas!$A$4:$A$8,0)))</f>
      </c>
      <c r="DN355" s="3">
        <f>IF(M355="",0,INDEX(Tablas!$C$4:$C$8,MATCH(M355,Tablas!$A$4:$A$8,0)))</f>
      </c>
      <c r="DO355" s="3">
        <f>IF(N355="",0,INDEX(Tablas!$C$4:$C$8,MATCH(N355,Tablas!$A$4:$A$8,0)))</f>
      </c>
      <c r="DP355" s="3">
        <f>IF(O355="",0,INDEX(Tablas!$C$4:$C$8,MATCH(O355,Tablas!$A$4:$A$8,0)))</f>
      </c>
      <c r="DQ355" s="3">
        <f>IF(P355="",0,INDEX(Tablas!$C$4:$C$8,MATCH(P355,Tablas!$A$4:$A$8,0)))</f>
      </c>
      <c r="DR355" s="3">
        <f>IF(Q355="",0,INDEX(Tablas!$C$4:$C$8,MATCH(Q355,Tablas!$A$4:$A$8,0)))</f>
      </c>
      <c r="DS355" s="3">
        <f>IF(R355="",0,INDEX(Tablas!$C$4:$C$8,MATCH(R355,Tablas!$A$4:$A$8,0)))</f>
      </c>
      <c r="DT355" s="3">
        <f>IF(S355="",0,INDEX(Tablas!$C$4:$C$8,MATCH(S355,Tablas!$A$4:$A$8,0)))</f>
      </c>
      <c r="DU355" s="3">
        <f>IF(T355="",0,INDEX(Tablas!$C$4:$C$8,MATCH(T355,Tablas!$A$4:$A$8,0)))</f>
      </c>
      <c r="DV355" s="3">
        <f>IF(U355="",0,INDEX(Tablas!$C$4:$C$8,MATCH(U355,Tablas!$A$4:$A$8,0)))</f>
      </c>
      <c r="DW355" s="3">
        <f>IF(V355="",0,INDEX(Tablas!$C$4:$C$8,MATCH(V355,Tablas!$A$4:$A$8,0)))</f>
      </c>
      <c r="DX355" s="3">
        <f>IF(W355="",0,INDEX(Tablas!$C$4:$C$8,MATCH(W355,Tablas!$A$4:$A$8,0)))</f>
      </c>
      <c r="DY355" s="3">
        <f>IF(X355="",0,INDEX(Tablas!$C$4:$C$8,MATCH(X355,Tablas!$A$4:$A$8,0)))</f>
      </c>
      <c r="DZ355" s="3">
        <f>IF(Y355="",0,INDEX(Tablas!$C$4:$C$8,MATCH(Y355,Tablas!$A$4:$A$8,0)))</f>
      </c>
      <c r="EA355" s="3">
        <f>IF(Z355="",0,INDEX(Tablas!$B$4:$B$8,MATCH(Z355,Tablas!$A$4:$A$8,0)))</f>
      </c>
      <c r="EB355" s="3">
        <f>IF(AA355="",0,INDEX(Tablas!$B$4:$B$8,MATCH(AA355,Tablas!$A$4:$A$8,0)))</f>
      </c>
      <c r="EC355" s="3">
        <f>IF(AB355="",0,INDEX(Tablas!$B$4:$B$8,MATCH(AB355,Tablas!$A$4:$A$8,0)))</f>
      </c>
      <c r="ED355" s="3">
        <f>IF(AC355="",0,INDEX(Tablas!$B$4:$B$8,MATCH(AC355,Tablas!$A$4:$A$8,0)))</f>
      </c>
      <c r="EE355" s="3">
        <f>IF(AD355="",0,INDEX(Tablas!$B$4:$B$8,MATCH(AD355,Tablas!$A$4:$A$8,0)))</f>
      </c>
      <c r="EF355" s="3">
        <f>IF(AE355="",0,INDEX(Tablas!$B$4:$B$8,MATCH(AE355,Tablas!$A$4:$A$8,0)))</f>
      </c>
      <c r="EG355" s="3">
        <f>IF(AF355="",0,INDEX(Tablas!$C$4:$C$8,MATCH(AF355,Tablas!$A$4:$A$8,0)))</f>
      </c>
      <c r="EH355" s="3">
        <f>IF(AG355="",0,INDEX(Tablas!$B$4:$B$8,MATCH(AG355,Tablas!$A$4:$A$8,0)))</f>
      </c>
      <c r="EI355" s="3">
        <f>IF(AH355="",0,INDEX(Tablas!$B$4:$B$8,MATCH(AH355,Tablas!$A$4:$A$8,0)))</f>
      </c>
      <c r="EJ355" s="3">
        <f>IF(AI355="",0,INDEX(Tablas!$B$4:$B$8,MATCH(AI355,Tablas!$A$4:$A$8,0)))</f>
      </c>
      <c r="EK355" s="3">
        <f>IF(AJ355="",0,INDEX(Tablas!$B$4:$B$8,MATCH(AJ355,Tablas!$A$4:$A$8,0)))</f>
      </c>
      <c r="EL355" s="3">
        <f>IF(AK355="",0,INDEX(Tablas!$B$4:$B$8,MATCH(AK355,Tablas!$A$4:$A$8,0)))</f>
      </c>
      <c r="EM355" s="3">
        <f>IF(AL355="",0,INDEX(Tablas!$B$4:$B$8,MATCH(AL355,Tablas!$A$4:$A$8,0)))</f>
      </c>
      <c r="EN355" s="3">
        <f>IF(AM355="",0,INDEX(Tablas!$B$4:$B$8,MATCH(AM355,Tablas!$A$4:$A$8,0)))</f>
      </c>
      <c r="EO355" s="3">
        <f>IF(AN355="",0,INDEX(Tablas!$B$4:$B$8,MATCH(AN355,Tablas!$A$4:$A$8,0)))</f>
      </c>
      <c r="EP355" s="3">
        <f>IF(AO355="",0,INDEX(Tablas!$B$4:$B$8,MATCH(AO355,Tablas!$A$4:$A$8,0)))</f>
      </c>
      <c r="EQ355" s="3">
        <f>IF(AP355="",0,INDEX(Tablas!$B$4:$B$8,MATCH(AP355,Tablas!$A$4:$A$8,0)))</f>
      </c>
      <c r="ER355" s="3">
        <f>IF(AQ355="",0,INDEX(Tablas!$B$4:$B$8,MATCH(AQ355,Tablas!$A$4:$A$8,0)))</f>
      </c>
      <c r="ES355" s="3">
        <f>IF(AR355="",0,INDEX(Tablas!$B$4:$B$8,MATCH(AR355,Tablas!$A$4:$A$8,0)))</f>
      </c>
      <c r="ET355" s="3">
        <f>IF(AS355="",0,INDEX(Tablas!$B$4:$B$8,MATCH(AS355,Tablas!$A$4:$A$8,0)))</f>
      </c>
      <c r="EU355" s="3">
        <f>IF(AT355="",0,INDEX(Tablas!$B$4:$B$8,MATCH(AT355,Tablas!$A$4:$A$8,0)))</f>
      </c>
      <c r="EV355" s="3">
        <f>IF(AU355="",0,INDEX(Tablas!$B$4:$B$8,MATCH(AU355,Tablas!$A$4:$A$8,0)))</f>
      </c>
      <c r="EW355" s="3">
        <f>IF(AV355="",0,INDEX(Tablas!$B$4:$B$8,MATCH(AV355,Tablas!$A$4:$A$8,0)))</f>
      </c>
      <c r="EX355" s="3">
        <f>IF(AW355="",0,INDEX(Tablas!$B$4:$B$8,MATCH(AW355,Tablas!$A$4:$A$8,0)))</f>
      </c>
      <c r="EY355" s="3">
        <f>IF(AX355="",0,INDEX(Tablas!$B$4:$B$8,MATCH(AX355,Tablas!$A$4:$A$8,0)))</f>
      </c>
      <c r="EZ355" s="3">
        <f>IF(AY355="",0,INDEX(Tablas!$B$4:$B$8,MATCH(AY355,Tablas!$A$4:$A$8,0)))</f>
      </c>
      <c r="FA355" s="3">
        <f>IF(AZ355="",0,INDEX(Tablas!$B$4:$B$8,MATCH(AZ355,Tablas!$A$4:$A$8,0)))</f>
      </c>
      <c r="FB355" s="3">
        <f>IF(BA355="",0,INDEX(Tablas!$B$4:$B$8,MATCH(BA355,Tablas!$A$4:$A$8,0)))</f>
      </c>
      <c r="FC355" s="3">
        <f>IF(BB355="",0,INDEX(Tablas!$B$4:$B$8,MATCH(BB355,Tablas!$A$4:$A$8,0)))</f>
      </c>
      <c r="FD355" s="3">
        <f>IF(BC355="",0,INDEX(Tablas!$B$4:$B$8,MATCH(BC355,Tablas!$A$4:$A$8,0)))</f>
      </c>
      <c r="FE355" s="3">
        <f>IF(BD355="",0,INDEX(Tablas!$B$4:$B$8,MATCH(BD355,Tablas!$A$4:$A$8,0)))</f>
      </c>
      <c r="FF355" s="3">
        <f>IF(BE355="",0,INDEX(Tablas!$C$4:$C$8,MATCH(BE355,Tablas!$A$4:$A$8,0)))</f>
      </c>
      <c r="FG355" s="3">
        <f>IF(BF355="",0,INDEX(Tablas!$B$4:$B$8,MATCH(BF355,Tablas!$A$4:$A$8,0)))</f>
      </c>
      <c r="FH355" s="3">
        <f>IF(BG355="",0,INDEX(Tablas!$B$4:$B$8,MATCH(BG355,Tablas!$A$4:$A$8,0)))</f>
      </c>
      <c r="FI355" s="3">
        <f>IF(BH355="",0,INDEX(Tablas!$B$4:$B$8,MATCH(BH355,Tablas!$A$4:$A$8,0)))</f>
      </c>
      <c r="FJ355" s="3">
        <f>IF(BI355="",0,INDEX(Tablas!$C$4:$C$8,MATCH(BI355,Tablas!$A$4:$A$8,0)))</f>
      </c>
      <c r="FK355" s="3">
        <f>IF(BJ355="",0,INDEX(Tablas!$C$4:$C$8,MATCH(BJ355,Tablas!$A$4:$A$8,0)))</f>
      </c>
      <c r="FL355" s="3">
        <f>IF(BK355="",0,INDEX(Tablas!$C$4:$C$8,MATCH(BK355,Tablas!$A$4:$A$8,0)))</f>
      </c>
      <c r="FM355" s="3">
        <f>IF(BL355="",0,INDEX(Tablas!$C$4:$C$8,MATCH(BL355,Tablas!$A$4:$A$8,0)))</f>
      </c>
      <c r="FN355" s="3">
        <f>IF(BM355="",0,INDEX(Tablas!$C$4:$C$8,MATCH(BM355,Tablas!$A$4:$A$8,0)))</f>
      </c>
      <c r="FO355" s="3">
        <f>IF(BN355="",0,INDEX(Tablas!$C$4:$C$8,MATCH(BN355,Tablas!$A$4:$A$8,0)))</f>
      </c>
      <c r="FP355" s="3">
        <f>IF(BO355="",0,INDEX(Tablas!$C$4:$C$8,MATCH(BO355,Tablas!$A$4:$A$8,0)))</f>
      </c>
      <c r="FQ355" s="3">
        <f>IF(OR($B355&lt;&gt;"Sí",BP355=""),0,INDEX(Tablas!$C$4:$C$8,MATCH(BP355,Tablas!$A$4:$A$8,0)))</f>
      </c>
      <c r="FR355" s="3">
        <f>IF(OR($B355&lt;&gt;"Sí",BQ355=""),0,INDEX(Tablas!$C$4:$C$8,MATCH(BQ355,Tablas!$A$4:$A$8,0)))</f>
      </c>
      <c r="FS355" s="3">
        <f>IF(OR($B355&lt;&gt;"Sí",BR355=""),0,INDEX(Tablas!$C$4:$C$8,MATCH(BR355,Tablas!$A$4:$A$8,0)))</f>
      </c>
      <c r="FT355" s="3">
        <f>IF(OR($B355&lt;&gt;"Sí",BS355=""),0,INDEX(Tablas!$C$4:$C$8,MATCH(BS355,Tablas!$A$4:$A$8,0)))</f>
      </c>
      <c r="FU355" s="3">
        <f>IF(OR($C355&lt;&gt;"Sí",BT355=""),0,INDEX(Tablas!$C$4:$C$8,MATCH(BT355,Tablas!$A$4:$A$8,0)))</f>
      </c>
      <c r="FV355" s="3">
        <f>IF(OR($C355&lt;&gt;"Sí",BU355=""),0,INDEX(Tablas!$C$4:$C$8,MATCH(BU355,Tablas!$A$4:$A$8,0)))</f>
      </c>
      <c r="FW355" s="3">
        <f>IF(OR($C355&lt;&gt;"Sí",BV355=""),0,INDEX(Tablas!$C$4:$C$8,MATCH(BV355,Tablas!$A$4:$A$8,0)))</f>
      </c>
      <c r="FX355" s="3">
        <f>IF(OR($C355&lt;&gt;"Sí",BW355=""),0,INDEX(Tablas!$C$4:$C$8,MATCH(BW355,Tablas!$A$4:$A$8,0)))</f>
      </c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6">
        <f>IF(COUNTA($A356:$BW356)=0,"",SUM(DE356:FX356))</f>
      </c>
      <c r="BY356" s="6">
        <f>IF(BX356="","",IF(BX356&lt;Tablas!$C$11,"Nulo",IF(BX356&lt;Tablas!$D$11,"Bajo",IF(BX356&lt;Tablas!$E$11,"Medio",IF(BX356&lt;Tablas!$F$11,"Alto","Muy alto")))))</f>
      </c>
      <c r="BZ356" s="3">
        <f>IF($BX356="","",SUM(DE356,DG356,DF356,DH356,DI356))</f>
      </c>
      <c r="CA356" s="3">
        <f>IF(BZ356="","",IF(BZ356&lt;Tablas!$C$12,"Nulo",IF(BZ356&lt;Tablas!$D$12,"Bajo",IF(BZ356&lt;Tablas!$E$12,"Medio",IF(BZ356&lt;Tablas!$F$12,"Alto","Muy alto")))))</f>
      </c>
      <c r="CB356" s="3">
        <f>IF($BX356="","",SUM(DJ356,DP356,DK356,DL356,DM356,DN356,DO356,FQ356,FR356,FS356,FT356,DQ356,DR356,DS356,DT356,EC356,ED356,EE356,EF356,EA356,EB356,EG356,EH356,EM356,EN356))</f>
      </c>
      <c r="CC356" s="3">
        <f>IF(CB356="","",IF(CB356&lt;Tablas!$C$13,"Nulo",IF(CB356&lt;Tablas!$D$13,"Bajo",IF(CB356&lt;Tablas!$E$13,"Medio",IF(CB356&lt;Tablas!$F$13,"Alto","Muy alto")))))</f>
      </c>
      <c r="CD356" s="3">
        <f>IF($BX356="","",SUM(DU356,DV356,DW356,DX356,DY356,DZ356))</f>
      </c>
      <c r="CE356" s="3">
        <f>IF(CD356="","",IF(CD356&lt;Tablas!$C$14,"Nulo",IF(CD356&lt;Tablas!$D$14,"Bajo",IF(CD356&lt;Tablas!$E$14,"Medio",IF(CD356&lt;Tablas!$F$14,"Alto","Muy alto")))))</f>
      </c>
      <c r="CF356" s="3">
        <f>IF($BX356="","",SUM(EI356,EJ356,EK356,EL356,EO356,EP356,EQ356,ER356,ES356,ET356,EU356,EV356,EW356,EX356,FU356,FV356,FW356,FX356,FI356,FJ356,FK356,FL356,FM356,FN356,FO356,FP356))</f>
      </c>
      <c r="CG356" s="3">
        <f>IF(CF356="","",IF(CF356&lt;Tablas!$C$15,"Nulo",IF(CF356&lt;Tablas!$D$15,"Bajo",IF(CF356&lt;Tablas!$E$15,"Medio",IF(CF356&lt;Tablas!$F$15,"Alto","Muy alto")))))</f>
      </c>
      <c r="CH356" s="3">
        <f>IF($BX356="","",SUM(EY356,EZ356,FA356,FB356,FC356,FD356,FG356,FH356,FE356,FF356))</f>
      </c>
      <c r="CI356" s="3">
        <f>IF(CH356="","",IF(CH356&lt;Tablas!$C$16,"Nulo",IF(CH356&lt;Tablas!$D$16,"Bajo",IF(CH356&lt;Tablas!$E$16,"Medio",IF(CH356&lt;Tablas!$F$16,"Alto","Muy alto")))))</f>
      </c>
      <c r="CJ356" s="3">
        <f>IF($BX356="","",SUM(DE356,DG356,DF356,DH356,DI356))</f>
      </c>
      <c r="CK356" s="3">
        <f>IF(CJ356="","",IF(CJ356&lt;Tablas!$C$17,"Nulo",IF(CJ356&lt;Tablas!$D$17,"Bajo",IF(CJ356&lt;Tablas!$E$17,"Medio",IF(CJ356&lt;Tablas!$F$17,"Alto","Muy alto")))))</f>
      </c>
      <c r="CL356" s="3">
        <f>IF($BX356="","",SUM(DJ356,DP356,DK356,DL356,DM356,DN356,DO356,FQ356,FR356,FS356,FT356,DQ356,DR356,DS356,DT356))</f>
      </c>
      <c r="CM356" s="3">
        <f>IF(CL356="","",IF(CL356&lt;Tablas!$C$18,"Nulo",IF(CL356&lt;Tablas!$D$18,"Bajo",IF(CL356&lt;Tablas!$E$18,"Medio",IF(CL356&lt;Tablas!$F$18,"Alto","Muy alto")))))</f>
      </c>
      <c r="CN356" s="3">
        <f>IF($BX356="","",SUM(EC356,ED356,EE356,EF356,EA356,EB356,EG356,EH356,EM356,EN356))</f>
      </c>
      <c r="CO356" s="3">
        <f>IF(CN356="","",IF(CN356&lt;Tablas!$C$19,"Nulo",IF(CN356&lt;Tablas!$D$19,"Bajo",IF(CN356&lt;Tablas!$E$19,"Medio",IF(CN356&lt;Tablas!$F$19,"Alto","Muy alto")))))</f>
      </c>
      <c r="CP356" s="3">
        <f>IF($BX356="","",SUM(DU356,DV356))</f>
      </c>
      <c r="CQ356" s="3">
        <f>IF(CP356="","",IF(CP356&lt;Tablas!$C$20,"Nulo",IF(CP356&lt;Tablas!$D$20,"Bajo",IF(CP356&lt;Tablas!$E$20,"Medio",IF(CP356&lt;Tablas!$F$20,"Alto","Muy alto")))))</f>
      </c>
      <c r="CR356" s="3">
        <f>IF($BX356="","",SUM(DW356,DX356,DY356,DZ356))</f>
      </c>
      <c r="CS356" s="3">
        <f>IF(CR356="","",IF(CR356&lt;Tablas!$C$21,"Nulo",IF(CR356&lt;Tablas!$D$21,"Bajo",IF(CR356&lt;Tablas!$E$21,"Medio",IF(CR356&lt;Tablas!$F$21,"Alto","Muy alto")))))</f>
      </c>
      <c r="CT356" s="3">
        <f>IF($BX356="","",SUM(EI356,EJ356,EK356,EL356,EO356,EP356,EQ356,ER356,ES356))</f>
      </c>
      <c r="CU356" s="3">
        <f>IF(CT356="","",IF(CT356&lt;Tablas!$C$22,"Nulo",IF(CT356&lt;Tablas!$D$22,"Bajo",IF(CT356&lt;Tablas!$E$22,"Medio",IF(CT356&lt;Tablas!$F$22,"Alto","Muy alto")))))</f>
      </c>
      <c r="CV356" s="3">
        <f>IF($BX356="","",SUM(ET356,EU356,EV356,EW356,EX356,FU356,FV356,FW356,FX356))</f>
      </c>
      <c r="CW356" s="3">
        <f>IF(CV356="","",IF(CV356&lt;Tablas!$C$23,"Nulo",IF(CV356&lt;Tablas!$D$23,"Bajo",IF(CV356&lt;Tablas!$E$23,"Medio",IF(CV356&lt;Tablas!$F$23,"Alto","Muy alto")))))</f>
      </c>
      <c r="CX356" s="3">
        <f>IF($BX356="","",SUM(FI356,FJ356,FK356,FL356,FM356,FN356,FO356,FP356))</f>
      </c>
      <c r="CY356" s="3">
        <f>IF(CX356="","",IF(CX356&lt;Tablas!$C$24,"Nulo",IF(CX356&lt;Tablas!$D$24,"Bajo",IF(CX356&lt;Tablas!$E$24,"Medio",IF(CX356&lt;Tablas!$F$24,"Alto","Muy alto")))))</f>
      </c>
      <c r="CZ356" s="3">
        <f>IF($BX356="","",SUM(EY356,EZ356,FA356,FB356,FC356,FD356))</f>
      </c>
      <c r="DA356" s="3">
        <f>IF(CZ356="","",IF(CZ356&lt;Tablas!$C$25,"Nulo",IF(CZ356&lt;Tablas!$D$25,"Bajo",IF(CZ356&lt;Tablas!$E$25,"Medio",IF(CZ356&lt;Tablas!$F$25,"Alto","Muy alto")))))</f>
      </c>
      <c r="DB356" s="3">
        <f>IF($BX356="","",SUM(FG356,FH356,FE356,FF356))</f>
      </c>
      <c r="DC356" s="3">
        <f>IF(DB356="","",IF(DB356&lt;Tablas!$C$26,"Nulo",IF(DB356&lt;Tablas!$D$26,"Bajo",IF(DB356&lt;Tablas!$E$26,"Medio",IF(DB356&lt;Tablas!$F$26,"Alto","Muy alto")))))</f>
      </c>
      <c r="DD356" s="3">
        <f>IF($BX356="","",COUNTBLANK(D356:BO356)+IF($B356="Sí",COUNTBLANK(BP356:BS356),0)+IF($C356="Sí",COUNTBLANK(BT356:BW356),0)+IF($B356="",1,0)+IF($C356="",1,0))</f>
      </c>
      <c r="DE356" s="3">
        <f>IF(D356="",0,INDEX(Tablas!$B$4:$B$8,MATCH(D356,Tablas!$A$4:$A$8,0)))</f>
      </c>
      <c r="DF356" s="3">
        <f>IF(E356="",0,INDEX(Tablas!$C$4:$C$8,MATCH(E356,Tablas!$A$4:$A$8,0)))</f>
      </c>
      <c r="DG356" s="3">
        <f>IF(F356="",0,INDEX(Tablas!$C$4:$C$8,MATCH(F356,Tablas!$A$4:$A$8,0)))</f>
      </c>
      <c r="DH356" s="3">
        <f>IF(G356="",0,INDEX(Tablas!$B$4:$B$8,MATCH(G356,Tablas!$A$4:$A$8,0)))</f>
      </c>
      <c r="DI356" s="3">
        <f>IF(H356="",0,INDEX(Tablas!$C$4:$C$8,MATCH(H356,Tablas!$A$4:$A$8,0)))</f>
      </c>
      <c r="DJ356" s="3">
        <f>IF(I356="",0,INDEX(Tablas!$C$4:$C$8,MATCH(I356,Tablas!$A$4:$A$8,0)))</f>
      </c>
      <c r="DK356" s="3">
        <f>IF(J356="",0,INDEX(Tablas!$C$4:$C$8,MATCH(J356,Tablas!$A$4:$A$8,0)))</f>
      </c>
      <c r="DL356" s="3">
        <f>IF(K356="",0,INDEX(Tablas!$C$4:$C$8,MATCH(K356,Tablas!$A$4:$A$8,0)))</f>
      </c>
      <c r="DM356" s="3">
        <f>IF(L356="",0,INDEX(Tablas!$C$4:$C$8,MATCH(L356,Tablas!$A$4:$A$8,0)))</f>
      </c>
      <c r="DN356" s="3">
        <f>IF(M356="",0,INDEX(Tablas!$C$4:$C$8,MATCH(M356,Tablas!$A$4:$A$8,0)))</f>
      </c>
      <c r="DO356" s="3">
        <f>IF(N356="",0,INDEX(Tablas!$C$4:$C$8,MATCH(N356,Tablas!$A$4:$A$8,0)))</f>
      </c>
      <c r="DP356" s="3">
        <f>IF(O356="",0,INDEX(Tablas!$C$4:$C$8,MATCH(O356,Tablas!$A$4:$A$8,0)))</f>
      </c>
      <c r="DQ356" s="3">
        <f>IF(P356="",0,INDEX(Tablas!$C$4:$C$8,MATCH(P356,Tablas!$A$4:$A$8,0)))</f>
      </c>
      <c r="DR356" s="3">
        <f>IF(Q356="",0,INDEX(Tablas!$C$4:$C$8,MATCH(Q356,Tablas!$A$4:$A$8,0)))</f>
      </c>
      <c r="DS356" s="3">
        <f>IF(R356="",0,INDEX(Tablas!$C$4:$C$8,MATCH(R356,Tablas!$A$4:$A$8,0)))</f>
      </c>
      <c r="DT356" s="3">
        <f>IF(S356="",0,INDEX(Tablas!$C$4:$C$8,MATCH(S356,Tablas!$A$4:$A$8,0)))</f>
      </c>
      <c r="DU356" s="3">
        <f>IF(T356="",0,INDEX(Tablas!$C$4:$C$8,MATCH(T356,Tablas!$A$4:$A$8,0)))</f>
      </c>
      <c r="DV356" s="3">
        <f>IF(U356="",0,INDEX(Tablas!$C$4:$C$8,MATCH(U356,Tablas!$A$4:$A$8,0)))</f>
      </c>
      <c r="DW356" s="3">
        <f>IF(V356="",0,INDEX(Tablas!$C$4:$C$8,MATCH(V356,Tablas!$A$4:$A$8,0)))</f>
      </c>
      <c r="DX356" s="3">
        <f>IF(W356="",0,INDEX(Tablas!$C$4:$C$8,MATCH(W356,Tablas!$A$4:$A$8,0)))</f>
      </c>
      <c r="DY356" s="3">
        <f>IF(X356="",0,INDEX(Tablas!$C$4:$C$8,MATCH(X356,Tablas!$A$4:$A$8,0)))</f>
      </c>
      <c r="DZ356" s="3">
        <f>IF(Y356="",0,INDEX(Tablas!$C$4:$C$8,MATCH(Y356,Tablas!$A$4:$A$8,0)))</f>
      </c>
      <c r="EA356" s="3">
        <f>IF(Z356="",0,INDEX(Tablas!$B$4:$B$8,MATCH(Z356,Tablas!$A$4:$A$8,0)))</f>
      </c>
      <c r="EB356" s="3">
        <f>IF(AA356="",0,INDEX(Tablas!$B$4:$B$8,MATCH(AA356,Tablas!$A$4:$A$8,0)))</f>
      </c>
      <c r="EC356" s="3">
        <f>IF(AB356="",0,INDEX(Tablas!$B$4:$B$8,MATCH(AB356,Tablas!$A$4:$A$8,0)))</f>
      </c>
      <c r="ED356" s="3">
        <f>IF(AC356="",0,INDEX(Tablas!$B$4:$B$8,MATCH(AC356,Tablas!$A$4:$A$8,0)))</f>
      </c>
      <c r="EE356" s="3">
        <f>IF(AD356="",0,INDEX(Tablas!$B$4:$B$8,MATCH(AD356,Tablas!$A$4:$A$8,0)))</f>
      </c>
      <c r="EF356" s="3">
        <f>IF(AE356="",0,INDEX(Tablas!$B$4:$B$8,MATCH(AE356,Tablas!$A$4:$A$8,0)))</f>
      </c>
      <c r="EG356" s="3">
        <f>IF(AF356="",0,INDEX(Tablas!$C$4:$C$8,MATCH(AF356,Tablas!$A$4:$A$8,0)))</f>
      </c>
      <c r="EH356" s="3">
        <f>IF(AG356="",0,INDEX(Tablas!$B$4:$B$8,MATCH(AG356,Tablas!$A$4:$A$8,0)))</f>
      </c>
      <c r="EI356" s="3">
        <f>IF(AH356="",0,INDEX(Tablas!$B$4:$B$8,MATCH(AH356,Tablas!$A$4:$A$8,0)))</f>
      </c>
      <c r="EJ356" s="3">
        <f>IF(AI356="",0,INDEX(Tablas!$B$4:$B$8,MATCH(AI356,Tablas!$A$4:$A$8,0)))</f>
      </c>
      <c r="EK356" s="3">
        <f>IF(AJ356="",0,INDEX(Tablas!$B$4:$B$8,MATCH(AJ356,Tablas!$A$4:$A$8,0)))</f>
      </c>
      <c r="EL356" s="3">
        <f>IF(AK356="",0,INDEX(Tablas!$B$4:$B$8,MATCH(AK356,Tablas!$A$4:$A$8,0)))</f>
      </c>
      <c r="EM356" s="3">
        <f>IF(AL356="",0,INDEX(Tablas!$B$4:$B$8,MATCH(AL356,Tablas!$A$4:$A$8,0)))</f>
      </c>
      <c r="EN356" s="3">
        <f>IF(AM356="",0,INDEX(Tablas!$B$4:$B$8,MATCH(AM356,Tablas!$A$4:$A$8,0)))</f>
      </c>
      <c r="EO356" s="3">
        <f>IF(AN356="",0,INDEX(Tablas!$B$4:$B$8,MATCH(AN356,Tablas!$A$4:$A$8,0)))</f>
      </c>
      <c r="EP356" s="3">
        <f>IF(AO356="",0,INDEX(Tablas!$B$4:$B$8,MATCH(AO356,Tablas!$A$4:$A$8,0)))</f>
      </c>
      <c r="EQ356" s="3">
        <f>IF(AP356="",0,INDEX(Tablas!$B$4:$B$8,MATCH(AP356,Tablas!$A$4:$A$8,0)))</f>
      </c>
      <c r="ER356" s="3">
        <f>IF(AQ356="",0,INDEX(Tablas!$B$4:$B$8,MATCH(AQ356,Tablas!$A$4:$A$8,0)))</f>
      </c>
      <c r="ES356" s="3">
        <f>IF(AR356="",0,INDEX(Tablas!$B$4:$B$8,MATCH(AR356,Tablas!$A$4:$A$8,0)))</f>
      </c>
      <c r="ET356" s="3">
        <f>IF(AS356="",0,INDEX(Tablas!$B$4:$B$8,MATCH(AS356,Tablas!$A$4:$A$8,0)))</f>
      </c>
      <c r="EU356" s="3">
        <f>IF(AT356="",0,INDEX(Tablas!$B$4:$B$8,MATCH(AT356,Tablas!$A$4:$A$8,0)))</f>
      </c>
      <c r="EV356" s="3">
        <f>IF(AU356="",0,INDEX(Tablas!$B$4:$B$8,MATCH(AU356,Tablas!$A$4:$A$8,0)))</f>
      </c>
      <c r="EW356" s="3">
        <f>IF(AV356="",0,INDEX(Tablas!$B$4:$B$8,MATCH(AV356,Tablas!$A$4:$A$8,0)))</f>
      </c>
      <c r="EX356" s="3">
        <f>IF(AW356="",0,INDEX(Tablas!$B$4:$B$8,MATCH(AW356,Tablas!$A$4:$A$8,0)))</f>
      </c>
      <c r="EY356" s="3">
        <f>IF(AX356="",0,INDEX(Tablas!$B$4:$B$8,MATCH(AX356,Tablas!$A$4:$A$8,0)))</f>
      </c>
      <c r="EZ356" s="3">
        <f>IF(AY356="",0,INDEX(Tablas!$B$4:$B$8,MATCH(AY356,Tablas!$A$4:$A$8,0)))</f>
      </c>
      <c r="FA356" s="3">
        <f>IF(AZ356="",0,INDEX(Tablas!$B$4:$B$8,MATCH(AZ356,Tablas!$A$4:$A$8,0)))</f>
      </c>
      <c r="FB356" s="3">
        <f>IF(BA356="",0,INDEX(Tablas!$B$4:$B$8,MATCH(BA356,Tablas!$A$4:$A$8,0)))</f>
      </c>
      <c r="FC356" s="3">
        <f>IF(BB356="",0,INDEX(Tablas!$B$4:$B$8,MATCH(BB356,Tablas!$A$4:$A$8,0)))</f>
      </c>
      <c r="FD356" s="3">
        <f>IF(BC356="",0,INDEX(Tablas!$B$4:$B$8,MATCH(BC356,Tablas!$A$4:$A$8,0)))</f>
      </c>
      <c r="FE356" s="3">
        <f>IF(BD356="",0,INDEX(Tablas!$B$4:$B$8,MATCH(BD356,Tablas!$A$4:$A$8,0)))</f>
      </c>
      <c r="FF356" s="3">
        <f>IF(BE356="",0,INDEX(Tablas!$C$4:$C$8,MATCH(BE356,Tablas!$A$4:$A$8,0)))</f>
      </c>
      <c r="FG356" s="3">
        <f>IF(BF356="",0,INDEX(Tablas!$B$4:$B$8,MATCH(BF356,Tablas!$A$4:$A$8,0)))</f>
      </c>
      <c r="FH356" s="3">
        <f>IF(BG356="",0,INDEX(Tablas!$B$4:$B$8,MATCH(BG356,Tablas!$A$4:$A$8,0)))</f>
      </c>
      <c r="FI356" s="3">
        <f>IF(BH356="",0,INDEX(Tablas!$B$4:$B$8,MATCH(BH356,Tablas!$A$4:$A$8,0)))</f>
      </c>
      <c r="FJ356" s="3">
        <f>IF(BI356="",0,INDEX(Tablas!$C$4:$C$8,MATCH(BI356,Tablas!$A$4:$A$8,0)))</f>
      </c>
      <c r="FK356" s="3">
        <f>IF(BJ356="",0,INDEX(Tablas!$C$4:$C$8,MATCH(BJ356,Tablas!$A$4:$A$8,0)))</f>
      </c>
      <c r="FL356" s="3">
        <f>IF(BK356="",0,INDEX(Tablas!$C$4:$C$8,MATCH(BK356,Tablas!$A$4:$A$8,0)))</f>
      </c>
      <c r="FM356" s="3">
        <f>IF(BL356="",0,INDEX(Tablas!$C$4:$C$8,MATCH(BL356,Tablas!$A$4:$A$8,0)))</f>
      </c>
      <c r="FN356" s="3">
        <f>IF(BM356="",0,INDEX(Tablas!$C$4:$C$8,MATCH(BM356,Tablas!$A$4:$A$8,0)))</f>
      </c>
      <c r="FO356" s="3">
        <f>IF(BN356="",0,INDEX(Tablas!$C$4:$C$8,MATCH(BN356,Tablas!$A$4:$A$8,0)))</f>
      </c>
      <c r="FP356" s="3">
        <f>IF(BO356="",0,INDEX(Tablas!$C$4:$C$8,MATCH(BO356,Tablas!$A$4:$A$8,0)))</f>
      </c>
      <c r="FQ356" s="3">
        <f>IF(OR($B356&lt;&gt;"Sí",BP356=""),0,INDEX(Tablas!$C$4:$C$8,MATCH(BP356,Tablas!$A$4:$A$8,0)))</f>
      </c>
      <c r="FR356" s="3">
        <f>IF(OR($B356&lt;&gt;"Sí",BQ356=""),0,INDEX(Tablas!$C$4:$C$8,MATCH(BQ356,Tablas!$A$4:$A$8,0)))</f>
      </c>
      <c r="FS356" s="3">
        <f>IF(OR($B356&lt;&gt;"Sí",BR356=""),0,INDEX(Tablas!$C$4:$C$8,MATCH(BR356,Tablas!$A$4:$A$8,0)))</f>
      </c>
      <c r="FT356" s="3">
        <f>IF(OR($B356&lt;&gt;"Sí",BS356=""),0,INDEX(Tablas!$C$4:$C$8,MATCH(BS356,Tablas!$A$4:$A$8,0)))</f>
      </c>
      <c r="FU356" s="3">
        <f>IF(OR($C356&lt;&gt;"Sí",BT356=""),0,INDEX(Tablas!$C$4:$C$8,MATCH(BT356,Tablas!$A$4:$A$8,0)))</f>
      </c>
      <c r="FV356" s="3">
        <f>IF(OR($C356&lt;&gt;"Sí",BU356=""),0,INDEX(Tablas!$C$4:$C$8,MATCH(BU356,Tablas!$A$4:$A$8,0)))</f>
      </c>
      <c r="FW356" s="3">
        <f>IF(OR($C356&lt;&gt;"Sí",BV356=""),0,INDEX(Tablas!$C$4:$C$8,MATCH(BV356,Tablas!$A$4:$A$8,0)))</f>
      </c>
      <c r="FX356" s="3">
        <f>IF(OR($C356&lt;&gt;"Sí",BW356=""),0,INDEX(Tablas!$C$4:$C$8,MATCH(BW356,Tablas!$A$4:$A$8,0)))</f>
      </c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6">
        <f>IF(COUNTA($A357:$BW357)=0,"",SUM(DE357:FX357))</f>
      </c>
      <c r="BY357" s="6">
        <f>IF(BX357="","",IF(BX357&lt;Tablas!$C$11,"Nulo",IF(BX357&lt;Tablas!$D$11,"Bajo",IF(BX357&lt;Tablas!$E$11,"Medio",IF(BX357&lt;Tablas!$F$11,"Alto","Muy alto")))))</f>
      </c>
      <c r="BZ357" s="3">
        <f>IF($BX357="","",SUM(DE357,DG357,DF357,DH357,DI357))</f>
      </c>
      <c r="CA357" s="3">
        <f>IF(BZ357="","",IF(BZ357&lt;Tablas!$C$12,"Nulo",IF(BZ357&lt;Tablas!$D$12,"Bajo",IF(BZ357&lt;Tablas!$E$12,"Medio",IF(BZ357&lt;Tablas!$F$12,"Alto","Muy alto")))))</f>
      </c>
      <c r="CB357" s="3">
        <f>IF($BX357="","",SUM(DJ357,DP357,DK357,DL357,DM357,DN357,DO357,FQ357,FR357,FS357,FT357,DQ357,DR357,DS357,DT357,EC357,ED357,EE357,EF357,EA357,EB357,EG357,EH357,EM357,EN357))</f>
      </c>
      <c r="CC357" s="3">
        <f>IF(CB357="","",IF(CB357&lt;Tablas!$C$13,"Nulo",IF(CB357&lt;Tablas!$D$13,"Bajo",IF(CB357&lt;Tablas!$E$13,"Medio",IF(CB357&lt;Tablas!$F$13,"Alto","Muy alto")))))</f>
      </c>
      <c r="CD357" s="3">
        <f>IF($BX357="","",SUM(DU357,DV357,DW357,DX357,DY357,DZ357))</f>
      </c>
      <c r="CE357" s="3">
        <f>IF(CD357="","",IF(CD357&lt;Tablas!$C$14,"Nulo",IF(CD357&lt;Tablas!$D$14,"Bajo",IF(CD357&lt;Tablas!$E$14,"Medio",IF(CD357&lt;Tablas!$F$14,"Alto","Muy alto")))))</f>
      </c>
      <c r="CF357" s="3">
        <f>IF($BX357="","",SUM(EI357,EJ357,EK357,EL357,EO357,EP357,EQ357,ER357,ES357,ET357,EU357,EV357,EW357,EX357,FU357,FV357,FW357,FX357,FI357,FJ357,FK357,FL357,FM357,FN357,FO357,FP357))</f>
      </c>
      <c r="CG357" s="3">
        <f>IF(CF357="","",IF(CF357&lt;Tablas!$C$15,"Nulo",IF(CF357&lt;Tablas!$D$15,"Bajo",IF(CF357&lt;Tablas!$E$15,"Medio",IF(CF357&lt;Tablas!$F$15,"Alto","Muy alto")))))</f>
      </c>
      <c r="CH357" s="3">
        <f>IF($BX357="","",SUM(EY357,EZ357,FA357,FB357,FC357,FD357,FG357,FH357,FE357,FF357))</f>
      </c>
      <c r="CI357" s="3">
        <f>IF(CH357="","",IF(CH357&lt;Tablas!$C$16,"Nulo",IF(CH357&lt;Tablas!$D$16,"Bajo",IF(CH357&lt;Tablas!$E$16,"Medio",IF(CH357&lt;Tablas!$F$16,"Alto","Muy alto")))))</f>
      </c>
      <c r="CJ357" s="3">
        <f>IF($BX357="","",SUM(DE357,DG357,DF357,DH357,DI357))</f>
      </c>
      <c r="CK357" s="3">
        <f>IF(CJ357="","",IF(CJ357&lt;Tablas!$C$17,"Nulo",IF(CJ357&lt;Tablas!$D$17,"Bajo",IF(CJ357&lt;Tablas!$E$17,"Medio",IF(CJ357&lt;Tablas!$F$17,"Alto","Muy alto")))))</f>
      </c>
      <c r="CL357" s="3">
        <f>IF($BX357="","",SUM(DJ357,DP357,DK357,DL357,DM357,DN357,DO357,FQ357,FR357,FS357,FT357,DQ357,DR357,DS357,DT357))</f>
      </c>
      <c r="CM357" s="3">
        <f>IF(CL357="","",IF(CL357&lt;Tablas!$C$18,"Nulo",IF(CL357&lt;Tablas!$D$18,"Bajo",IF(CL357&lt;Tablas!$E$18,"Medio",IF(CL357&lt;Tablas!$F$18,"Alto","Muy alto")))))</f>
      </c>
      <c r="CN357" s="3">
        <f>IF($BX357="","",SUM(EC357,ED357,EE357,EF357,EA357,EB357,EG357,EH357,EM357,EN357))</f>
      </c>
      <c r="CO357" s="3">
        <f>IF(CN357="","",IF(CN357&lt;Tablas!$C$19,"Nulo",IF(CN357&lt;Tablas!$D$19,"Bajo",IF(CN357&lt;Tablas!$E$19,"Medio",IF(CN357&lt;Tablas!$F$19,"Alto","Muy alto")))))</f>
      </c>
      <c r="CP357" s="3">
        <f>IF($BX357="","",SUM(DU357,DV357))</f>
      </c>
      <c r="CQ357" s="3">
        <f>IF(CP357="","",IF(CP357&lt;Tablas!$C$20,"Nulo",IF(CP357&lt;Tablas!$D$20,"Bajo",IF(CP357&lt;Tablas!$E$20,"Medio",IF(CP357&lt;Tablas!$F$20,"Alto","Muy alto")))))</f>
      </c>
      <c r="CR357" s="3">
        <f>IF($BX357="","",SUM(DW357,DX357,DY357,DZ357))</f>
      </c>
      <c r="CS357" s="3">
        <f>IF(CR357="","",IF(CR357&lt;Tablas!$C$21,"Nulo",IF(CR357&lt;Tablas!$D$21,"Bajo",IF(CR357&lt;Tablas!$E$21,"Medio",IF(CR357&lt;Tablas!$F$21,"Alto","Muy alto")))))</f>
      </c>
      <c r="CT357" s="3">
        <f>IF($BX357="","",SUM(EI357,EJ357,EK357,EL357,EO357,EP357,EQ357,ER357,ES357))</f>
      </c>
      <c r="CU357" s="3">
        <f>IF(CT357="","",IF(CT357&lt;Tablas!$C$22,"Nulo",IF(CT357&lt;Tablas!$D$22,"Bajo",IF(CT357&lt;Tablas!$E$22,"Medio",IF(CT357&lt;Tablas!$F$22,"Alto","Muy alto")))))</f>
      </c>
      <c r="CV357" s="3">
        <f>IF($BX357="","",SUM(ET357,EU357,EV357,EW357,EX357,FU357,FV357,FW357,FX357))</f>
      </c>
      <c r="CW357" s="3">
        <f>IF(CV357="","",IF(CV357&lt;Tablas!$C$23,"Nulo",IF(CV357&lt;Tablas!$D$23,"Bajo",IF(CV357&lt;Tablas!$E$23,"Medio",IF(CV357&lt;Tablas!$F$23,"Alto","Muy alto")))))</f>
      </c>
      <c r="CX357" s="3">
        <f>IF($BX357="","",SUM(FI357,FJ357,FK357,FL357,FM357,FN357,FO357,FP357))</f>
      </c>
      <c r="CY357" s="3">
        <f>IF(CX357="","",IF(CX357&lt;Tablas!$C$24,"Nulo",IF(CX357&lt;Tablas!$D$24,"Bajo",IF(CX357&lt;Tablas!$E$24,"Medio",IF(CX357&lt;Tablas!$F$24,"Alto","Muy alto")))))</f>
      </c>
      <c r="CZ357" s="3">
        <f>IF($BX357="","",SUM(EY357,EZ357,FA357,FB357,FC357,FD357))</f>
      </c>
      <c r="DA357" s="3">
        <f>IF(CZ357="","",IF(CZ357&lt;Tablas!$C$25,"Nulo",IF(CZ357&lt;Tablas!$D$25,"Bajo",IF(CZ357&lt;Tablas!$E$25,"Medio",IF(CZ357&lt;Tablas!$F$25,"Alto","Muy alto")))))</f>
      </c>
      <c r="DB357" s="3">
        <f>IF($BX357="","",SUM(FG357,FH357,FE357,FF357))</f>
      </c>
      <c r="DC357" s="3">
        <f>IF(DB357="","",IF(DB357&lt;Tablas!$C$26,"Nulo",IF(DB357&lt;Tablas!$D$26,"Bajo",IF(DB357&lt;Tablas!$E$26,"Medio",IF(DB357&lt;Tablas!$F$26,"Alto","Muy alto")))))</f>
      </c>
      <c r="DD357" s="3">
        <f>IF($BX357="","",COUNTBLANK(D357:BO357)+IF($B357="Sí",COUNTBLANK(BP357:BS357),0)+IF($C357="Sí",COUNTBLANK(BT357:BW357),0)+IF($B357="",1,0)+IF($C357="",1,0))</f>
      </c>
      <c r="DE357" s="3">
        <f>IF(D357="",0,INDEX(Tablas!$B$4:$B$8,MATCH(D357,Tablas!$A$4:$A$8,0)))</f>
      </c>
      <c r="DF357" s="3">
        <f>IF(E357="",0,INDEX(Tablas!$C$4:$C$8,MATCH(E357,Tablas!$A$4:$A$8,0)))</f>
      </c>
      <c r="DG357" s="3">
        <f>IF(F357="",0,INDEX(Tablas!$C$4:$C$8,MATCH(F357,Tablas!$A$4:$A$8,0)))</f>
      </c>
      <c r="DH357" s="3">
        <f>IF(G357="",0,INDEX(Tablas!$B$4:$B$8,MATCH(G357,Tablas!$A$4:$A$8,0)))</f>
      </c>
      <c r="DI357" s="3">
        <f>IF(H357="",0,INDEX(Tablas!$C$4:$C$8,MATCH(H357,Tablas!$A$4:$A$8,0)))</f>
      </c>
      <c r="DJ357" s="3">
        <f>IF(I357="",0,INDEX(Tablas!$C$4:$C$8,MATCH(I357,Tablas!$A$4:$A$8,0)))</f>
      </c>
      <c r="DK357" s="3">
        <f>IF(J357="",0,INDEX(Tablas!$C$4:$C$8,MATCH(J357,Tablas!$A$4:$A$8,0)))</f>
      </c>
      <c r="DL357" s="3">
        <f>IF(K357="",0,INDEX(Tablas!$C$4:$C$8,MATCH(K357,Tablas!$A$4:$A$8,0)))</f>
      </c>
      <c r="DM357" s="3">
        <f>IF(L357="",0,INDEX(Tablas!$C$4:$C$8,MATCH(L357,Tablas!$A$4:$A$8,0)))</f>
      </c>
      <c r="DN357" s="3">
        <f>IF(M357="",0,INDEX(Tablas!$C$4:$C$8,MATCH(M357,Tablas!$A$4:$A$8,0)))</f>
      </c>
      <c r="DO357" s="3">
        <f>IF(N357="",0,INDEX(Tablas!$C$4:$C$8,MATCH(N357,Tablas!$A$4:$A$8,0)))</f>
      </c>
      <c r="DP357" s="3">
        <f>IF(O357="",0,INDEX(Tablas!$C$4:$C$8,MATCH(O357,Tablas!$A$4:$A$8,0)))</f>
      </c>
      <c r="DQ357" s="3">
        <f>IF(P357="",0,INDEX(Tablas!$C$4:$C$8,MATCH(P357,Tablas!$A$4:$A$8,0)))</f>
      </c>
      <c r="DR357" s="3">
        <f>IF(Q357="",0,INDEX(Tablas!$C$4:$C$8,MATCH(Q357,Tablas!$A$4:$A$8,0)))</f>
      </c>
      <c r="DS357" s="3">
        <f>IF(R357="",0,INDEX(Tablas!$C$4:$C$8,MATCH(R357,Tablas!$A$4:$A$8,0)))</f>
      </c>
      <c r="DT357" s="3">
        <f>IF(S357="",0,INDEX(Tablas!$C$4:$C$8,MATCH(S357,Tablas!$A$4:$A$8,0)))</f>
      </c>
      <c r="DU357" s="3">
        <f>IF(T357="",0,INDEX(Tablas!$C$4:$C$8,MATCH(T357,Tablas!$A$4:$A$8,0)))</f>
      </c>
      <c r="DV357" s="3">
        <f>IF(U357="",0,INDEX(Tablas!$C$4:$C$8,MATCH(U357,Tablas!$A$4:$A$8,0)))</f>
      </c>
      <c r="DW357" s="3">
        <f>IF(V357="",0,INDEX(Tablas!$C$4:$C$8,MATCH(V357,Tablas!$A$4:$A$8,0)))</f>
      </c>
      <c r="DX357" s="3">
        <f>IF(W357="",0,INDEX(Tablas!$C$4:$C$8,MATCH(W357,Tablas!$A$4:$A$8,0)))</f>
      </c>
      <c r="DY357" s="3">
        <f>IF(X357="",0,INDEX(Tablas!$C$4:$C$8,MATCH(X357,Tablas!$A$4:$A$8,0)))</f>
      </c>
      <c r="DZ357" s="3">
        <f>IF(Y357="",0,INDEX(Tablas!$C$4:$C$8,MATCH(Y357,Tablas!$A$4:$A$8,0)))</f>
      </c>
      <c r="EA357" s="3">
        <f>IF(Z357="",0,INDEX(Tablas!$B$4:$B$8,MATCH(Z357,Tablas!$A$4:$A$8,0)))</f>
      </c>
      <c r="EB357" s="3">
        <f>IF(AA357="",0,INDEX(Tablas!$B$4:$B$8,MATCH(AA357,Tablas!$A$4:$A$8,0)))</f>
      </c>
      <c r="EC357" s="3">
        <f>IF(AB357="",0,INDEX(Tablas!$B$4:$B$8,MATCH(AB357,Tablas!$A$4:$A$8,0)))</f>
      </c>
      <c r="ED357" s="3">
        <f>IF(AC357="",0,INDEX(Tablas!$B$4:$B$8,MATCH(AC357,Tablas!$A$4:$A$8,0)))</f>
      </c>
      <c r="EE357" s="3">
        <f>IF(AD357="",0,INDEX(Tablas!$B$4:$B$8,MATCH(AD357,Tablas!$A$4:$A$8,0)))</f>
      </c>
      <c r="EF357" s="3">
        <f>IF(AE357="",0,INDEX(Tablas!$B$4:$B$8,MATCH(AE357,Tablas!$A$4:$A$8,0)))</f>
      </c>
      <c r="EG357" s="3">
        <f>IF(AF357="",0,INDEX(Tablas!$C$4:$C$8,MATCH(AF357,Tablas!$A$4:$A$8,0)))</f>
      </c>
      <c r="EH357" s="3">
        <f>IF(AG357="",0,INDEX(Tablas!$B$4:$B$8,MATCH(AG357,Tablas!$A$4:$A$8,0)))</f>
      </c>
      <c r="EI357" s="3">
        <f>IF(AH357="",0,INDEX(Tablas!$B$4:$B$8,MATCH(AH357,Tablas!$A$4:$A$8,0)))</f>
      </c>
      <c r="EJ357" s="3">
        <f>IF(AI357="",0,INDEX(Tablas!$B$4:$B$8,MATCH(AI357,Tablas!$A$4:$A$8,0)))</f>
      </c>
      <c r="EK357" s="3">
        <f>IF(AJ357="",0,INDEX(Tablas!$B$4:$B$8,MATCH(AJ357,Tablas!$A$4:$A$8,0)))</f>
      </c>
      <c r="EL357" s="3">
        <f>IF(AK357="",0,INDEX(Tablas!$B$4:$B$8,MATCH(AK357,Tablas!$A$4:$A$8,0)))</f>
      </c>
      <c r="EM357" s="3">
        <f>IF(AL357="",0,INDEX(Tablas!$B$4:$B$8,MATCH(AL357,Tablas!$A$4:$A$8,0)))</f>
      </c>
      <c r="EN357" s="3">
        <f>IF(AM357="",0,INDEX(Tablas!$B$4:$B$8,MATCH(AM357,Tablas!$A$4:$A$8,0)))</f>
      </c>
      <c r="EO357" s="3">
        <f>IF(AN357="",0,INDEX(Tablas!$B$4:$B$8,MATCH(AN357,Tablas!$A$4:$A$8,0)))</f>
      </c>
      <c r="EP357" s="3">
        <f>IF(AO357="",0,INDEX(Tablas!$B$4:$B$8,MATCH(AO357,Tablas!$A$4:$A$8,0)))</f>
      </c>
      <c r="EQ357" s="3">
        <f>IF(AP357="",0,INDEX(Tablas!$B$4:$B$8,MATCH(AP357,Tablas!$A$4:$A$8,0)))</f>
      </c>
      <c r="ER357" s="3">
        <f>IF(AQ357="",0,INDEX(Tablas!$B$4:$B$8,MATCH(AQ357,Tablas!$A$4:$A$8,0)))</f>
      </c>
      <c r="ES357" s="3">
        <f>IF(AR357="",0,INDEX(Tablas!$B$4:$B$8,MATCH(AR357,Tablas!$A$4:$A$8,0)))</f>
      </c>
      <c r="ET357" s="3">
        <f>IF(AS357="",0,INDEX(Tablas!$B$4:$B$8,MATCH(AS357,Tablas!$A$4:$A$8,0)))</f>
      </c>
      <c r="EU357" s="3">
        <f>IF(AT357="",0,INDEX(Tablas!$B$4:$B$8,MATCH(AT357,Tablas!$A$4:$A$8,0)))</f>
      </c>
      <c r="EV357" s="3">
        <f>IF(AU357="",0,INDEX(Tablas!$B$4:$B$8,MATCH(AU357,Tablas!$A$4:$A$8,0)))</f>
      </c>
      <c r="EW357" s="3">
        <f>IF(AV357="",0,INDEX(Tablas!$B$4:$B$8,MATCH(AV357,Tablas!$A$4:$A$8,0)))</f>
      </c>
      <c r="EX357" s="3">
        <f>IF(AW357="",0,INDEX(Tablas!$B$4:$B$8,MATCH(AW357,Tablas!$A$4:$A$8,0)))</f>
      </c>
      <c r="EY357" s="3">
        <f>IF(AX357="",0,INDEX(Tablas!$B$4:$B$8,MATCH(AX357,Tablas!$A$4:$A$8,0)))</f>
      </c>
      <c r="EZ357" s="3">
        <f>IF(AY357="",0,INDEX(Tablas!$B$4:$B$8,MATCH(AY357,Tablas!$A$4:$A$8,0)))</f>
      </c>
      <c r="FA357" s="3">
        <f>IF(AZ357="",0,INDEX(Tablas!$B$4:$B$8,MATCH(AZ357,Tablas!$A$4:$A$8,0)))</f>
      </c>
      <c r="FB357" s="3">
        <f>IF(BA357="",0,INDEX(Tablas!$B$4:$B$8,MATCH(BA357,Tablas!$A$4:$A$8,0)))</f>
      </c>
      <c r="FC357" s="3">
        <f>IF(BB357="",0,INDEX(Tablas!$B$4:$B$8,MATCH(BB357,Tablas!$A$4:$A$8,0)))</f>
      </c>
      <c r="FD357" s="3">
        <f>IF(BC357="",0,INDEX(Tablas!$B$4:$B$8,MATCH(BC357,Tablas!$A$4:$A$8,0)))</f>
      </c>
      <c r="FE357" s="3">
        <f>IF(BD357="",0,INDEX(Tablas!$B$4:$B$8,MATCH(BD357,Tablas!$A$4:$A$8,0)))</f>
      </c>
      <c r="FF357" s="3">
        <f>IF(BE357="",0,INDEX(Tablas!$C$4:$C$8,MATCH(BE357,Tablas!$A$4:$A$8,0)))</f>
      </c>
      <c r="FG357" s="3">
        <f>IF(BF357="",0,INDEX(Tablas!$B$4:$B$8,MATCH(BF357,Tablas!$A$4:$A$8,0)))</f>
      </c>
      <c r="FH357" s="3">
        <f>IF(BG357="",0,INDEX(Tablas!$B$4:$B$8,MATCH(BG357,Tablas!$A$4:$A$8,0)))</f>
      </c>
      <c r="FI357" s="3">
        <f>IF(BH357="",0,INDEX(Tablas!$B$4:$B$8,MATCH(BH357,Tablas!$A$4:$A$8,0)))</f>
      </c>
      <c r="FJ357" s="3">
        <f>IF(BI357="",0,INDEX(Tablas!$C$4:$C$8,MATCH(BI357,Tablas!$A$4:$A$8,0)))</f>
      </c>
      <c r="FK357" s="3">
        <f>IF(BJ357="",0,INDEX(Tablas!$C$4:$C$8,MATCH(BJ357,Tablas!$A$4:$A$8,0)))</f>
      </c>
      <c r="FL357" s="3">
        <f>IF(BK357="",0,INDEX(Tablas!$C$4:$C$8,MATCH(BK357,Tablas!$A$4:$A$8,0)))</f>
      </c>
      <c r="FM357" s="3">
        <f>IF(BL357="",0,INDEX(Tablas!$C$4:$C$8,MATCH(BL357,Tablas!$A$4:$A$8,0)))</f>
      </c>
      <c r="FN357" s="3">
        <f>IF(BM357="",0,INDEX(Tablas!$C$4:$C$8,MATCH(BM357,Tablas!$A$4:$A$8,0)))</f>
      </c>
      <c r="FO357" s="3">
        <f>IF(BN357="",0,INDEX(Tablas!$C$4:$C$8,MATCH(BN357,Tablas!$A$4:$A$8,0)))</f>
      </c>
      <c r="FP357" s="3">
        <f>IF(BO357="",0,INDEX(Tablas!$C$4:$C$8,MATCH(BO357,Tablas!$A$4:$A$8,0)))</f>
      </c>
      <c r="FQ357" s="3">
        <f>IF(OR($B357&lt;&gt;"Sí",BP357=""),0,INDEX(Tablas!$C$4:$C$8,MATCH(BP357,Tablas!$A$4:$A$8,0)))</f>
      </c>
      <c r="FR357" s="3">
        <f>IF(OR($B357&lt;&gt;"Sí",BQ357=""),0,INDEX(Tablas!$C$4:$C$8,MATCH(BQ357,Tablas!$A$4:$A$8,0)))</f>
      </c>
      <c r="FS357" s="3">
        <f>IF(OR($B357&lt;&gt;"Sí",BR357=""),0,INDEX(Tablas!$C$4:$C$8,MATCH(BR357,Tablas!$A$4:$A$8,0)))</f>
      </c>
      <c r="FT357" s="3">
        <f>IF(OR($B357&lt;&gt;"Sí",BS357=""),0,INDEX(Tablas!$C$4:$C$8,MATCH(BS357,Tablas!$A$4:$A$8,0)))</f>
      </c>
      <c r="FU357" s="3">
        <f>IF(OR($C357&lt;&gt;"Sí",BT357=""),0,INDEX(Tablas!$C$4:$C$8,MATCH(BT357,Tablas!$A$4:$A$8,0)))</f>
      </c>
      <c r="FV357" s="3">
        <f>IF(OR($C357&lt;&gt;"Sí",BU357=""),0,INDEX(Tablas!$C$4:$C$8,MATCH(BU357,Tablas!$A$4:$A$8,0)))</f>
      </c>
      <c r="FW357" s="3">
        <f>IF(OR($C357&lt;&gt;"Sí",BV357=""),0,INDEX(Tablas!$C$4:$C$8,MATCH(BV357,Tablas!$A$4:$A$8,0)))</f>
      </c>
      <c r="FX357" s="3">
        <f>IF(OR($C357&lt;&gt;"Sí",BW357=""),0,INDEX(Tablas!$C$4:$C$8,MATCH(BW357,Tablas!$A$4:$A$8,0)))</f>
      </c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6">
        <f>IF(COUNTA($A358:$BW358)=0,"",SUM(DE358:FX358))</f>
      </c>
      <c r="BY358" s="6">
        <f>IF(BX358="","",IF(BX358&lt;Tablas!$C$11,"Nulo",IF(BX358&lt;Tablas!$D$11,"Bajo",IF(BX358&lt;Tablas!$E$11,"Medio",IF(BX358&lt;Tablas!$F$11,"Alto","Muy alto")))))</f>
      </c>
      <c r="BZ358" s="3">
        <f>IF($BX358="","",SUM(DE358,DG358,DF358,DH358,DI358))</f>
      </c>
      <c r="CA358" s="3">
        <f>IF(BZ358="","",IF(BZ358&lt;Tablas!$C$12,"Nulo",IF(BZ358&lt;Tablas!$D$12,"Bajo",IF(BZ358&lt;Tablas!$E$12,"Medio",IF(BZ358&lt;Tablas!$F$12,"Alto","Muy alto")))))</f>
      </c>
      <c r="CB358" s="3">
        <f>IF($BX358="","",SUM(DJ358,DP358,DK358,DL358,DM358,DN358,DO358,FQ358,FR358,FS358,FT358,DQ358,DR358,DS358,DT358,EC358,ED358,EE358,EF358,EA358,EB358,EG358,EH358,EM358,EN358))</f>
      </c>
      <c r="CC358" s="3">
        <f>IF(CB358="","",IF(CB358&lt;Tablas!$C$13,"Nulo",IF(CB358&lt;Tablas!$D$13,"Bajo",IF(CB358&lt;Tablas!$E$13,"Medio",IF(CB358&lt;Tablas!$F$13,"Alto","Muy alto")))))</f>
      </c>
      <c r="CD358" s="3">
        <f>IF($BX358="","",SUM(DU358,DV358,DW358,DX358,DY358,DZ358))</f>
      </c>
      <c r="CE358" s="3">
        <f>IF(CD358="","",IF(CD358&lt;Tablas!$C$14,"Nulo",IF(CD358&lt;Tablas!$D$14,"Bajo",IF(CD358&lt;Tablas!$E$14,"Medio",IF(CD358&lt;Tablas!$F$14,"Alto","Muy alto")))))</f>
      </c>
      <c r="CF358" s="3">
        <f>IF($BX358="","",SUM(EI358,EJ358,EK358,EL358,EO358,EP358,EQ358,ER358,ES358,ET358,EU358,EV358,EW358,EX358,FU358,FV358,FW358,FX358,FI358,FJ358,FK358,FL358,FM358,FN358,FO358,FP358))</f>
      </c>
      <c r="CG358" s="3">
        <f>IF(CF358="","",IF(CF358&lt;Tablas!$C$15,"Nulo",IF(CF358&lt;Tablas!$D$15,"Bajo",IF(CF358&lt;Tablas!$E$15,"Medio",IF(CF358&lt;Tablas!$F$15,"Alto","Muy alto")))))</f>
      </c>
      <c r="CH358" s="3">
        <f>IF($BX358="","",SUM(EY358,EZ358,FA358,FB358,FC358,FD358,FG358,FH358,FE358,FF358))</f>
      </c>
      <c r="CI358" s="3">
        <f>IF(CH358="","",IF(CH358&lt;Tablas!$C$16,"Nulo",IF(CH358&lt;Tablas!$D$16,"Bajo",IF(CH358&lt;Tablas!$E$16,"Medio",IF(CH358&lt;Tablas!$F$16,"Alto","Muy alto")))))</f>
      </c>
      <c r="CJ358" s="3">
        <f>IF($BX358="","",SUM(DE358,DG358,DF358,DH358,DI358))</f>
      </c>
      <c r="CK358" s="3">
        <f>IF(CJ358="","",IF(CJ358&lt;Tablas!$C$17,"Nulo",IF(CJ358&lt;Tablas!$D$17,"Bajo",IF(CJ358&lt;Tablas!$E$17,"Medio",IF(CJ358&lt;Tablas!$F$17,"Alto","Muy alto")))))</f>
      </c>
      <c r="CL358" s="3">
        <f>IF($BX358="","",SUM(DJ358,DP358,DK358,DL358,DM358,DN358,DO358,FQ358,FR358,FS358,FT358,DQ358,DR358,DS358,DT358))</f>
      </c>
      <c r="CM358" s="3">
        <f>IF(CL358="","",IF(CL358&lt;Tablas!$C$18,"Nulo",IF(CL358&lt;Tablas!$D$18,"Bajo",IF(CL358&lt;Tablas!$E$18,"Medio",IF(CL358&lt;Tablas!$F$18,"Alto","Muy alto")))))</f>
      </c>
      <c r="CN358" s="3">
        <f>IF($BX358="","",SUM(EC358,ED358,EE358,EF358,EA358,EB358,EG358,EH358,EM358,EN358))</f>
      </c>
      <c r="CO358" s="3">
        <f>IF(CN358="","",IF(CN358&lt;Tablas!$C$19,"Nulo",IF(CN358&lt;Tablas!$D$19,"Bajo",IF(CN358&lt;Tablas!$E$19,"Medio",IF(CN358&lt;Tablas!$F$19,"Alto","Muy alto")))))</f>
      </c>
      <c r="CP358" s="3">
        <f>IF($BX358="","",SUM(DU358,DV358))</f>
      </c>
      <c r="CQ358" s="3">
        <f>IF(CP358="","",IF(CP358&lt;Tablas!$C$20,"Nulo",IF(CP358&lt;Tablas!$D$20,"Bajo",IF(CP358&lt;Tablas!$E$20,"Medio",IF(CP358&lt;Tablas!$F$20,"Alto","Muy alto")))))</f>
      </c>
      <c r="CR358" s="3">
        <f>IF($BX358="","",SUM(DW358,DX358,DY358,DZ358))</f>
      </c>
      <c r="CS358" s="3">
        <f>IF(CR358="","",IF(CR358&lt;Tablas!$C$21,"Nulo",IF(CR358&lt;Tablas!$D$21,"Bajo",IF(CR358&lt;Tablas!$E$21,"Medio",IF(CR358&lt;Tablas!$F$21,"Alto","Muy alto")))))</f>
      </c>
      <c r="CT358" s="3">
        <f>IF($BX358="","",SUM(EI358,EJ358,EK358,EL358,EO358,EP358,EQ358,ER358,ES358))</f>
      </c>
      <c r="CU358" s="3">
        <f>IF(CT358="","",IF(CT358&lt;Tablas!$C$22,"Nulo",IF(CT358&lt;Tablas!$D$22,"Bajo",IF(CT358&lt;Tablas!$E$22,"Medio",IF(CT358&lt;Tablas!$F$22,"Alto","Muy alto")))))</f>
      </c>
      <c r="CV358" s="3">
        <f>IF($BX358="","",SUM(ET358,EU358,EV358,EW358,EX358,FU358,FV358,FW358,FX358))</f>
      </c>
      <c r="CW358" s="3">
        <f>IF(CV358="","",IF(CV358&lt;Tablas!$C$23,"Nulo",IF(CV358&lt;Tablas!$D$23,"Bajo",IF(CV358&lt;Tablas!$E$23,"Medio",IF(CV358&lt;Tablas!$F$23,"Alto","Muy alto")))))</f>
      </c>
      <c r="CX358" s="3">
        <f>IF($BX358="","",SUM(FI358,FJ358,FK358,FL358,FM358,FN358,FO358,FP358))</f>
      </c>
      <c r="CY358" s="3">
        <f>IF(CX358="","",IF(CX358&lt;Tablas!$C$24,"Nulo",IF(CX358&lt;Tablas!$D$24,"Bajo",IF(CX358&lt;Tablas!$E$24,"Medio",IF(CX358&lt;Tablas!$F$24,"Alto","Muy alto")))))</f>
      </c>
      <c r="CZ358" s="3">
        <f>IF($BX358="","",SUM(EY358,EZ358,FA358,FB358,FC358,FD358))</f>
      </c>
      <c r="DA358" s="3">
        <f>IF(CZ358="","",IF(CZ358&lt;Tablas!$C$25,"Nulo",IF(CZ358&lt;Tablas!$D$25,"Bajo",IF(CZ358&lt;Tablas!$E$25,"Medio",IF(CZ358&lt;Tablas!$F$25,"Alto","Muy alto")))))</f>
      </c>
      <c r="DB358" s="3">
        <f>IF($BX358="","",SUM(FG358,FH358,FE358,FF358))</f>
      </c>
      <c r="DC358" s="3">
        <f>IF(DB358="","",IF(DB358&lt;Tablas!$C$26,"Nulo",IF(DB358&lt;Tablas!$D$26,"Bajo",IF(DB358&lt;Tablas!$E$26,"Medio",IF(DB358&lt;Tablas!$F$26,"Alto","Muy alto")))))</f>
      </c>
      <c r="DD358" s="3">
        <f>IF($BX358="","",COUNTBLANK(D358:BO358)+IF($B358="Sí",COUNTBLANK(BP358:BS358),0)+IF($C358="Sí",COUNTBLANK(BT358:BW358),0)+IF($B358="",1,0)+IF($C358="",1,0))</f>
      </c>
      <c r="DE358" s="3">
        <f>IF(D358="",0,INDEX(Tablas!$B$4:$B$8,MATCH(D358,Tablas!$A$4:$A$8,0)))</f>
      </c>
      <c r="DF358" s="3">
        <f>IF(E358="",0,INDEX(Tablas!$C$4:$C$8,MATCH(E358,Tablas!$A$4:$A$8,0)))</f>
      </c>
      <c r="DG358" s="3">
        <f>IF(F358="",0,INDEX(Tablas!$C$4:$C$8,MATCH(F358,Tablas!$A$4:$A$8,0)))</f>
      </c>
      <c r="DH358" s="3">
        <f>IF(G358="",0,INDEX(Tablas!$B$4:$B$8,MATCH(G358,Tablas!$A$4:$A$8,0)))</f>
      </c>
      <c r="DI358" s="3">
        <f>IF(H358="",0,INDEX(Tablas!$C$4:$C$8,MATCH(H358,Tablas!$A$4:$A$8,0)))</f>
      </c>
      <c r="DJ358" s="3">
        <f>IF(I358="",0,INDEX(Tablas!$C$4:$C$8,MATCH(I358,Tablas!$A$4:$A$8,0)))</f>
      </c>
      <c r="DK358" s="3">
        <f>IF(J358="",0,INDEX(Tablas!$C$4:$C$8,MATCH(J358,Tablas!$A$4:$A$8,0)))</f>
      </c>
      <c r="DL358" s="3">
        <f>IF(K358="",0,INDEX(Tablas!$C$4:$C$8,MATCH(K358,Tablas!$A$4:$A$8,0)))</f>
      </c>
      <c r="DM358" s="3">
        <f>IF(L358="",0,INDEX(Tablas!$C$4:$C$8,MATCH(L358,Tablas!$A$4:$A$8,0)))</f>
      </c>
      <c r="DN358" s="3">
        <f>IF(M358="",0,INDEX(Tablas!$C$4:$C$8,MATCH(M358,Tablas!$A$4:$A$8,0)))</f>
      </c>
      <c r="DO358" s="3">
        <f>IF(N358="",0,INDEX(Tablas!$C$4:$C$8,MATCH(N358,Tablas!$A$4:$A$8,0)))</f>
      </c>
      <c r="DP358" s="3">
        <f>IF(O358="",0,INDEX(Tablas!$C$4:$C$8,MATCH(O358,Tablas!$A$4:$A$8,0)))</f>
      </c>
      <c r="DQ358" s="3">
        <f>IF(P358="",0,INDEX(Tablas!$C$4:$C$8,MATCH(P358,Tablas!$A$4:$A$8,0)))</f>
      </c>
      <c r="DR358" s="3">
        <f>IF(Q358="",0,INDEX(Tablas!$C$4:$C$8,MATCH(Q358,Tablas!$A$4:$A$8,0)))</f>
      </c>
      <c r="DS358" s="3">
        <f>IF(R358="",0,INDEX(Tablas!$C$4:$C$8,MATCH(R358,Tablas!$A$4:$A$8,0)))</f>
      </c>
      <c r="DT358" s="3">
        <f>IF(S358="",0,INDEX(Tablas!$C$4:$C$8,MATCH(S358,Tablas!$A$4:$A$8,0)))</f>
      </c>
      <c r="DU358" s="3">
        <f>IF(T358="",0,INDEX(Tablas!$C$4:$C$8,MATCH(T358,Tablas!$A$4:$A$8,0)))</f>
      </c>
      <c r="DV358" s="3">
        <f>IF(U358="",0,INDEX(Tablas!$C$4:$C$8,MATCH(U358,Tablas!$A$4:$A$8,0)))</f>
      </c>
      <c r="DW358" s="3">
        <f>IF(V358="",0,INDEX(Tablas!$C$4:$C$8,MATCH(V358,Tablas!$A$4:$A$8,0)))</f>
      </c>
      <c r="DX358" s="3">
        <f>IF(W358="",0,INDEX(Tablas!$C$4:$C$8,MATCH(W358,Tablas!$A$4:$A$8,0)))</f>
      </c>
      <c r="DY358" s="3">
        <f>IF(X358="",0,INDEX(Tablas!$C$4:$C$8,MATCH(X358,Tablas!$A$4:$A$8,0)))</f>
      </c>
      <c r="DZ358" s="3">
        <f>IF(Y358="",0,INDEX(Tablas!$C$4:$C$8,MATCH(Y358,Tablas!$A$4:$A$8,0)))</f>
      </c>
      <c r="EA358" s="3">
        <f>IF(Z358="",0,INDEX(Tablas!$B$4:$B$8,MATCH(Z358,Tablas!$A$4:$A$8,0)))</f>
      </c>
      <c r="EB358" s="3">
        <f>IF(AA358="",0,INDEX(Tablas!$B$4:$B$8,MATCH(AA358,Tablas!$A$4:$A$8,0)))</f>
      </c>
      <c r="EC358" s="3">
        <f>IF(AB358="",0,INDEX(Tablas!$B$4:$B$8,MATCH(AB358,Tablas!$A$4:$A$8,0)))</f>
      </c>
      <c r="ED358" s="3">
        <f>IF(AC358="",0,INDEX(Tablas!$B$4:$B$8,MATCH(AC358,Tablas!$A$4:$A$8,0)))</f>
      </c>
      <c r="EE358" s="3">
        <f>IF(AD358="",0,INDEX(Tablas!$B$4:$B$8,MATCH(AD358,Tablas!$A$4:$A$8,0)))</f>
      </c>
      <c r="EF358" s="3">
        <f>IF(AE358="",0,INDEX(Tablas!$B$4:$B$8,MATCH(AE358,Tablas!$A$4:$A$8,0)))</f>
      </c>
      <c r="EG358" s="3">
        <f>IF(AF358="",0,INDEX(Tablas!$C$4:$C$8,MATCH(AF358,Tablas!$A$4:$A$8,0)))</f>
      </c>
      <c r="EH358" s="3">
        <f>IF(AG358="",0,INDEX(Tablas!$B$4:$B$8,MATCH(AG358,Tablas!$A$4:$A$8,0)))</f>
      </c>
      <c r="EI358" s="3">
        <f>IF(AH358="",0,INDEX(Tablas!$B$4:$B$8,MATCH(AH358,Tablas!$A$4:$A$8,0)))</f>
      </c>
      <c r="EJ358" s="3">
        <f>IF(AI358="",0,INDEX(Tablas!$B$4:$B$8,MATCH(AI358,Tablas!$A$4:$A$8,0)))</f>
      </c>
      <c r="EK358" s="3">
        <f>IF(AJ358="",0,INDEX(Tablas!$B$4:$B$8,MATCH(AJ358,Tablas!$A$4:$A$8,0)))</f>
      </c>
      <c r="EL358" s="3">
        <f>IF(AK358="",0,INDEX(Tablas!$B$4:$B$8,MATCH(AK358,Tablas!$A$4:$A$8,0)))</f>
      </c>
      <c r="EM358" s="3">
        <f>IF(AL358="",0,INDEX(Tablas!$B$4:$B$8,MATCH(AL358,Tablas!$A$4:$A$8,0)))</f>
      </c>
      <c r="EN358" s="3">
        <f>IF(AM358="",0,INDEX(Tablas!$B$4:$B$8,MATCH(AM358,Tablas!$A$4:$A$8,0)))</f>
      </c>
      <c r="EO358" s="3">
        <f>IF(AN358="",0,INDEX(Tablas!$B$4:$B$8,MATCH(AN358,Tablas!$A$4:$A$8,0)))</f>
      </c>
      <c r="EP358" s="3">
        <f>IF(AO358="",0,INDEX(Tablas!$B$4:$B$8,MATCH(AO358,Tablas!$A$4:$A$8,0)))</f>
      </c>
      <c r="EQ358" s="3">
        <f>IF(AP358="",0,INDEX(Tablas!$B$4:$B$8,MATCH(AP358,Tablas!$A$4:$A$8,0)))</f>
      </c>
      <c r="ER358" s="3">
        <f>IF(AQ358="",0,INDEX(Tablas!$B$4:$B$8,MATCH(AQ358,Tablas!$A$4:$A$8,0)))</f>
      </c>
      <c r="ES358" s="3">
        <f>IF(AR358="",0,INDEX(Tablas!$B$4:$B$8,MATCH(AR358,Tablas!$A$4:$A$8,0)))</f>
      </c>
      <c r="ET358" s="3">
        <f>IF(AS358="",0,INDEX(Tablas!$B$4:$B$8,MATCH(AS358,Tablas!$A$4:$A$8,0)))</f>
      </c>
      <c r="EU358" s="3">
        <f>IF(AT358="",0,INDEX(Tablas!$B$4:$B$8,MATCH(AT358,Tablas!$A$4:$A$8,0)))</f>
      </c>
      <c r="EV358" s="3">
        <f>IF(AU358="",0,INDEX(Tablas!$B$4:$B$8,MATCH(AU358,Tablas!$A$4:$A$8,0)))</f>
      </c>
      <c r="EW358" s="3">
        <f>IF(AV358="",0,INDEX(Tablas!$B$4:$B$8,MATCH(AV358,Tablas!$A$4:$A$8,0)))</f>
      </c>
      <c r="EX358" s="3">
        <f>IF(AW358="",0,INDEX(Tablas!$B$4:$B$8,MATCH(AW358,Tablas!$A$4:$A$8,0)))</f>
      </c>
      <c r="EY358" s="3">
        <f>IF(AX358="",0,INDEX(Tablas!$B$4:$B$8,MATCH(AX358,Tablas!$A$4:$A$8,0)))</f>
      </c>
      <c r="EZ358" s="3">
        <f>IF(AY358="",0,INDEX(Tablas!$B$4:$B$8,MATCH(AY358,Tablas!$A$4:$A$8,0)))</f>
      </c>
      <c r="FA358" s="3">
        <f>IF(AZ358="",0,INDEX(Tablas!$B$4:$B$8,MATCH(AZ358,Tablas!$A$4:$A$8,0)))</f>
      </c>
      <c r="FB358" s="3">
        <f>IF(BA358="",0,INDEX(Tablas!$B$4:$B$8,MATCH(BA358,Tablas!$A$4:$A$8,0)))</f>
      </c>
      <c r="FC358" s="3">
        <f>IF(BB358="",0,INDEX(Tablas!$B$4:$B$8,MATCH(BB358,Tablas!$A$4:$A$8,0)))</f>
      </c>
      <c r="FD358" s="3">
        <f>IF(BC358="",0,INDEX(Tablas!$B$4:$B$8,MATCH(BC358,Tablas!$A$4:$A$8,0)))</f>
      </c>
      <c r="FE358" s="3">
        <f>IF(BD358="",0,INDEX(Tablas!$B$4:$B$8,MATCH(BD358,Tablas!$A$4:$A$8,0)))</f>
      </c>
      <c r="FF358" s="3">
        <f>IF(BE358="",0,INDEX(Tablas!$C$4:$C$8,MATCH(BE358,Tablas!$A$4:$A$8,0)))</f>
      </c>
      <c r="FG358" s="3">
        <f>IF(BF358="",0,INDEX(Tablas!$B$4:$B$8,MATCH(BF358,Tablas!$A$4:$A$8,0)))</f>
      </c>
      <c r="FH358" s="3">
        <f>IF(BG358="",0,INDEX(Tablas!$B$4:$B$8,MATCH(BG358,Tablas!$A$4:$A$8,0)))</f>
      </c>
      <c r="FI358" s="3">
        <f>IF(BH358="",0,INDEX(Tablas!$B$4:$B$8,MATCH(BH358,Tablas!$A$4:$A$8,0)))</f>
      </c>
      <c r="FJ358" s="3">
        <f>IF(BI358="",0,INDEX(Tablas!$C$4:$C$8,MATCH(BI358,Tablas!$A$4:$A$8,0)))</f>
      </c>
      <c r="FK358" s="3">
        <f>IF(BJ358="",0,INDEX(Tablas!$C$4:$C$8,MATCH(BJ358,Tablas!$A$4:$A$8,0)))</f>
      </c>
      <c r="FL358" s="3">
        <f>IF(BK358="",0,INDEX(Tablas!$C$4:$C$8,MATCH(BK358,Tablas!$A$4:$A$8,0)))</f>
      </c>
      <c r="FM358" s="3">
        <f>IF(BL358="",0,INDEX(Tablas!$C$4:$C$8,MATCH(BL358,Tablas!$A$4:$A$8,0)))</f>
      </c>
      <c r="FN358" s="3">
        <f>IF(BM358="",0,INDEX(Tablas!$C$4:$C$8,MATCH(BM358,Tablas!$A$4:$A$8,0)))</f>
      </c>
      <c r="FO358" s="3">
        <f>IF(BN358="",0,INDEX(Tablas!$C$4:$C$8,MATCH(BN358,Tablas!$A$4:$A$8,0)))</f>
      </c>
      <c r="FP358" s="3">
        <f>IF(BO358="",0,INDEX(Tablas!$C$4:$C$8,MATCH(BO358,Tablas!$A$4:$A$8,0)))</f>
      </c>
      <c r="FQ358" s="3">
        <f>IF(OR($B358&lt;&gt;"Sí",BP358=""),0,INDEX(Tablas!$C$4:$C$8,MATCH(BP358,Tablas!$A$4:$A$8,0)))</f>
      </c>
      <c r="FR358" s="3">
        <f>IF(OR($B358&lt;&gt;"Sí",BQ358=""),0,INDEX(Tablas!$C$4:$C$8,MATCH(BQ358,Tablas!$A$4:$A$8,0)))</f>
      </c>
      <c r="FS358" s="3">
        <f>IF(OR($B358&lt;&gt;"Sí",BR358=""),0,INDEX(Tablas!$C$4:$C$8,MATCH(BR358,Tablas!$A$4:$A$8,0)))</f>
      </c>
      <c r="FT358" s="3">
        <f>IF(OR($B358&lt;&gt;"Sí",BS358=""),0,INDEX(Tablas!$C$4:$C$8,MATCH(BS358,Tablas!$A$4:$A$8,0)))</f>
      </c>
      <c r="FU358" s="3">
        <f>IF(OR($C358&lt;&gt;"Sí",BT358=""),0,INDEX(Tablas!$C$4:$C$8,MATCH(BT358,Tablas!$A$4:$A$8,0)))</f>
      </c>
      <c r="FV358" s="3">
        <f>IF(OR($C358&lt;&gt;"Sí",BU358=""),0,INDEX(Tablas!$C$4:$C$8,MATCH(BU358,Tablas!$A$4:$A$8,0)))</f>
      </c>
      <c r="FW358" s="3">
        <f>IF(OR($C358&lt;&gt;"Sí",BV358=""),0,INDEX(Tablas!$C$4:$C$8,MATCH(BV358,Tablas!$A$4:$A$8,0)))</f>
      </c>
      <c r="FX358" s="3">
        <f>IF(OR($C358&lt;&gt;"Sí",BW358=""),0,INDEX(Tablas!$C$4:$C$8,MATCH(BW358,Tablas!$A$4:$A$8,0)))</f>
      </c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6">
        <f>IF(COUNTA($A359:$BW359)=0,"",SUM(DE359:FX359))</f>
      </c>
      <c r="BY359" s="6">
        <f>IF(BX359="","",IF(BX359&lt;Tablas!$C$11,"Nulo",IF(BX359&lt;Tablas!$D$11,"Bajo",IF(BX359&lt;Tablas!$E$11,"Medio",IF(BX359&lt;Tablas!$F$11,"Alto","Muy alto")))))</f>
      </c>
      <c r="BZ359" s="3">
        <f>IF($BX359="","",SUM(DE359,DG359,DF359,DH359,DI359))</f>
      </c>
      <c r="CA359" s="3">
        <f>IF(BZ359="","",IF(BZ359&lt;Tablas!$C$12,"Nulo",IF(BZ359&lt;Tablas!$D$12,"Bajo",IF(BZ359&lt;Tablas!$E$12,"Medio",IF(BZ359&lt;Tablas!$F$12,"Alto","Muy alto")))))</f>
      </c>
      <c r="CB359" s="3">
        <f>IF($BX359="","",SUM(DJ359,DP359,DK359,DL359,DM359,DN359,DO359,FQ359,FR359,FS359,FT359,DQ359,DR359,DS359,DT359,EC359,ED359,EE359,EF359,EA359,EB359,EG359,EH359,EM359,EN359))</f>
      </c>
      <c r="CC359" s="3">
        <f>IF(CB359="","",IF(CB359&lt;Tablas!$C$13,"Nulo",IF(CB359&lt;Tablas!$D$13,"Bajo",IF(CB359&lt;Tablas!$E$13,"Medio",IF(CB359&lt;Tablas!$F$13,"Alto","Muy alto")))))</f>
      </c>
      <c r="CD359" s="3">
        <f>IF($BX359="","",SUM(DU359,DV359,DW359,DX359,DY359,DZ359))</f>
      </c>
      <c r="CE359" s="3">
        <f>IF(CD359="","",IF(CD359&lt;Tablas!$C$14,"Nulo",IF(CD359&lt;Tablas!$D$14,"Bajo",IF(CD359&lt;Tablas!$E$14,"Medio",IF(CD359&lt;Tablas!$F$14,"Alto","Muy alto")))))</f>
      </c>
      <c r="CF359" s="3">
        <f>IF($BX359="","",SUM(EI359,EJ359,EK359,EL359,EO359,EP359,EQ359,ER359,ES359,ET359,EU359,EV359,EW359,EX359,FU359,FV359,FW359,FX359,FI359,FJ359,FK359,FL359,FM359,FN359,FO359,FP359))</f>
      </c>
      <c r="CG359" s="3">
        <f>IF(CF359="","",IF(CF359&lt;Tablas!$C$15,"Nulo",IF(CF359&lt;Tablas!$D$15,"Bajo",IF(CF359&lt;Tablas!$E$15,"Medio",IF(CF359&lt;Tablas!$F$15,"Alto","Muy alto")))))</f>
      </c>
      <c r="CH359" s="3">
        <f>IF($BX359="","",SUM(EY359,EZ359,FA359,FB359,FC359,FD359,FG359,FH359,FE359,FF359))</f>
      </c>
      <c r="CI359" s="3">
        <f>IF(CH359="","",IF(CH359&lt;Tablas!$C$16,"Nulo",IF(CH359&lt;Tablas!$D$16,"Bajo",IF(CH359&lt;Tablas!$E$16,"Medio",IF(CH359&lt;Tablas!$F$16,"Alto","Muy alto")))))</f>
      </c>
      <c r="CJ359" s="3">
        <f>IF($BX359="","",SUM(DE359,DG359,DF359,DH359,DI359))</f>
      </c>
      <c r="CK359" s="3">
        <f>IF(CJ359="","",IF(CJ359&lt;Tablas!$C$17,"Nulo",IF(CJ359&lt;Tablas!$D$17,"Bajo",IF(CJ359&lt;Tablas!$E$17,"Medio",IF(CJ359&lt;Tablas!$F$17,"Alto","Muy alto")))))</f>
      </c>
      <c r="CL359" s="3">
        <f>IF($BX359="","",SUM(DJ359,DP359,DK359,DL359,DM359,DN359,DO359,FQ359,FR359,FS359,FT359,DQ359,DR359,DS359,DT359))</f>
      </c>
      <c r="CM359" s="3">
        <f>IF(CL359="","",IF(CL359&lt;Tablas!$C$18,"Nulo",IF(CL359&lt;Tablas!$D$18,"Bajo",IF(CL359&lt;Tablas!$E$18,"Medio",IF(CL359&lt;Tablas!$F$18,"Alto","Muy alto")))))</f>
      </c>
      <c r="CN359" s="3">
        <f>IF($BX359="","",SUM(EC359,ED359,EE359,EF359,EA359,EB359,EG359,EH359,EM359,EN359))</f>
      </c>
      <c r="CO359" s="3">
        <f>IF(CN359="","",IF(CN359&lt;Tablas!$C$19,"Nulo",IF(CN359&lt;Tablas!$D$19,"Bajo",IF(CN359&lt;Tablas!$E$19,"Medio",IF(CN359&lt;Tablas!$F$19,"Alto","Muy alto")))))</f>
      </c>
      <c r="CP359" s="3">
        <f>IF($BX359="","",SUM(DU359,DV359))</f>
      </c>
      <c r="CQ359" s="3">
        <f>IF(CP359="","",IF(CP359&lt;Tablas!$C$20,"Nulo",IF(CP359&lt;Tablas!$D$20,"Bajo",IF(CP359&lt;Tablas!$E$20,"Medio",IF(CP359&lt;Tablas!$F$20,"Alto","Muy alto")))))</f>
      </c>
      <c r="CR359" s="3">
        <f>IF($BX359="","",SUM(DW359,DX359,DY359,DZ359))</f>
      </c>
      <c r="CS359" s="3">
        <f>IF(CR359="","",IF(CR359&lt;Tablas!$C$21,"Nulo",IF(CR359&lt;Tablas!$D$21,"Bajo",IF(CR359&lt;Tablas!$E$21,"Medio",IF(CR359&lt;Tablas!$F$21,"Alto","Muy alto")))))</f>
      </c>
      <c r="CT359" s="3">
        <f>IF($BX359="","",SUM(EI359,EJ359,EK359,EL359,EO359,EP359,EQ359,ER359,ES359))</f>
      </c>
      <c r="CU359" s="3">
        <f>IF(CT359="","",IF(CT359&lt;Tablas!$C$22,"Nulo",IF(CT359&lt;Tablas!$D$22,"Bajo",IF(CT359&lt;Tablas!$E$22,"Medio",IF(CT359&lt;Tablas!$F$22,"Alto","Muy alto")))))</f>
      </c>
      <c r="CV359" s="3">
        <f>IF($BX359="","",SUM(ET359,EU359,EV359,EW359,EX359,FU359,FV359,FW359,FX359))</f>
      </c>
      <c r="CW359" s="3">
        <f>IF(CV359="","",IF(CV359&lt;Tablas!$C$23,"Nulo",IF(CV359&lt;Tablas!$D$23,"Bajo",IF(CV359&lt;Tablas!$E$23,"Medio",IF(CV359&lt;Tablas!$F$23,"Alto","Muy alto")))))</f>
      </c>
      <c r="CX359" s="3">
        <f>IF($BX359="","",SUM(FI359,FJ359,FK359,FL359,FM359,FN359,FO359,FP359))</f>
      </c>
      <c r="CY359" s="3">
        <f>IF(CX359="","",IF(CX359&lt;Tablas!$C$24,"Nulo",IF(CX359&lt;Tablas!$D$24,"Bajo",IF(CX359&lt;Tablas!$E$24,"Medio",IF(CX359&lt;Tablas!$F$24,"Alto","Muy alto")))))</f>
      </c>
      <c r="CZ359" s="3">
        <f>IF($BX359="","",SUM(EY359,EZ359,FA359,FB359,FC359,FD359))</f>
      </c>
      <c r="DA359" s="3">
        <f>IF(CZ359="","",IF(CZ359&lt;Tablas!$C$25,"Nulo",IF(CZ359&lt;Tablas!$D$25,"Bajo",IF(CZ359&lt;Tablas!$E$25,"Medio",IF(CZ359&lt;Tablas!$F$25,"Alto","Muy alto")))))</f>
      </c>
      <c r="DB359" s="3">
        <f>IF($BX359="","",SUM(FG359,FH359,FE359,FF359))</f>
      </c>
      <c r="DC359" s="3">
        <f>IF(DB359="","",IF(DB359&lt;Tablas!$C$26,"Nulo",IF(DB359&lt;Tablas!$D$26,"Bajo",IF(DB359&lt;Tablas!$E$26,"Medio",IF(DB359&lt;Tablas!$F$26,"Alto","Muy alto")))))</f>
      </c>
      <c r="DD359" s="3">
        <f>IF($BX359="","",COUNTBLANK(D359:BO359)+IF($B359="Sí",COUNTBLANK(BP359:BS359),0)+IF($C359="Sí",COUNTBLANK(BT359:BW359),0)+IF($B359="",1,0)+IF($C359="",1,0))</f>
      </c>
      <c r="DE359" s="3">
        <f>IF(D359="",0,INDEX(Tablas!$B$4:$B$8,MATCH(D359,Tablas!$A$4:$A$8,0)))</f>
      </c>
      <c r="DF359" s="3">
        <f>IF(E359="",0,INDEX(Tablas!$C$4:$C$8,MATCH(E359,Tablas!$A$4:$A$8,0)))</f>
      </c>
      <c r="DG359" s="3">
        <f>IF(F359="",0,INDEX(Tablas!$C$4:$C$8,MATCH(F359,Tablas!$A$4:$A$8,0)))</f>
      </c>
      <c r="DH359" s="3">
        <f>IF(G359="",0,INDEX(Tablas!$B$4:$B$8,MATCH(G359,Tablas!$A$4:$A$8,0)))</f>
      </c>
      <c r="DI359" s="3">
        <f>IF(H359="",0,INDEX(Tablas!$C$4:$C$8,MATCH(H359,Tablas!$A$4:$A$8,0)))</f>
      </c>
      <c r="DJ359" s="3">
        <f>IF(I359="",0,INDEX(Tablas!$C$4:$C$8,MATCH(I359,Tablas!$A$4:$A$8,0)))</f>
      </c>
      <c r="DK359" s="3">
        <f>IF(J359="",0,INDEX(Tablas!$C$4:$C$8,MATCH(J359,Tablas!$A$4:$A$8,0)))</f>
      </c>
      <c r="DL359" s="3">
        <f>IF(K359="",0,INDEX(Tablas!$C$4:$C$8,MATCH(K359,Tablas!$A$4:$A$8,0)))</f>
      </c>
      <c r="DM359" s="3">
        <f>IF(L359="",0,INDEX(Tablas!$C$4:$C$8,MATCH(L359,Tablas!$A$4:$A$8,0)))</f>
      </c>
      <c r="DN359" s="3">
        <f>IF(M359="",0,INDEX(Tablas!$C$4:$C$8,MATCH(M359,Tablas!$A$4:$A$8,0)))</f>
      </c>
      <c r="DO359" s="3">
        <f>IF(N359="",0,INDEX(Tablas!$C$4:$C$8,MATCH(N359,Tablas!$A$4:$A$8,0)))</f>
      </c>
      <c r="DP359" s="3">
        <f>IF(O359="",0,INDEX(Tablas!$C$4:$C$8,MATCH(O359,Tablas!$A$4:$A$8,0)))</f>
      </c>
      <c r="DQ359" s="3">
        <f>IF(P359="",0,INDEX(Tablas!$C$4:$C$8,MATCH(P359,Tablas!$A$4:$A$8,0)))</f>
      </c>
      <c r="DR359" s="3">
        <f>IF(Q359="",0,INDEX(Tablas!$C$4:$C$8,MATCH(Q359,Tablas!$A$4:$A$8,0)))</f>
      </c>
      <c r="DS359" s="3">
        <f>IF(R359="",0,INDEX(Tablas!$C$4:$C$8,MATCH(R359,Tablas!$A$4:$A$8,0)))</f>
      </c>
      <c r="DT359" s="3">
        <f>IF(S359="",0,INDEX(Tablas!$C$4:$C$8,MATCH(S359,Tablas!$A$4:$A$8,0)))</f>
      </c>
      <c r="DU359" s="3">
        <f>IF(T359="",0,INDEX(Tablas!$C$4:$C$8,MATCH(T359,Tablas!$A$4:$A$8,0)))</f>
      </c>
      <c r="DV359" s="3">
        <f>IF(U359="",0,INDEX(Tablas!$C$4:$C$8,MATCH(U359,Tablas!$A$4:$A$8,0)))</f>
      </c>
      <c r="DW359" s="3">
        <f>IF(V359="",0,INDEX(Tablas!$C$4:$C$8,MATCH(V359,Tablas!$A$4:$A$8,0)))</f>
      </c>
      <c r="DX359" s="3">
        <f>IF(W359="",0,INDEX(Tablas!$C$4:$C$8,MATCH(W359,Tablas!$A$4:$A$8,0)))</f>
      </c>
      <c r="DY359" s="3">
        <f>IF(X359="",0,INDEX(Tablas!$C$4:$C$8,MATCH(X359,Tablas!$A$4:$A$8,0)))</f>
      </c>
      <c r="DZ359" s="3">
        <f>IF(Y359="",0,INDEX(Tablas!$C$4:$C$8,MATCH(Y359,Tablas!$A$4:$A$8,0)))</f>
      </c>
      <c r="EA359" s="3">
        <f>IF(Z359="",0,INDEX(Tablas!$B$4:$B$8,MATCH(Z359,Tablas!$A$4:$A$8,0)))</f>
      </c>
      <c r="EB359" s="3">
        <f>IF(AA359="",0,INDEX(Tablas!$B$4:$B$8,MATCH(AA359,Tablas!$A$4:$A$8,0)))</f>
      </c>
      <c r="EC359" s="3">
        <f>IF(AB359="",0,INDEX(Tablas!$B$4:$B$8,MATCH(AB359,Tablas!$A$4:$A$8,0)))</f>
      </c>
      <c r="ED359" s="3">
        <f>IF(AC359="",0,INDEX(Tablas!$B$4:$B$8,MATCH(AC359,Tablas!$A$4:$A$8,0)))</f>
      </c>
      <c r="EE359" s="3">
        <f>IF(AD359="",0,INDEX(Tablas!$B$4:$B$8,MATCH(AD359,Tablas!$A$4:$A$8,0)))</f>
      </c>
      <c r="EF359" s="3">
        <f>IF(AE359="",0,INDEX(Tablas!$B$4:$B$8,MATCH(AE359,Tablas!$A$4:$A$8,0)))</f>
      </c>
      <c r="EG359" s="3">
        <f>IF(AF359="",0,INDEX(Tablas!$C$4:$C$8,MATCH(AF359,Tablas!$A$4:$A$8,0)))</f>
      </c>
      <c r="EH359" s="3">
        <f>IF(AG359="",0,INDEX(Tablas!$B$4:$B$8,MATCH(AG359,Tablas!$A$4:$A$8,0)))</f>
      </c>
      <c r="EI359" s="3">
        <f>IF(AH359="",0,INDEX(Tablas!$B$4:$B$8,MATCH(AH359,Tablas!$A$4:$A$8,0)))</f>
      </c>
      <c r="EJ359" s="3">
        <f>IF(AI359="",0,INDEX(Tablas!$B$4:$B$8,MATCH(AI359,Tablas!$A$4:$A$8,0)))</f>
      </c>
      <c r="EK359" s="3">
        <f>IF(AJ359="",0,INDEX(Tablas!$B$4:$B$8,MATCH(AJ359,Tablas!$A$4:$A$8,0)))</f>
      </c>
      <c r="EL359" s="3">
        <f>IF(AK359="",0,INDEX(Tablas!$B$4:$B$8,MATCH(AK359,Tablas!$A$4:$A$8,0)))</f>
      </c>
      <c r="EM359" s="3">
        <f>IF(AL359="",0,INDEX(Tablas!$B$4:$B$8,MATCH(AL359,Tablas!$A$4:$A$8,0)))</f>
      </c>
      <c r="EN359" s="3">
        <f>IF(AM359="",0,INDEX(Tablas!$B$4:$B$8,MATCH(AM359,Tablas!$A$4:$A$8,0)))</f>
      </c>
      <c r="EO359" s="3">
        <f>IF(AN359="",0,INDEX(Tablas!$B$4:$B$8,MATCH(AN359,Tablas!$A$4:$A$8,0)))</f>
      </c>
      <c r="EP359" s="3">
        <f>IF(AO359="",0,INDEX(Tablas!$B$4:$B$8,MATCH(AO359,Tablas!$A$4:$A$8,0)))</f>
      </c>
      <c r="EQ359" s="3">
        <f>IF(AP359="",0,INDEX(Tablas!$B$4:$B$8,MATCH(AP359,Tablas!$A$4:$A$8,0)))</f>
      </c>
      <c r="ER359" s="3">
        <f>IF(AQ359="",0,INDEX(Tablas!$B$4:$B$8,MATCH(AQ359,Tablas!$A$4:$A$8,0)))</f>
      </c>
      <c r="ES359" s="3">
        <f>IF(AR359="",0,INDEX(Tablas!$B$4:$B$8,MATCH(AR359,Tablas!$A$4:$A$8,0)))</f>
      </c>
      <c r="ET359" s="3">
        <f>IF(AS359="",0,INDEX(Tablas!$B$4:$B$8,MATCH(AS359,Tablas!$A$4:$A$8,0)))</f>
      </c>
      <c r="EU359" s="3">
        <f>IF(AT359="",0,INDEX(Tablas!$B$4:$B$8,MATCH(AT359,Tablas!$A$4:$A$8,0)))</f>
      </c>
      <c r="EV359" s="3">
        <f>IF(AU359="",0,INDEX(Tablas!$B$4:$B$8,MATCH(AU359,Tablas!$A$4:$A$8,0)))</f>
      </c>
      <c r="EW359" s="3">
        <f>IF(AV359="",0,INDEX(Tablas!$B$4:$B$8,MATCH(AV359,Tablas!$A$4:$A$8,0)))</f>
      </c>
      <c r="EX359" s="3">
        <f>IF(AW359="",0,INDEX(Tablas!$B$4:$B$8,MATCH(AW359,Tablas!$A$4:$A$8,0)))</f>
      </c>
      <c r="EY359" s="3">
        <f>IF(AX359="",0,INDEX(Tablas!$B$4:$B$8,MATCH(AX359,Tablas!$A$4:$A$8,0)))</f>
      </c>
      <c r="EZ359" s="3">
        <f>IF(AY359="",0,INDEX(Tablas!$B$4:$B$8,MATCH(AY359,Tablas!$A$4:$A$8,0)))</f>
      </c>
      <c r="FA359" s="3">
        <f>IF(AZ359="",0,INDEX(Tablas!$B$4:$B$8,MATCH(AZ359,Tablas!$A$4:$A$8,0)))</f>
      </c>
      <c r="FB359" s="3">
        <f>IF(BA359="",0,INDEX(Tablas!$B$4:$B$8,MATCH(BA359,Tablas!$A$4:$A$8,0)))</f>
      </c>
      <c r="FC359" s="3">
        <f>IF(BB359="",0,INDEX(Tablas!$B$4:$B$8,MATCH(BB359,Tablas!$A$4:$A$8,0)))</f>
      </c>
      <c r="FD359" s="3">
        <f>IF(BC359="",0,INDEX(Tablas!$B$4:$B$8,MATCH(BC359,Tablas!$A$4:$A$8,0)))</f>
      </c>
      <c r="FE359" s="3">
        <f>IF(BD359="",0,INDEX(Tablas!$B$4:$B$8,MATCH(BD359,Tablas!$A$4:$A$8,0)))</f>
      </c>
      <c r="FF359" s="3">
        <f>IF(BE359="",0,INDEX(Tablas!$C$4:$C$8,MATCH(BE359,Tablas!$A$4:$A$8,0)))</f>
      </c>
      <c r="FG359" s="3">
        <f>IF(BF359="",0,INDEX(Tablas!$B$4:$B$8,MATCH(BF359,Tablas!$A$4:$A$8,0)))</f>
      </c>
      <c r="FH359" s="3">
        <f>IF(BG359="",0,INDEX(Tablas!$B$4:$B$8,MATCH(BG359,Tablas!$A$4:$A$8,0)))</f>
      </c>
      <c r="FI359" s="3">
        <f>IF(BH359="",0,INDEX(Tablas!$B$4:$B$8,MATCH(BH359,Tablas!$A$4:$A$8,0)))</f>
      </c>
      <c r="FJ359" s="3">
        <f>IF(BI359="",0,INDEX(Tablas!$C$4:$C$8,MATCH(BI359,Tablas!$A$4:$A$8,0)))</f>
      </c>
      <c r="FK359" s="3">
        <f>IF(BJ359="",0,INDEX(Tablas!$C$4:$C$8,MATCH(BJ359,Tablas!$A$4:$A$8,0)))</f>
      </c>
      <c r="FL359" s="3">
        <f>IF(BK359="",0,INDEX(Tablas!$C$4:$C$8,MATCH(BK359,Tablas!$A$4:$A$8,0)))</f>
      </c>
      <c r="FM359" s="3">
        <f>IF(BL359="",0,INDEX(Tablas!$C$4:$C$8,MATCH(BL359,Tablas!$A$4:$A$8,0)))</f>
      </c>
      <c r="FN359" s="3">
        <f>IF(BM359="",0,INDEX(Tablas!$C$4:$C$8,MATCH(BM359,Tablas!$A$4:$A$8,0)))</f>
      </c>
      <c r="FO359" s="3">
        <f>IF(BN359="",0,INDEX(Tablas!$C$4:$C$8,MATCH(BN359,Tablas!$A$4:$A$8,0)))</f>
      </c>
      <c r="FP359" s="3">
        <f>IF(BO359="",0,INDEX(Tablas!$C$4:$C$8,MATCH(BO359,Tablas!$A$4:$A$8,0)))</f>
      </c>
      <c r="FQ359" s="3">
        <f>IF(OR($B359&lt;&gt;"Sí",BP359=""),0,INDEX(Tablas!$C$4:$C$8,MATCH(BP359,Tablas!$A$4:$A$8,0)))</f>
      </c>
      <c r="FR359" s="3">
        <f>IF(OR($B359&lt;&gt;"Sí",BQ359=""),0,INDEX(Tablas!$C$4:$C$8,MATCH(BQ359,Tablas!$A$4:$A$8,0)))</f>
      </c>
      <c r="FS359" s="3">
        <f>IF(OR($B359&lt;&gt;"Sí",BR359=""),0,INDEX(Tablas!$C$4:$C$8,MATCH(BR359,Tablas!$A$4:$A$8,0)))</f>
      </c>
      <c r="FT359" s="3">
        <f>IF(OR($B359&lt;&gt;"Sí",BS359=""),0,INDEX(Tablas!$C$4:$C$8,MATCH(BS359,Tablas!$A$4:$A$8,0)))</f>
      </c>
      <c r="FU359" s="3">
        <f>IF(OR($C359&lt;&gt;"Sí",BT359=""),0,INDEX(Tablas!$C$4:$C$8,MATCH(BT359,Tablas!$A$4:$A$8,0)))</f>
      </c>
      <c r="FV359" s="3">
        <f>IF(OR($C359&lt;&gt;"Sí",BU359=""),0,INDEX(Tablas!$C$4:$C$8,MATCH(BU359,Tablas!$A$4:$A$8,0)))</f>
      </c>
      <c r="FW359" s="3">
        <f>IF(OR($C359&lt;&gt;"Sí",BV359=""),0,INDEX(Tablas!$C$4:$C$8,MATCH(BV359,Tablas!$A$4:$A$8,0)))</f>
      </c>
      <c r="FX359" s="3">
        <f>IF(OR($C359&lt;&gt;"Sí",BW359=""),0,INDEX(Tablas!$C$4:$C$8,MATCH(BW359,Tablas!$A$4:$A$8,0)))</f>
      </c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6">
        <f>IF(COUNTA($A360:$BW360)=0,"",SUM(DE360:FX360))</f>
      </c>
      <c r="BY360" s="6">
        <f>IF(BX360="","",IF(BX360&lt;Tablas!$C$11,"Nulo",IF(BX360&lt;Tablas!$D$11,"Bajo",IF(BX360&lt;Tablas!$E$11,"Medio",IF(BX360&lt;Tablas!$F$11,"Alto","Muy alto")))))</f>
      </c>
      <c r="BZ360" s="3">
        <f>IF($BX360="","",SUM(DE360,DG360,DF360,DH360,DI360))</f>
      </c>
      <c r="CA360" s="3">
        <f>IF(BZ360="","",IF(BZ360&lt;Tablas!$C$12,"Nulo",IF(BZ360&lt;Tablas!$D$12,"Bajo",IF(BZ360&lt;Tablas!$E$12,"Medio",IF(BZ360&lt;Tablas!$F$12,"Alto","Muy alto")))))</f>
      </c>
      <c r="CB360" s="3">
        <f>IF($BX360="","",SUM(DJ360,DP360,DK360,DL360,DM360,DN360,DO360,FQ360,FR360,FS360,FT360,DQ360,DR360,DS360,DT360,EC360,ED360,EE360,EF360,EA360,EB360,EG360,EH360,EM360,EN360))</f>
      </c>
      <c r="CC360" s="3">
        <f>IF(CB360="","",IF(CB360&lt;Tablas!$C$13,"Nulo",IF(CB360&lt;Tablas!$D$13,"Bajo",IF(CB360&lt;Tablas!$E$13,"Medio",IF(CB360&lt;Tablas!$F$13,"Alto","Muy alto")))))</f>
      </c>
      <c r="CD360" s="3">
        <f>IF($BX360="","",SUM(DU360,DV360,DW360,DX360,DY360,DZ360))</f>
      </c>
      <c r="CE360" s="3">
        <f>IF(CD360="","",IF(CD360&lt;Tablas!$C$14,"Nulo",IF(CD360&lt;Tablas!$D$14,"Bajo",IF(CD360&lt;Tablas!$E$14,"Medio",IF(CD360&lt;Tablas!$F$14,"Alto","Muy alto")))))</f>
      </c>
      <c r="CF360" s="3">
        <f>IF($BX360="","",SUM(EI360,EJ360,EK360,EL360,EO360,EP360,EQ360,ER360,ES360,ET360,EU360,EV360,EW360,EX360,FU360,FV360,FW360,FX360,FI360,FJ360,FK360,FL360,FM360,FN360,FO360,FP360))</f>
      </c>
      <c r="CG360" s="3">
        <f>IF(CF360="","",IF(CF360&lt;Tablas!$C$15,"Nulo",IF(CF360&lt;Tablas!$D$15,"Bajo",IF(CF360&lt;Tablas!$E$15,"Medio",IF(CF360&lt;Tablas!$F$15,"Alto","Muy alto")))))</f>
      </c>
      <c r="CH360" s="3">
        <f>IF($BX360="","",SUM(EY360,EZ360,FA360,FB360,FC360,FD360,FG360,FH360,FE360,FF360))</f>
      </c>
      <c r="CI360" s="3">
        <f>IF(CH360="","",IF(CH360&lt;Tablas!$C$16,"Nulo",IF(CH360&lt;Tablas!$D$16,"Bajo",IF(CH360&lt;Tablas!$E$16,"Medio",IF(CH360&lt;Tablas!$F$16,"Alto","Muy alto")))))</f>
      </c>
      <c r="CJ360" s="3">
        <f>IF($BX360="","",SUM(DE360,DG360,DF360,DH360,DI360))</f>
      </c>
      <c r="CK360" s="3">
        <f>IF(CJ360="","",IF(CJ360&lt;Tablas!$C$17,"Nulo",IF(CJ360&lt;Tablas!$D$17,"Bajo",IF(CJ360&lt;Tablas!$E$17,"Medio",IF(CJ360&lt;Tablas!$F$17,"Alto","Muy alto")))))</f>
      </c>
      <c r="CL360" s="3">
        <f>IF($BX360="","",SUM(DJ360,DP360,DK360,DL360,DM360,DN360,DO360,FQ360,FR360,FS360,FT360,DQ360,DR360,DS360,DT360))</f>
      </c>
      <c r="CM360" s="3">
        <f>IF(CL360="","",IF(CL360&lt;Tablas!$C$18,"Nulo",IF(CL360&lt;Tablas!$D$18,"Bajo",IF(CL360&lt;Tablas!$E$18,"Medio",IF(CL360&lt;Tablas!$F$18,"Alto","Muy alto")))))</f>
      </c>
      <c r="CN360" s="3">
        <f>IF($BX360="","",SUM(EC360,ED360,EE360,EF360,EA360,EB360,EG360,EH360,EM360,EN360))</f>
      </c>
      <c r="CO360" s="3">
        <f>IF(CN360="","",IF(CN360&lt;Tablas!$C$19,"Nulo",IF(CN360&lt;Tablas!$D$19,"Bajo",IF(CN360&lt;Tablas!$E$19,"Medio",IF(CN360&lt;Tablas!$F$19,"Alto","Muy alto")))))</f>
      </c>
      <c r="CP360" s="3">
        <f>IF($BX360="","",SUM(DU360,DV360))</f>
      </c>
      <c r="CQ360" s="3">
        <f>IF(CP360="","",IF(CP360&lt;Tablas!$C$20,"Nulo",IF(CP360&lt;Tablas!$D$20,"Bajo",IF(CP360&lt;Tablas!$E$20,"Medio",IF(CP360&lt;Tablas!$F$20,"Alto","Muy alto")))))</f>
      </c>
      <c r="CR360" s="3">
        <f>IF($BX360="","",SUM(DW360,DX360,DY360,DZ360))</f>
      </c>
      <c r="CS360" s="3">
        <f>IF(CR360="","",IF(CR360&lt;Tablas!$C$21,"Nulo",IF(CR360&lt;Tablas!$D$21,"Bajo",IF(CR360&lt;Tablas!$E$21,"Medio",IF(CR360&lt;Tablas!$F$21,"Alto","Muy alto")))))</f>
      </c>
      <c r="CT360" s="3">
        <f>IF($BX360="","",SUM(EI360,EJ360,EK360,EL360,EO360,EP360,EQ360,ER360,ES360))</f>
      </c>
      <c r="CU360" s="3">
        <f>IF(CT360="","",IF(CT360&lt;Tablas!$C$22,"Nulo",IF(CT360&lt;Tablas!$D$22,"Bajo",IF(CT360&lt;Tablas!$E$22,"Medio",IF(CT360&lt;Tablas!$F$22,"Alto","Muy alto")))))</f>
      </c>
      <c r="CV360" s="3">
        <f>IF($BX360="","",SUM(ET360,EU360,EV360,EW360,EX360,FU360,FV360,FW360,FX360))</f>
      </c>
      <c r="CW360" s="3">
        <f>IF(CV360="","",IF(CV360&lt;Tablas!$C$23,"Nulo",IF(CV360&lt;Tablas!$D$23,"Bajo",IF(CV360&lt;Tablas!$E$23,"Medio",IF(CV360&lt;Tablas!$F$23,"Alto","Muy alto")))))</f>
      </c>
      <c r="CX360" s="3">
        <f>IF($BX360="","",SUM(FI360,FJ360,FK360,FL360,FM360,FN360,FO360,FP360))</f>
      </c>
      <c r="CY360" s="3">
        <f>IF(CX360="","",IF(CX360&lt;Tablas!$C$24,"Nulo",IF(CX360&lt;Tablas!$D$24,"Bajo",IF(CX360&lt;Tablas!$E$24,"Medio",IF(CX360&lt;Tablas!$F$24,"Alto","Muy alto")))))</f>
      </c>
      <c r="CZ360" s="3">
        <f>IF($BX360="","",SUM(EY360,EZ360,FA360,FB360,FC360,FD360))</f>
      </c>
      <c r="DA360" s="3">
        <f>IF(CZ360="","",IF(CZ360&lt;Tablas!$C$25,"Nulo",IF(CZ360&lt;Tablas!$D$25,"Bajo",IF(CZ360&lt;Tablas!$E$25,"Medio",IF(CZ360&lt;Tablas!$F$25,"Alto","Muy alto")))))</f>
      </c>
      <c r="DB360" s="3">
        <f>IF($BX360="","",SUM(FG360,FH360,FE360,FF360))</f>
      </c>
      <c r="DC360" s="3">
        <f>IF(DB360="","",IF(DB360&lt;Tablas!$C$26,"Nulo",IF(DB360&lt;Tablas!$D$26,"Bajo",IF(DB360&lt;Tablas!$E$26,"Medio",IF(DB360&lt;Tablas!$F$26,"Alto","Muy alto")))))</f>
      </c>
      <c r="DD360" s="3">
        <f>IF($BX360="","",COUNTBLANK(D360:BO360)+IF($B360="Sí",COUNTBLANK(BP360:BS360),0)+IF($C360="Sí",COUNTBLANK(BT360:BW360),0)+IF($B360="",1,0)+IF($C360="",1,0))</f>
      </c>
      <c r="DE360" s="3">
        <f>IF(D360="",0,INDEX(Tablas!$B$4:$B$8,MATCH(D360,Tablas!$A$4:$A$8,0)))</f>
      </c>
      <c r="DF360" s="3">
        <f>IF(E360="",0,INDEX(Tablas!$C$4:$C$8,MATCH(E360,Tablas!$A$4:$A$8,0)))</f>
      </c>
      <c r="DG360" s="3">
        <f>IF(F360="",0,INDEX(Tablas!$C$4:$C$8,MATCH(F360,Tablas!$A$4:$A$8,0)))</f>
      </c>
      <c r="DH360" s="3">
        <f>IF(G360="",0,INDEX(Tablas!$B$4:$B$8,MATCH(G360,Tablas!$A$4:$A$8,0)))</f>
      </c>
      <c r="DI360" s="3">
        <f>IF(H360="",0,INDEX(Tablas!$C$4:$C$8,MATCH(H360,Tablas!$A$4:$A$8,0)))</f>
      </c>
      <c r="DJ360" s="3">
        <f>IF(I360="",0,INDEX(Tablas!$C$4:$C$8,MATCH(I360,Tablas!$A$4:$A$8,0)))</f>
      </c>
      <c r="DK360" s="3">
        <f>IF(J360="",0,INDEX(Tablas!$C$4:$C$8,MATCH(J360,Tablas!$A$4:$A$8,0)))</f>
      </c>
      <c r="DL360" s="3">
        <f>IF(K360="",0,INDEX(Tablas!$C$4:$C$8,MATCH(K360,Tablas!$A$4:$A$8,0)))</f>
      </c>
      <c r="DM360" s="3">
        <f>IF(L360="",0,INDEX(Tablas!$C$4:$C$8,MATCH(L360,Tablas!$A$4:$A$8,0)))</f>
      </c>
      <c r="DN360" s="3">
        <f>IF(M360="",0,INDEX(Tablas!$C$4:$C$8,MATCH(M360,Tablas!$A$4:$A$8,0)))</f>
      </c>
      <c r="DO360" s="3">
        <f>IF(N360="",0,INDEX(Tablas!$C$4:$C$8,MATCH(N360,Tablas!$A$4:$A$8,0)))</f>
      </c>
      <c r="DP360" s="3">
        <f>IF(O360="",0,INDEX(Tablas!$C$4:$C$8,MATCH(O360,Tablas!$A$4:$A$8,0)))</f>
      </c>
      <c r="DQ360" s="3">
        <f>IF(P360="",0,INDEX(Tablas!$C$4:$C$8,MATCH(P360,Tablas!$A$4:$A$8,0)))</f>
      </c>
      <c r="DR360" s="3">
        <f>IF(Q360="",0,INDEX(Tablas!$C$4:$C$8,MATCH(Q360,Tablas!$A$4:$A$8,0)))</f>
      </c>
      <c r="DS360" s="3">
        <f>IF(R360="",0,INDEX(Tablas!$C$4:$C$8,MATCH(R360,Tablas!$A$4:$A$8,0)))</f>
      </c>
      <c r="DT360" s="3">
        <f>IF(S360="",0,INDEX(Tablas!$C$4:$C$8,MATCH(S360,Tablas!$A$4:$A$8,0)))</f>
      </c>
      <c r="DU360" s="3">
        <f>IF(T360="",0,INDEX(Tablas!$C$4:$C$8,MATCH(T360,Tablas!$A$4:$A$8,0)))</f>
      </c>
      <c r="DV360" s="3">
        <f>IF(U360="",0,INDEX(Tablas!$C$4:$C$8,MATCH(U360,Tablas!$A$4:$A$8,0)))</f>
      </c>
      <c r="DW360" s="3">
        <f>IF(V360="",0,INDEX(Tablas!$C$4:$C$8,MATCH(V360,Tablas!$A$4:$A$8,0)))</f>
      </c>
      <c r="DX360" s="3">
        <f>IF(W360="",0,INDEX(Tablas!$C$4:$C$8,MATCH(W360,Tablas!$A$4:$A$8,0)))</f>
      </c>
      <c r="DY360" s="3">
        <f>IF(X360="",0,INDEX(Tablas!$C$4:$C$8,MATCH(X360,Tablas!$A$4:$A$8,0)))</f>
      </c>
      <c r="DZ360" s="3">
        <f>IF(Y360="",0,INDEX(Tablas!$C$4:$C$8,MATCH(Y360,Tablas!$A$4:$A$8,0)))</f>
      </c>
      <c r="EA360" s="3">
        <f>IF(Z360="",0,INDEX(Tablas!$B$4:$B$8,MATCH(Z360,Tablas!$A$4:$A$8,0)))</f>
      </c>
      <c r="EB360" s="3">
        <f>IF(AA360="",0,INDEX(Tablas!$B$4:$B$8,MATCH(AA360,Tablas!$A$4:$A$8,0)))</f>
      </c>
      <c r="EC360" s="3">
        <f>IF(AB360="",0,INDEX(Tablas!$B$4:$B$8,MATCH(AB360,Tablas!$A$4:$A$8,0)))</f>
      </c>
      <c r="ED360" s="3">
        <f>IF(AC360="",0,INDEX(Tablas!$B$4:$B$8,MATCH(AC360,Tablas!$A$4:$A$8,0)))</f>
      </c>
      <c r="EE360" s="3">
        <f>IF(AD360="",0,INDEX(Tablas!$B$4:$B$8,MATCH(AD360,Tablas!$A$4:$A$8,0)))</f>
      </c>
      <c r="EF360" s="3">
        <f>IF(AE360="",0,INDEX(Tablas!$B$4:$B$8,MATCH(AE360,Tablas!$A$4:$A$8,0)))</f>
      </c>
      <c r="EG360" s="3">
        <f>IF(AF360="",0,INDEX(Tablas!$C$4:$C$8,MATCH(AF360,Tablas!$A$4:$A$8,0)))</f>
      </c>
      <c r="EH360" s="3">
        <f>IF(AG360="",0,INDEX(Tablas!$B$4:$B$8,MATCH(AG360,Tablas!$A$4:$A$8,0)))</f>
      </c>
      <c r="EI360" s="3">
        <f>IF(AH360="",0,INDEX(Tablas!$B$4:$B$8,MATCH(AH360,Tablas!$A$4:$A$8,0)))</f>
      </c>
      <c r="EJ360" s="3">
        <f>IF(AI360="",0,INDEX(Tablas!$B$4:$B$8,MATCH(AI360,Tablas!$A$4:$A$8,0)))</f>
      </c>
      <c r="EK360" s="3">
        <f>IF(AJ360="",0,INDEX(Tablas!$B$4:$B$8,MATCH(AJ360,Tablas!$A$4:$A$8,0)))</f>
      </c>
      <c r="EL360" s="3">
        <f>IF(AK360="",0,INDEX(Tablas!$B$4:$B$8,MATCH(AK360,Tablas!$A$4:$A$8,0)))</f>
      </c>
      <c r="EM360" s="3">
        <f>IF(AL360="",0,INDEX(Tablas!$B$4:$B$8,MATCH(AL360,Tablas!$A$4:$A$8,0)))</f>
      </c>
      <c r="EN360" s="3">
        <f>IF(AM360="",0,INDEX(Tablas!$B$4:$B$8,MATCH(AM360,Tablas!$A$4:$A$8,0)))</f>
      </c>
      <c r="EO360" s="3">
        <f>IF(AN360="",0,INDEX(Tablas!$B$4:$B$8,MATCH(AN360,Tablas!$A$4:$A$8,0)))</f>
      </c>
      <c r="EP360" s="3">
        <f>IF(AO360="",0,INDEX(Tablas!$B$4:$B$8,MATCH(AO360,Tablas!$A$4:$A$8,0)))</f>
      </c>
      <c r="EQ360" s="3">
        <f>IF(AP360="",0,INDEX(Tablas!$B$4:$B$8,MATCH(AP360,Tablas!$A$4:$A$8,0)))</f>
      </c>
      <c r="ER360" s="3">
        <f>IF(AQ360="",0,INDEX(Tablas!$B$4:$B$8,MATCH(AQ360,Tablas!$A$4:$A$8,0)))</f>
      </c>
      <c r="ES360" s="3">
        <f>IF(AR360="",0,INDEX(Tablas!$B$4:$B$8,MATCH(AR360,Tablas!$A$4:$A$8,0)))</f>
      </c>
      <c r="ET360" s="3">
        <f>IF(AS360="",0,INDEX(Tablas!$B$4:$B$8,MATCH(AS360,Tablas!$A$4:$A$8,0)))</f>
      </c>
      <c r="EU360" s="3">
        <f>IF(AT360="",0,INDEX(Tablas!$B$4:$B$8,MATCH(AT360,Tablas!$A$4:$A$8,0)))</f>
      </c>
      <c r="EV360" s="3">
        <f>IF(AU360="",0,INDEX(Tablas!$B$4:$B$8,MATCH(AU360,Tablas!$A$4:$A$8,0)))</f>
      </c>
      <c r="EW360" s="3">
        <f>IF(AV360="",0,INDEX(Tablas!$B$4:$B$8,MATCH(AV360,Tablas!$A$4:$A$8,0)))</f>
      </c>
      <c r="EX360" s="3">
        <f>IF(AW360="",0,INDEX(Tablas!$B$4:$B$8,MATCH(AW360,Tablas!$A$4:$A$8,0)))</f>
      </c>
      <c r="EY360" s="3">
        <f>IF(AX360="",0,INDEX(Tablas!$B$4:$B$8,MATCH(AX360,Tablas!$A$4:$A$8,0)))</f>
      </c>
      <c r="EZ360" s="3">
        <f>IF(AY360="",0,INDEX(Tablas!$B$4:$B$8,MATCH(AY360,Tablas!$A$4:$A$8,0)))</f>
      </c>
      <c r="FA360" s="3">
        <f>IF(AZ360="",0,INDEX(Tablas!$B$4:$B$8,MATCH(AZ360,Tablas!$A$4:$A$8,0)))</f>
      </c>
      <c r="FB360" s="3">
        <f>IF(BA360="",0,INDEX(Tablas!$B$4:$B$8,MATCH(BA360,Tablas!$A$4:$A$8,0)))</f>
      </c>
      <c r="FC360" s="3">
        <f>IF(BB360="",0,INDEX(Tablas!$B$4:$B$8,MATCH(BB360,Tablas!$A$4:$A$8,0)))</f>
      </c>
      <c r="FD360" s="3">
        <f>IF(BC360="",0,INDEX(Tablas!$B$4:$B$8,MATCH(BC360,Tablas!$A$4:$A$8,0)))</f>
      </c>
      <c r="FE360" s="3">
        <f>IF(BD360="",0,INDEX(Tablas!$B$4:$B$8,MATCH(BD360,Tablas!$A$4:$A$8,0)))</f>
      </c>
      <c r="FF360" s="3">
        <f>IF(BE360="",0,INDEX(Tablas!$C$4:$C$8,MATCH(BE360,Tablas!$A$4:$A$8,0)))</f>
      </c>
      <c r="FG360" s="3">
        <f>IF(BF360="",0,INDEX(Tablas!$B$4:$B$8,MATCH(BF360,Tablas!$A$4:$A$8,0)))</f>
      </c>
      <c r="FH360" s="3">
        <f>IF(BG360="",0,INDEX(Tablas!$B$4:$B$8,MATCH(BG360,Tablas!$A$4:$A$8,0)))</f>
      </c>
      <c r="FI360" s="3">
        <f>IF(BH360="",0,INDEX(Tablas!$B$4:$B$8,MATCH(BH360,Tablas!$A$4:$A$8,0)))</f>
      </c>
      <c r="FJ360" s="3">
        <f>IF(BI360="",0,INDEX(Tablas!$C$4:$C$8,MATCH(BI360,Tablas!$A$4:$A$8,0)))</f>
      </c>
      <c r="FK360" s="3">
        <f>IF(BJ360="",0,INDEX(Tablas!$C$4:$C$8,MATCH(BJ360,Tablas!$A$4:$A$8,0)))</f>
      </c>
      <c r="FL360" s="3">
        <f>IF(BK360="",0,INDEX(Tablas!$C$4:$C$8,MATCH(BK360,Tablas!$A$4:$A$8,0)))</f>
      </c>
      <c r="FM360" s="3">
        <f>IF(BL360="",0,INDEX(Tablas!$C$4:$C$8,MATCH(BL360,Tablas!$A$4:$A$8,0)))</f>
      </c>
      <c r="FN360" s="3">
        <f>IF(BM360="",0,INDEX(Tablas!$C$4:$C$8,MATCH(BM360,Tablas!$A$4:$A$8,0)))</f>
      </c>
      <c r="FO360" s="3">
        <f>IF(BN360="",0,INDEX(Tablas!$C$4:$C$8,MATCH(BN360,Tablas!$A$4:$A$8,0)))</f>
      </c>
      <c r="FP360" s="3">
        <f>IF(BO360="",0,INDEX(Tablas!$C$4:$C$8,MATCH(BO360,Tablas!$A$4:$A$8,0)))</f>
      </c>
      <c r="FQ360" s="3">
        <f>IF(OR($B360&lt;&gt;"Sí",BP360=""),0,INDEX(Tablas!$C$4:$C$8,MATCH(BP360,Tablas!$A$4:$A$8,0)))</f>
      </c>
      <c r="FR360" s="3">
        <f>IF(OR($B360&lt;&gt;"Sí",BQ360=""),0,INDEX(Tablas!$C$4:$C$8,MATCH(BQ360,Tablas!$A$4:$A$8,0)))</f>
      </c>
      <c r="FS360" s="3">
        <f>IF(OR($B360&lt;&gt;"Sí",BR360=""),0,INDEX(Tablas!$C$4:$C$8,MATCH(BR360,Tablas!$A$4:$A$8,0)))</f>
      </c>
      <c r="FT360" s="3">
        <f>IF(OR($B360&lt;&gt;"Sí",BS360=""),0,INDEX(Tablas!$C$4:$C$8,MATCH(BS360,Tablas!$A$4:$A$8,0)))</f>
      </c>
      <c r="FU360" s="3">
        <f>IF(OR($C360&lt;&gt;"Sí",BT360=""),0,INDEX(Tablas!$C$4:$C$8,MATCH(BT360,Tablas!$A$4:$A$8,0)))</f>
      </c>
      <c r="FV360" s="3">
        <f>IF(OR($C360&lt;&gt;"Sí",BU360=""),0,INDEX(Tablas!$C$4:$C$8,MATCH(BU360,Tablas!$A$4:$A$8,0)))</f>
      </c>
      <c r="FW360" s="3">
        <f>IF(OR($C360&lt;&gt;"Sí",BV360=""),0,INDEX(Tablas!$C$4:$C$8,MATCH(BV360,Tablas!$A$4:$A$8,0)))</f>
      </c>
      <c r="FX360" s="3">
        <f>IF(OR($C360&lt;&gt;"Sí",BW360=""),0,INDEX(Tablas!$C$4:$C$8,MATCH(BW360,Tablas!$A$4:$A$8,0)))</f>
      </c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6">
        <f>IF(COUNTA($A361:$BW361)=0,"",SUM(DE361:FX361))</f>
      </c>
      <c r="BY361" s="6">
        <f>IF(BX361="","",IF(BX361&lt;Tablas!$C$11,"Nulo",IF(BX361&lt;Tablas!$D$11,"Bajo",IF(BX361&lt;Tablas!$E$11,"Medio",IF(BX361&lt;Tablas!$F$11,"Alto","Muy alto")))))</f>
      </c>
      <c r="BZ361" s="3">
        <f>IF($BX361="","",SUM(DE361,DG361,DF361,DH361,DI361))</f>
      </c>
      <c r="CA361" s="3">
        <f>IF(BZ361="","",IF(BZ361&lt;Tablas!$C$12,"Nulo",IF(BZ361&lt;Tablas!$D$12,"Bajo",IF(BZ361&lt;Tablas!$E$12,"Medio",IF(BZ361&lt;Tablas!$F$12,"Alto","Muy alto")))))</f>
      </c>
      <c r="CB361" s="3">
        <f>IF($BX361="","",SUM(DJ361,DP361,DK361,DL361,DM361,DN361,DO361,FQ361,FR361,FS361,FT361,DQ361,DR361,DS361,DT361,EC361,ED361,EE361,EF361,EA361,EB361,EG361,EH361,EM361,EN361))</f>
      </c>
      <c r="CC361" s="3">
        <f>IF(CB361="","",IF(CB361&lt;Tablas!$C$13,"Nulo",IF(CB361&lt;Tablas!$D$13,"Bajo",IF(CB361&lt;Tablas!$E$13,"Medio",IF(CB361&lt;Tablas!$F$13,"Alto","Muy alto")))))</f>
      </c>
      <c r="CD361" s="3">
        <f>IF($BX361="","",SUM(DU361,DV361,DW361,DX361,DY361,DZ361))</f>
      </c>
      <c r="CE361" s="3">
        <f>IF(CD361="","",IF(CD361&lt;Tablas!$C$14,"Nulo",IF(CD361&lt;Tablas!$D$14,"Bajo",IF(CD361&lt;Tablas!$E$14,"Medio",IF(CD361&lt;Tablas!$F$14,"Alto","Muy alto")))))</f>
      </c>
      <c r="CF361" s="3">
        <f>IF($BX361="","",SUM(EI361,EJ361,EK361,EL361,EO361,EP361,EQ361,ER361,ES361,ET361,EU361,EV361,EW361,EX361,FU361,FV361,FW361,FX361,FI361,FJ361,FK361,FL361,FM361,FN361,FO361,FP361))</f>
      </c>
      <c r="CG361" s="3">
        <f>IF(CF361="","",IF(CF361&lt;Tablas!$C$15,"Nulo",IF(CF361&lt;Tablas!$D$15,"Bajo",IF(CF361&lt;Tablas!$E$15,"Medio",IF(CF361&lt;Tablas!$F$15,"Alto","Muy alto")))))</f>
      </c>
      <c r="CH361" s="3">
        <f>IF($BX361="","",SUM(EY361,EZ361,FA361,FB361,FC361,FD361,FG361,FH361,FE361,FF361))</f>
      </c>
      <c r="CI361" s="3">
        <f>IF(CH361="","",IF(CH361&lt;Tablas!$C$16,"Nulo",IF(CH361&lt;Tablas!$D$16,"Bajo",IF(CH361&lt;Tablas!$E$16,"Medio",IF(CH361&lt;Tablas!$F$16,"Alto","Muy alto")))))</f>
      </c>
      <c r="CJ361" s="3">
        <f>IF($BX361="","",SUM(DE361,DG361,DF361,DH361,DI361))</f>
      </c>
      <c r="CK361" s="3">
        <f>IF(CJ361="","",IF(CJ361&lt;Tablas!$C$17,"Nulo",IF(CJ361&lt;Tablas!$D$17,"Bajo",IF(CJ361&lt;Tablas!$E$17,"Medio",IF(CJ361&lt;Tablas!$F$17,"Alto","Muy alto")))))</f>
      </c>
      <c r="CL361" s="3">
        <f>IF($BX361="","",SUM(DJ361,DP361,DK361,DL361,DM361,DN361,DO361,FQ361,FR361,FS361,FT361,DQ361,DR361,DS361,DT361))</f>
      </c>
      <c r="CM361" s="3">
        <f>IF(CL361="","",IF(CL361&lt;Tablas!$C$18,"Nulo",IF(CL361&lt;Tablas!$D$18,"Bajo",IF(CL361&lt;Tablas!$E$18,"Medio",IF(CL361&lt;Tablas!$F$18,"Alto","Muy alto")))))</f>
      </c>
      <c r="CN361" s="3">
        <f>IF($BX361="","",SUM(EC361,ED361,EE361,EF361,EA361,EB361,EG361,EH361,EM361,EN361))</f>
      </c>
      <c r="CO361" s="3">
        <f>IF(CN361="","",IF(CN361&lt;Tablas!$C$19,"Nulo",IF(CN361&lt;Tablas!$D$19,"Bajo",IF(CN361&lt;Tablas!$E$19,"Medio",IF(CN361&lt;Tablas!$F$19,"Alto","Muy alto")))))</f>
      </c>
      <c r="CP361" s="3">
        <f>IF($BX361="","",SUM(DU361,DV361))</f>
      </c>
      <c r="CQ361" s="3">
        <f>IF(CP361="","",IF(CP361&lt;Tablas!$C$20,"Nulo",IF(CP361&lt;Tablas!$D$20,"Bajo",IF(CP361&lt;Tablas!$E$20,"Medio",IF(CP361&lt;Tablas!$F$20,"Alto","Muy alto")))))</f>
      </c>
      <c r="CR361" s="3">
        <f>IF($BX361="","",SUM(DW361,DX361,DY361,DZ361))</f>
      </c>
      <c r="CS361" s="3">
        <f>IF(CR361="","",IF(CR361&lt;Tablas!$C$21,"Nulo",IF(CR361&lt;Tablas!$D$21,"Bajo",IF(CR361&lt;Tablas!$E$21,"Medio",IF(CR361&lt;Tablas!$F$21,"Alto","Muy alto")))))</f>
      </c>
      <c r="CT361" s="3">
        <f>IF($BX361="","",SUM(EI361,EJ361,EK361,EL361,EO361,EP361,EQ361,ER361,ES361))</f>
      </c>
      <c r="CU361" s="3">
        <f>IF(CT361="","",IF(CT361&lt;Tablas!$C$22,"Nulo",IF(CT361&lt;Tablas!$D$22,"Bajo",IF(CT361&lt;Tablas!$E$22,"Medio",IF(CT361&lt;Tablas!$F$22,"Alto","Muy alto")))))</f>
      </c>
      <c r="CV361" s="3">
        <f>IF($BX361="","",SUM(ET361,EU361,EV361,EW361,EX361,FU361,FV361,FW361,FX361))</f>
      </c>
      <c r="CW361" s="3">
        <f>IF(CV361="","",IF(CV361&lt;Tablas!$C$23,"Nulo",IF(CV361&lt;Tablas!$D$23,"Bajo",IF(CV361&lt;Tablas!$E$23,"Medio",IF(CV361&lt;Tablas!$F$23,"Alto","Muy alto")))))</f>
      </c>
      <c r="CX361" s="3">
        <f>IF($BX361="","",SUM(FI361,FJ361,FK361,FL361,FM361,FN361,FO361,FP361))</f>
      </c>
      <c r="CY361" s="3">
        <f>IF(CX361="","",IF(CX361&lt;Tablas!$C$24,"Nulo",IF(CX361&lt;Tablas!$D$24,"Bajo",IF(CX361&lt;Tablas!$E$24,"Medio",IF(CX361&lt;Tablas!$F$24,"Alto","Muy alto")))))</f>
      </c>
      <c r="CZ361" s="3">
        <f>IF($BX361="","",SUM(EY361,EZ361,FA361,FB361,FC361,FD361))</f>
      </c>
      <c r="DA361" s="3">
        <f>IF(CZ361="","",IF(CZ361&lt;Tablas!$C$25,"Nulo",IF(CZ361&lt;Tablas!$D$25,"Bajo",IF(CZ361&lt;Tablas!$E$25,"Medio",IF(CZ361&lt;Tablas!$F$25,"Alto","Muy alto")))))</f>
      </c>
      <c r="DB361" s="3">
        <f>IF($BX361="","",SUM(FG361,FH361,FE361,FF361))</f>
      </c>
      <c r="DC361" s="3">
        <f>IF(DB361="","",IF(DB361&lt;Tablas!$C$26,"Nulo",IF(DB361&lt;Tablas!$D$26,"Bajo",IF(DB361&lt;Tablas!$E$26,"Medio",IF(DB361&lt;Tablas!$F$26,"Alto","Muy alto")))))</f>
      </c>
      <c r="DD361" s="3">
        <f>IF($BX361="","",COUNTBLANK(D361:BO361)+IF($B361="Sí",COUNTBLANK(BP361:BS361),0)+IF($C361="Sí",COUNTBLANK(BT361:BW361),0)+IF($B361="",1,0)+IF($C361="",1,0))</f>
      </c>
      <c r="DE361" s="3">
        <f>IF(D361="",0,INDEX(Tablas!$B$4:$B$8,MATCH(D361,Tablas!$A$4:$A$8,0)))</f>
      </c>
      <c r="DF361" s="3">
        <f>IF(E361="",0,INDEX(Tablas!$C$4:$C$8,MATCH(E361,Tablas!$A$4:$A$8,0)))</f>
      </c>
      <c r="DG361" s="3">
        <f>IF(F361="",0,INDEX(Tablas!$C$4:$C$8,MATCH(F361,Tablas!$A$4:$A$8,0)))</f>
      </c>
      <c r="DH361" s="3">
        <f>IF(G361="",0,INDEX(Tablas!$B$4:$B$8,MATCH(G361,Tablas!$A$4:$A$8,0)))</f>
      </c>
      <c r="DI361" s="3">
        <f>IF(H361="",0,INDEX(Tablas!$C$4:$C$8,MATCH(H361,Tablas!$A$4:$A$8,0)))</f>
      </c>
      <c r="DJ361" s="3">
        <f>IF(I361="",0,INDEX(Tablas!$C$4:$C$8,MATCH(I361,Tablas!$A$4:$A$8,0)))</f>
      </c>
      <c r="DK361" s="3">
        <f>IF(J361="",0,INDEX(Tablas!$C$4:$C$8,MATCH(J361,Tablas!$A$4:$A$8,0)))</f>
      </c>
      <c r="DL361" s="3">
        <f>IF(K361="",0,INDEX(Tablas!$C$4:$C$8,MATCH(K361,Tablas!$A$4:$A$8,0)))</f>
      </c>
      <c r="DM361" s="3">
        <f>IF(L361="",0,INDEX(Tablas!$C$4:$C$8,MATCH(L361,Tablas!$A$4:$A$8,0)))</f>
      </c>
      <c r="DN361" s="3">
        <f>IF(M361="",0,INDEX(Tablas!$C$4:$C$8,MATCH(M361,Tablas!$A$4:$A$8,0)))</f>
      </c>
      <c r="DO361" s="3">
        <f>IF(N361="",0,INDEX(Tablas!$C$4:$C$8,MATCH(N361,Tablas!$A$4:$A$8,0)))</f>
      </c>
      <c r="DP361" s="3">
        <f>IF(O361="",0,INDEX(Tablas!$C$4:$C$8,MATCH(O361,Tablas!$A$4:$A$8,0)))</f>
      </c>
      <c r="DQ361" s="3">
        <f>IF(P361="",0,INDEX(Tablas!$C$4:$C$8,MATCH(P361,Tablas!$A$4:$A$8,0)))</f>
      </c>
      <c r="DR361" s="3">
        <f>IF(Q361="",0,INDEX(Tablas!$C$4:$C$8,MATCH(Q361,Tablas!$A$4:$A$8,0)))</f>
      </c>
      <c r="DS361" s="3">
        <f>IF(R361="",0,INDEX(Tablas!$C$4:$C$8,MATCH(R361,Tablas!$A$4:$A$8,0)))</f>
      </c>
      <c r="DT361" s="3">
        <f>IF(S361="",0,INDEX(Tablas!$C$4:$C$8,MATCH(S361,Tablas!$A$4:$A$8,0)))</f>
      </c>
      <c r="DU361" s="3">
        <f>IF(T361="",0,INDEX(Tablas!$C$4:$C$8,MATCH(T361,Tablas!$A$4:$A$8,0)))</f>
      </c>
      <c r="DV361" s="3">
        <f>IF(U361="",0,INDEX(Tablas!$C$4:$C$8,MATCH(U361,Tablas!$A$4:$A$8,0)))</f>
      </c>
      <c r="DW361" s="3">
        <f>IF(V361="",0,INDEX(Tablas!$C$4:$C$8,MATCH(V361,Tablas!$A$4:$A$8,0)))</f>
      </c>
      <c r="DX361" s="3">
        <f>IF(W361="",0,INDEX(Tablas!$C$4:$C$8,MATCH(W361,Tablas!$A$4:$A$8,0)))</f>
      </c>
      <c r="DY361" s="3">
        <f>IF(X361="",0,INDEX(Tablas!$C$4:$C$8,MATCH(X361,Tablas!$A$4:$A$8,0)))</f>
      </c>
      <c r="DZ361" s="3">
        <f>IF(Y361="",0,INDEX(Tablas!$C$4:$C$8,MATCH(Y361,Tablas!$A$4:$A$8,0)))</f>
      </c>
      <c r="EA361" s="3">
        <f>IF(Z361="",0,INDEX(Tablas!$B$4:$B$8,MATCH(Z361,Tablas!$A$4:$A$8,0)))</f>
      </c>
      <c r="EB361" s="3">
        <f>IF(AA361="",0,INDEX(Tablas!$B$4:$B$8,MATCH(AA361,Tablas!$A$4:$A$8,0)))</f>
      </c>
      <c r="EC361" s="3">
        <f>IF(AB361="",0,INDEX(Tablas!$B$4:$B$8,MATCH(AB361,Tablas!$A$4:$A$8,0)))</f>
      </c>
      <c r="ED361" s="3">
        <f>IF(AC361="",0,INDEX(Tablas!$B$4:$B$8,MATCH(AC361,Tablas!$A$4:$A$8,0)))</f>
      </c>
      <c r="EE361" s="3">
        <f>IF(AD361="",0,INDEX(Tablas!$B$4:$B$8,MATCH(AD361,Tablas!$A$4:$A$8,0)))</f>
      </c>
      <c r="EF361" s="3">
        <f>IF(AE361="",0,INDEX(Tablas!$B$4:$B$8,MATCH(AE361,Tablas!$A$4:$A$8,0)))</f>
      </c>
      <c r="EG361" s="3">
        <f>IF(AF361="",0,INDEX(Tablas!$C$4:$C$8,MATCH(AF361,Tablas!$A$4:$A$8,0)))</f>
      </c>
      <c r="EH361" s="3">
        <f>IF(AG361="",0,INDEX(Tablas!$B$4:$B$8,MATCH(AG361,Tablas!$A$4:$A$8,0)))</f>
      </c>
      <c r="EI361" s="3">
        <f>IF(AH361="",0,INDEX(Tablas!$B$4:$B$8,MATCH(AH361,Tablas!$A$4:$A$8,0)))</f>
      </c>
      <c r="EJ361" s="3">
        <f>IF(AI361="",0,INDEX(Tablas!$B$4:$B$8,MATCH(AI361,Tablas!$A$4:$A$8,0)))</f>
      </c>
      <c r="EK361" s="3">
        <f>IF(AJ361="",0,INDEX(Tablas!$B$4:$B$8,MATCH(AJ361,Tablas!$A$4:$A$8,0)))</f>
      </c>
      <c r="EL361" s="3">
        <f>IF(AK361="",0,INDEX(Tablas!$B$4:$B$8,MATCH(AK361,Tablas!$A$4:$A$8,0)))</f>
      </c>
      <c r="EM361" s="3">
        <f>IF(AL361="",0,INDEX(Tablas!$B$4:$B$8,MATCH(AL361,Tablas!$A$4:$A$8,0)))</f>
      </c>
      <c r="EN361" s="3">
        <f>IF(AM361="",0,INDEX(Tablas!$B$4:$B$8,MATCH(AM361,Tablas!$A$4:$A$8,0)))</f>
      </c>
      <c r="EO361" s="3">
        <f>IF(AN361="",0,INDEX(Tablas!$B$4:$B$8,MATCH(AN361,Tablas!$A$4:$A$8,0)))</f>
      </c>
      <c r="EP361" s="3">
        <f>IF(AO361="",0,INDEX(Tablas!$B$4:$B$8,MATCH(AO361,Tablas!$A$4:$A$8,0)))</f>
      </c>
      <c r="EQ361" s="3">
        <f>IF(AP361="",0,INDEX(Tablas!$B$4:$B$8,MATCH(AP361,Tablas!$A$4:$A$8,0)))</f>
      </c>
      <c r="ER361" s="3">
        <f>IF(AQ361="",0,INDEX(Tablas!$B$4:$B$8,MATCH(AQ361,Tablas!$A$4:$A$8,0)))</f>
      </c>
      <c r="ES361" s="3">
        <f>IF(AR361="",0,INDEX(Tablas!$B$4:$B$8,MATCH(AR361,Tablas!$A$4:$A$8,0)))</f>
      </c>
      <c r="ET361" s="3">
        <f>IF(AS361="",0,INDEX(Tablas!$B$4:$B$8,MATCH(AS361,Tablas!$A$4:$A$8,0)))</f>
      </c>
      <c r="EU361" s="3">
        <f>IF(AT361="",0,INDEX(Tablas!$B$4:$B$8,MATCH(AT361,Tablas!$A$4:$A$8,0)))</f>
      </c>
      <c r="EV361" s="3">
        <f>IF(AU361="",0,INDEX(Tablas!$B$4:$B$8,MATCH(AU361,Tablas!$A$4:$A$8,0)))</f>
      </c>
      <c r="EW361" s="3">
        <f>IF(AV361="",0,INDEX(Tablas!$B$4:$B$8,MATCH(AV361,Tablas!$A$4:$A$8,0)))</f>
      </c>
      <c r="EX361" s="3">
        <f>IF(AW361="",0,INDEX(Tablas!$B$4:$B$8,MATCH(AW361,Tablas!$A$4:$A$8,0)))</f>
      </c>
      <c r="EY361" s="3">
        <f>IF(AX361="",0,INDEX(Tablas!$B$4:$B$8,MATCH(AX361,Tablas!$A$4:$A$8,0)))</f>
      </c>
      <c r="EZ361" s="3">
        <f>IF(AY361="",0,INDEX(Tablas!$B$4:$B$8,MATCH(AY361,Tablas!$A$4:$A$8,0)))</f>
      </c>
      <c r="FA361" s="3">
        <f>IF(AZ361="",0,INDEX(Tablas!$B$4:$B$8,MATCH(AZ361,Tablas!$A$4:$A$8,0)))</f>
      </c>
      <c r="FB361" s="3">
        <f>IF(BA361="",0,INDEX(Tablas!$B$4:$B$8,MATCH(BA361,Tablas!$A$4:$A$8,0)))</f>
      </c>
      <c r="FC361" s="3">
        <f>IF(BB361="",0,INDEX(Tablas!$B$4:$B$8,MATCH(BB361,Tablas!$A$4:$A$8,0)))</f>
      </c>
      <c r="FD361" s="3">
        <f>IF(BC361="",0,INDEX(Tablas!$B$4:$B$8,MATCH(BC361,Tablas!$A$4:$A$8,0)))</f>
      </c>
      <c r="FE361" s="3">
        <f>IF(BD361="",0,INDEX(Tablas!$B$4:$B$8,MATCH(BD361,Tablas!$A$4:$A$8,0)))</f>
      </c>
      <c r="FF361" s="3">
        <f>IF(BE361="",0,INDEX(Tablas!$C$4:$C$8,MATCH(BE361,Tablas!$A$4:$A$8,0)))</f>
      </c>
      <c r="FG361" s="3">
        <f>IF(BF361="",0,INDEX(Tablas!$B$4:$B$8,MATCH(BF361,Tablas!$A$4:$A$8,0)))</f>
      </c>
      <c r="FH361" s="3">
        <f>IF(BG361="",0,INDEX(Tablas!$B$4:$B$8,MATCH(BG361,Tablas!$A$4:$A$8,0)))</f>
      </c>
      <c r="FI361" s="3">
        <f>IF(BH361="",0,INDEX(Tablas!$B$4:$B$8,MATCH(BH361,Tablas!$A$4:$A$8,0)))</f>
      </c>
      <c r="FJ361" s="3">
        <f>IF(BI361="",0,INDEX(Tablas!$C$4:$C$8,MATCH(BI361,Tablas!$A$4:$A$8,0)))</f>
      </c>
      <c r="FK361" s="3">
        <f>IF(BJ361="",0,INDEX(Tablas!$C$4:$C$8,MATCH(BJ361,Tablas!$A$4:$A$8,0)))</f>
      </c>
      <c r="FL361" s="3">
        <f>IF(BK361="",0,INDEX(Tablas!$C$4:$C$8,MATCH(BK361,Tablas!$A$4:$A$8,0)))</f>
      </c>
      <c r="FM361" s="3">
        <f>IF(BL361="",0,INDEX(Tablas!$C$4:$C$8,MATCH(BL361,Tablas!$A$4:$A$8,0)))</f>
      </c>
      <c r="FN361" s="3">
        <f>IF(BM361="",0,INDEX(Tablas!$C$4:$C$8,MATCH(BM361,Tablas!$A$4:$A$8,0)))</f>
      </c>
      <c r="FO361" s="3">
        <f>IF(BN361="",0,INDEX(Tablas!$C$4:$C$8,MATCH(BN361,Tablas!$A$4:$A$8,0)))</f>
      </c>
      <c r="FP361" s="3">
        <f>IF(BO361="",0,INDEX(Tablas!$C$4:$C$8,MATCH(BO361,Tablas!$A$4:$A$8,0)))</f>
      </c>
      <c r="FQ361" s="3">
        <f>IF(OR($B361&lt;&gt;"Sí",BP361=""),0,INDEX(Tablas!$C$4:$C$8,MATCH(BP361,Tablas!$A$4:$A$8,0)))</f>
      </c>
      <c r="FR361" s="3">
        <f>IF(OR($B361&lt;&gt;"Sí",BQ361=""),0,INDEX(Tablas!$C$4:$C$8,MATCH(BQ361,Tablas!$A$4:$A$8,0)))</f>
      </c>
      <c r="FS361" s="3">
        <f>IF(OR($B361&lt;&gt;"Sí",BR361=""),0,INDEX(Tablas!$C$4:$C$8,MATCH(BR361,Tablas!$A$4:$A$8,0)))</f>
      </c>
      <c r="FT361" s="3">
        <f>IF(OR($B361&lt;&gt;"Sí",BS361=""),0,INDEX(Tablas!$C$4:$C$8,MATCH(BS361,Tablas!$A$4:$A$8,0)))</f>
      </c>
      <c r="FU361" s="3">
        <f>IF(OR($C361&lt;&gt;"Sí",BT361=""),0,INDEX(Tablas!$C$4:$C$8,MATCH(BT361,Tablas!$A$4:$A$8,0)))</f>
      </c>
      <c r="FV361" s="3">
        <f>IF(OR($C361&lt;&gt;"Sí",BU361=""),0,INDEX(Tablas!$C$4:$C$8,MATCH(BU361,Tablas!$A$4:$A$8,0)))</f>
      </c>
      <c r="FW361" s="3">
        <f>IF(OR($C361&lt;&gt;"Sí",BV361=""),0,INDEX(Tablas!$C$4:$C$8,MATCH(BV361,Tablas!$A$4:$A$8,0)))</f>
      </c>
      <c r="FX361" s="3">
        <f>IF(OR($C361&lt;&gt;"Sí",BW361=""),0,INDEX(Tablas!$C$4:$C$8,MATCH(BW361,Tablas!$A$4:$A$8,0)))</f>
      </c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6">
        <f>IF(COUNTA($A362:$BW362)=0,"",SUM(DE362:FX362))</f>
      </c>
      <c r="BY362" s="6">
        <f>IF(BX362="","",IF(BX362&lt;Tablas!$C$11,"Nulo",IF(BX362&lt;Tablas!$D$11,"Bajo",IF(BX362&lt;Tablas!$E$11,"Medio",IF(BX362&lt;Tablas!$F$11,"Alto","Muy alto")))))</f>
      </c>
      <c r="BZ362" s="3">
        <f>IF($BX362="","",SUM(DE362,DG362,DF362,DH362,DI362))</f>
      </c>
      <c r="CA362" s="3">
        <f>IF(BZ362="","",IF(BZ362&lt;Tablas!$C$12,"Nulo",IF(BZ362&lt;Tablas!$D$12,"Bajo",IF(BZ362&lt;Tablas!$E$12,"Medio",IF(BZ362&lt;Tablas!$F$12,"Alto","Muy alto")))))</f>
      </c>
      <c r="CB362" s="3">
        <f>IF($BX362="","",SUM(DJ362,DP362,DK362,DL362,DM362,DN362,DO362,FQ362,FR362,FS362,FT362,DQ362,DR362,DS362,DT362,EC362,ED362,EE362,EF362,EA362,EB362,EG362,EH362,EM362,EN362))</f>
      </c>
      <c r="CC362" s="3">
        <f>IF(CB362="","",IF(CB362&lt;Tablas!$C$13,"Nulo",IF(CB362&lt;Tablas!$D$13,"Bajo",IF(CB362&lt;Tablas!$E$13,"Medio",IF(CB362&lt;Tablas!$F$13,"Alto","Muy alto")))))</f>
      </c>
      <c r="CD362" s="3">
        <f>IF($BX362="","",SUM(DU362,DV362,DW362,DX362,DY362,DZ362))</f>
      </c>
      <c r="CE362" s="3">
        <f>IF(CD362="","",IF(CD362&lt;Tablas!$C$14,"Nulo",IF(CD362&lt;Tablas!$D$14,"Bajo",IF(CD362&lt;Tablas!$E$14,"Medio",IF(CD362&lt;Tablas!$F$14,"Alto","Muy alto")))))</f>
      </c>
      <c r="CF362" s="3">
        <f>IF($BX362="","",SUM(EI362,EJ362,EK362,EL362,EO362,EP362,EQ362,ER362,ES362,ET362,EU362,EV362,EW362,EX362,FU362,FV362,FW362,FX362,FI362,FJ362,FK362,FL362,FM362,FN362,FO362,FP362))</f>
      </c>
      <c r="CG362" s="3">
        <f>IF(CF362="","",IF(CF362&lt;Tablas!$C$15,"Nulo",IF(CF362&lt;Tablas!$D$15,"Bajo",IF(CF362&lt;Tablas!$E$15,"Medio",IF(CF362&lt;Tablas!$F$15,"Alto","Muy alto")))))</f>
      </c>
      <c r="CH362" s="3">
        <f>IF($BX362="","",SUM(EY362,EZ362,FA362,FB362,FC362,FD362,FG362,FH362,FE362,FF362))</f>
      </c>
      <c r="CI362" s="3">
        <f>IF(CH362="","",IF(CH362&lt;Tablas!$C$16,"Nulo",IF(CH362&lt;Tablas!$D$16,"Bajo",IF(CH362&lt;Tablas!$E$16,"Medio",IF(CH362&lt;Tablas!$F$16,"Alto","Muy alto")))))</f>
      </c>
      <c r="CJ362" s="3">
        <f>IF($BX362="","",SUM(DE362,DG362,DF362,DH362,DI362))</f>
      </c>
      <c r="CK362" s="3">
        <f>IF(CJ362="","",IF(CJ362&lt;Tablas!$C$17,"Nulo",IF(CJ362&lt;Tablas!$D$17,"Bajo",IF(CJ362&lt;Tablas!$E$17,"Medio",IF(CJ362&lt;Tablas!$F$17,"Alto","Muy alto")))))</f>
      </c>
      <c r="CL362" s="3">
        <f>IF($BX362="","",SUM(DJ362,DP362,DK362,DL362,DM362,DN362,DO362,FQ362,FR362,FS362,FT362,DQ362,DR362,DS362,DT362))</f>
      </c>
      <c r="CM362" s="3">
        <f>IF(CL362="","",IF(CL362&lt;Tablas!$C$18,"Nulo",IF(CL362&lt;Tablas!$D$18,"Bajo",IF(CL362&lt;Tablas!$E$18,"Medio",IF(CL362&lt;Tablas!$F$18,"Alto","Muy alto")))))</f>
      </c>
      <c r="CN362" s="3">
        <f>IF($BX362="","",SUM(EC362,ED362,EE362,EF362,EA362,EB362,EG362,EH362,EM362,EN362))</f>
      </c>
      <c r="CO362" s="3">
        <f>IF(CN362="","",IF(CN362&lt;Tablas!$C$19,"Nulo",IF(CN362&lt;Tablas!$D$19,"Bajo",IF(CN362&lt;Tablas!$E$19,"Medio",IF(CN362&lt;Tablas!$F$19,"Alto","Muy alto")))))</f>
      </c>
      <c r="CP362" s="3">
        <f>IF($BX362="","",SUM(DU362,DV362))</f>
      </c>
      <c r="CQ362" s="3">
        <f>IF(CP362="","",IF(CP362&lt;Tablas!$C$20,"Nulo",IF(CP362&lt;Tablas!$D$20,"Bajo",IF(CP362&lt;Tablas!$E$20,"Medio",IF(CP362&lt;Tablas!$F$20,"Alto","Muy alto")))))</f>
      </c>
      <c r="CR362" s="3">
        <f>IF($BX362="","",SUM(DW362,DX362,DY362,DZ362))</f>
      </c>
      <c r="CS362" s="3">
        <f>IF(CR362="","",IF(CR362&lt;Tablas!$C$21,"Nulo",IF(CR362&lt;Tablas!$D$21,"Bajo",IF(CR362&lt;Tablas!$E$21,"Medio",IF(CR362&lt;Tablas!$F$21,"Alto","Muy alto")))))</f>
      </c>
      <c r="CT362" s="3">
        <f>IF($BX362="","",SUM(EI362,EJ362,EK362,EL362,EO362,EP362,EQ362,ER362,ES362))</f>
      </c>
      <c r="CU362" s="3">
        <f>IF(CT362="","",IF(CT362&lt;Tablas!$C$22,"Nulo",IF(CT362&lt;Tablas!$D$22,"Bajo",IF(CT362&lt;Tablas!$E$22,"Medio",IF(CT362&lt;Tablas!$F$22,"Alto","Muy alto")))))</f>
      </c>
      <c r="CV362" s="3">
        <f>IF($BX362="","",SUM(ET362,EU362,EV362,EW362,EX362,FU362,FV362,FW362,FX362))</f>
      </c>
      <c r="CW362" s="3">
        <f>IF(CV362="","",IF(CV362&lt;Tablas!$C$23,"Nulo",IF(CV362&lt;Tablas!$D$23,"Bajo",IF(CV362&lt;Tablas!$E$23,"Medio",IF(CV362&lt;Tablas!$F$23,"Alto","Muy alto")))))</f>
      </c>
      <c r="CX362" s="3">
        <f>IF($BX362="","",SUM(FI362,FJ362,FK362,FL362,FM362,FN362,FO362,FP362))</f>
      </c>
      <c r="CY362" s="3">
        <f>IF(CX362="","",IF(CX362&lt;Tablas!$C$24,"Nulo",IF(CX362&lt;Tablas!$D$24,"Bajo",IF(CX362&lt;Tablas!$E$24,"Medio",IF(CX362&lt;Tablas!$F$24,"Alto","Muy alto")))))</f>
      </c>
      <c r="CZ362" s="3">
        <f>IF($BX362="","",SUM(EY362,EZ362,FA362,FB362,FC362,FD362))</f>
      </c>
      <c r="DA362" s="3">
        <f>IF(CZ362="","",IF(CZ362&lt;Tablas!$C$25,"Nulo",IF(CZ362&lt;Tablas!$D$25,"Bajo",IF(CZ362&lt;Tablas!$E$25,"Medio",IF(CZ362&lt;Tablas!$F$25,"Alto","Muy alto")))))</f>
      </c>
      <c r="DB362" s="3">
        <f>IF($BX362="","",SUM(FG362,FH362,FE362,FF362))</f>
      </c>
      <c r="DC362" s="3">
        <f>IF(DB362="","",IF(DB362&lt;Tablas!$C$26,"Nulo",IF(DB362&lt;Tablas!$D$26,"Bajo",IF(DB362&lt;Tablas!$E$26,"Medio",IF(DB362&lt;Tablas!$F$26,"Alto","Muy alto")))))</f>
      </c>
      <c r="DD362" s="3">
        <f>IF($BX362="","",COUNTBLANK(D362:BO362)+IF($B362="Sí",COUNTBLANK(BP362:BS362),0)+IF($C362="Sí",COUNTBLANK(BT362:BW362),0)+IF($B362="",1,0)+IF($C362="",1,0))</f>
      </c>
      <c r="DE362" s="3">
        <f>IF(D362="",0,INDEX(Tablas!$B$4:$B$8,MATCH(D362,Tablas!$A$4:$A$8,0)))</f>
      </c>
      <c r="DF362" s="3">
        <f>IF(E362="",0,INDEX(Tablas!$C$4:$C$8,MATCH(E362,Tablas!$A$4:$A$8,0)))</f>
      </c>
      <c r="DG362" s="3">
        <f>IF(F362="",0,INDEX(Tablas!$C$4:$C$8,MATCH(F362,Tablas!$A$4:$A$8,0)))</f>
      </c>
      <c r="DH362" s="3">
        <f>IF(G362="",0,INDEX(Tablas!$B$4:$B$8,MATCH(G362,Tablas!$A$4:$A$8,0)))</f>
      </c>
      <c r="DI362" s="3">
        <f>IF(H362="",0,INDEX(Tablas!$C$4:$C$8,MATCH(H362,Tablas!$A$4:$A$8,0)))</f>
      </c>
      <c r="DJ362" s="3">
        <f>IF(I362="",0,INDEX(Tablas!$C$4:$C$8,MATCH(I362,Tablas!$A$4:$A$8,0)))</f>
      </c>
      <c r="DK362" s="3">
        <f>IF(J362="",0,INDEX(Tablas!$C$4:$C$8,MATCH(J362,Tablas!$A$4:$A$8,0)))</f>
      </c>
      <c r="DL362" s="3">
        <f>IF(K362="",0,INDEX(Tablas!$C$4:$C$8,MATCH(K362,Tablas!$A$4:$A$8,0)))</f>
      </c>
      <c r="DM362" s="3">
        <f>IF(L362="",0,INDEX(Tablas!$C$4:$C$8,MATCH(L362,Tablas!$A$4:$A$8,0)))</f>
      </c>
      <c r="DN362" s="3">
        <f>IF(M362="",0,INDEX(Tablas!$C$4:$C$8,MATCH(M362,Tablas!$A$4:$A$8,0)))</f>
      </c>
      <c r="DO362" s="3">
        <f>IF(N362="",0,INDEX(Tablas!$C$4:$C$8,MATCH(N362,Tablas!$A$4:$A$8,0)))</f>
      </c>
      <c r="DP362" s="3">
        <f>IF(O362="",0,INDEX(Tablas!$C$4:$C$8,MATCH(O362,Tablas!$A$4:$A$8,0)))</f>
      </c>
      <c r="DQ362" s="3">
        <f>IF(P362="",0,INDEX(Tablas!$C$4:$C$8,MATCH(P362,Tablas!$A$4:$A$8,0)))</f>
      </c>
      <c r="DR362" s="3">
        <f>IF(Q362="",0,INDEX(Tablas!$C$4:$C$8,MATCH(Q362,Tablas!$A$4:$A$8,0)))</f>
      </c>
      <c r="DS362" s="3">
        <f>IF(R362="",0,INDEX(Tablas!$C$4:$C$8,MATCH(R362,Tablas!$A$4:$A$8,0)))</f>
      </c>
      <c r="DT362" s="3">
        <f>IF(S362="",0,INDEX(Tablas!$C$4:$C$8,MATCH(S362,Tablas!$A$4:$A$8,0)))</f>
      </c>
      <c r="DU362" s="3">
        <f>IF(T362="",0,INDEX(Tablas!$C$4:$C$8,MATCH(T362,Tablas!$A$4:$A$8,0)))</f>
      </c>
      <c r="DV362" s="3">
        <f>IF(U362="",0,INDEX(Tablas!$C$4:$C$8,MATCH(U362,Tablas!$A$4:$A$8,0)))</f>
      </c>
      <c r="DW362" s="3">
        <f>IF(V362="",0,INDEX(Tablas!$C$4:$C$8,MATCH(V362,Tablas!$A$4:$A$8,0)))</f>
      </c>
      <c r="DX362" s="3">
        <f>IF(W362="",0,INDEX(Tablas!$C$4:$C$8,MATCH(W362,Tablas!$A$4:$A$8,0)))</f>
      </c>
      <c r="DY362" s="3">
        <f>IF(X362="",0,INDEX(Tablas!$C$4:$C$8,MATCH(X362,Tablas!$A$4:$A$8,0)))</f>
      </c>
      <c r="DZ362" s="3">
        <f>IF(Y362="",0,INDEX(Tablas!$C$4:$C$8,MATCH(Y362,Tablas!$A$4:$A$8,0)))</f>
      </c>
      <c r="EA362" s="3">
        <f>IF(Z362="",0,INDEX(Tablas!$B$4:$B$8,MATCH(Z362,Tablas!$A$4:$A$8,0)))</f>
      </c>
      <c r="EB362" s="3">
        <f>IF(AA362="",0,INDEX(Tablas!$B$4:$B$8,MATCH(AA362,Tablas!$A$4:$A$8,0)))</f>
      </c>
      <c r="EC362" s="3">
        <f>IF(AB362="",0,INDEX(Tablas!$B$4:$B$8,MATCH(AB362,Tablas!$A$4:$A$8,0)))</f>
      </c>
      <c r="ED362" s="3">
        <f>IF(AC362="",0,INDEX(Tablas!$B$4:$B$8,MATCH(AC362,Tablas!$A$4:$A$8,0)))</f>
      </c>
      <c r="EE362" s="3">
        <f>IF(AD362="",0,INDEX(Tablas!$B$4:$B$8,MATCH(AD362,Tablas!$A$4:$A$8,0)))</f>
      </c>
      <c r="EF362" s="3">
        <f>IF(AE362="",0,INDEX(Tablas!$B$4:$B$8,MATCH(AE362,Tablas!$A$4:$A$8,0)))</f>
      </c>
      <c r="EG362" s="3">
        <f>IF(AF362="",0,INDEX(Tablas!$C$4:$C$8,MATCH(AF362,Tablas!$A$4:$A$8,0)))</f>
      </c>
      <c r="EH362" s="3">
        <f>IF(AG362="",0,INDEX(Tablas!$B$4:$B$8,MATCH(AG362,Tablas!$A$4:$A$8,0)))</f>
      </c>
      <c r="EI362" s="3">
        <f>IF(AH362="",0,INDEX(Tablas!$B$4:$B$8,MATCH(AH362,Tablas!$A$4:$A$8,0)))</f>
      </c>
      <c r="EJ362" s="3">
        <f>IF(AI362="",0,INDEX(Tablas!$B$4:$B$8,MATCH(AI362,Tablas!$A$4:$A$8,0)))</f>
      </c>
      <c r="EK362" s="3">
        <f>IF(AJ362="",0,INDEX(Tablas!$B$4:$B$8,MATCH(AJ362,Tablas!$A$4:$A$8,0)))</f>
      </c>
      <c r="EL362" s="3">
        <f>IF(AK362="",0,INDEX(Tablas!$B$4:$B$8,MATCH(AK362,Tablas!$A$4:$A$8,0)))</f>
      </c>
      <c r="EM362" s="3">
        <f>IF(AL362="",0,INDEX(Tablas!$B$4:$B$8,MATCH(AL362,Tablas!$A$4:$A$8,0)))</f>
      </c>
      <c r="EN362" s="3">
        <f>IF(AM362="",0,INDEX(Tablas!$B$4:$B$8,MATCH(AM362,Tablas!$A$4:$A$8,0)))</f>
      </c>
      <c r="EO362" s="3">
        <f>IF(AN362="",0,INDEX(Tablas!$B$4:$B$8,MATCH(AN362,Tablas!$A$4:$A$8,0)))</f>
      </c>
      <c r="EP362" s="3">
        <f>IF(AO362="",0,INDEX(Tablas!$B$4:$B$8,MATCH(AO362,Tablas!$A$4:$A$8,0)))</f>
      </c>
      <c r="EQ362" s="3">
        <f>IF(AP362="",0,INDEX(Tablas!$B$4:$B$8,MATCH(AP362,Tablas!$A$4:$A$8,0)))</f>
      </c>
      <c r="ER362" s="3">
        <f>IF(AQ362="",0,INDEX(Tablas!$B$4:$B$8,MATCH(AQ362,Tablas!$A$4:$A$8,0)))</f>
      </c>
      <c r="ES362" s="3">
        <f>IF(AR362="",0,INDEX(Tablas!$B$4:$B$8,MATCH(AR362,Tablas!$A$4:$A$8,0)))</f>
      </c>
      <c r="ET362" s="3">
        <f>IF(AS362="",0,INDEX(Tablas!$B$4:$B$8,MATCH(AS362,Tablas!$A$4:$A$8,0)))</f>
      </c>
      <c r="EU362" s="3">
        <f>IF(AT362="",0,INDEX(Tablas!$B$4:$B$8,MATCH(AT362,Tablas!$A$4:$A$8,0)))</f>
      </c>
      <c r="EV362" s="3">
        <f>IF(AU362="",0,INDEX(Tablas!$B$4:$B$8,MATCH(AU362,Tablas!$A$4:$A$8,0)))</f>
      </c>
      <c r="EW362" s="3">
        <f>IF(AV362="",0,INDEX(Tablas!$B$4:$B$8,MATCH(AV362,Tablas!$A$4:$A$8,0)))</f>
      </c>
      <c r="EX362" s="3">
        <f>IF(AW362="",0,INDEX(Tablas!$B$4:$B$8,MATCH(AW362,Tablas!$A$4:$A$8,0)))</f>
      </c>
      <c r="EY362" s="3">
        <f>IF(AX362="",0,INDEX(Tablas!$B$4:$B$8,MATCH(AX362,Tablas!$A$4:$A$8,0)))</f>
      </c>
      <c r="EZ362" s="3">
        <f>IF(AY362="",0,INDEX(Tablas!$B$4:$B$8,MATCH(AY362,Tablas!$A$4:$A$8,0)))</f>
      </c>
      <c r="FA362" s="3">
        <f>IF(AZ362="",0,INDEX(Tablas!$B$4:$B$8,MATCH(AZ362,Tablas!$A$4:$A$8,0)))</f>
      </c>
      <c r="FB362" s="3">
        <f>IF(BA362="",0,INDEX(Tablas!$B$4:$B$8,MATCH(BA362,Tablas!$A$4:$A$8,0)))</f>
      </c>
      <c r="FC362" s="3">
        <f>IF(BB362="",0,INDEX(Tablas!$B$4:$B$8,MATCH(BB362,Tablas!$A$4:$A$8,0)))</f>
      </c>
      <c r="FD362" s="3">
        <f>IF(BC362="",0,INDEX(Tablas!$B$4:$B$8,MATCH(BC362,Tablas!$A$4:$A$8,0)))</f>
      </c>
      <c r="FE362" s="3">
        <f>IF(BD362="",0,INDEX(Tablas!$B$4:$B$8,MATCH(BD362,Tablas!$A$4:$A$8,0)))</f>
      </c>
      <c r="FF362" s="3">
        <f>IF(BE362="",0,INDEX(Tablas!$C$4:$C$8,MATCH(BE362,Tablas!$A$4:$A$8,0)))</f>
      </c>
      <c r="FG362" s="3">
        <f>IF(BF362="",0,INDEX(Tablas!$B$4:$B$8,MATCH(BF362,Tablas!$A$4:$A$8,0)))</f>
      </c>
      <c r="FH362" s="3">
        <f>IF(BG362="",0,INDEX(Tablas!$B$4:$B$8,MATCH(BG362,Tablas!$A$4:$A$8,0)))</f>
      </c>
      <c r="FI362" s="3">
        <f>IF(BH362="",0,INDEX(Tablas!$B$4:$B$8,MATCH(BH362,Tablas!$A$4:$A$8,0)))</f>
      </c>
      <c r="FJ362" s="3">
        <f>IF(BI362="",0,INDEX(Tablas!$C$4:$C$8,MATCH(BI362,Tablas!$A$4:$A$8,0)))</f>
      </c>
      <c r="FK362" s="3">
        <f>IF(BJ362="",0,INDEX(Tablas!$C$4:$C$8,MATCH(BJ362,Tablas!$A$4:$A$8,0)))</f>
      </c>
      <c r="FL362" s="3">
        <f>IF(BK362="",0,INDEX(Tablas!$C$4:$C$8,MATCH(BK362,Tablas!$A$4:$A$8,0)))</f>
      </c>
      <c r="FM362" s="3">
        <f>IF(BL362="",0,INDEX(Tablas!$C$4:$C$8,MATCH(BL362,Tablas!$A$4:$A$8,0)))</f>
      </c>
      <c r="FN362" s="3">
        <f>IF(BM362="",0,INDEX(Tablas!$C$4:$C$8,MATCH(BM362,Tablas!$A$4:$A$8,0)))</f>
      </c>
      <c r="FO362" s="3">
        <f>IF(BN362="",0,INDEX(Tablas!$C$4:$C$8,MATCH(BN362,Tablas!$A$4:$A$8,0)))</f>
      </c>
      <c r="FP362" s="3">
        <f>IF(BO362="",0,INDEX(Tablas!$C$4:$C$8,MATCH(BO362,Tablas!$A$4:$A$8,0)))</f>
      </c>
      <c r="FQ362" s="3">
        <f>IF(OR($B362&lt;&gt;"Sí",BP362=""),0,INDEX(Tablas!$C$4:$C$8,MATCH(BP362,Tablas!$A$4:$A$8,0)))</f>
      </c>
      <c r="FR362" s="3">
        <f>IF(OR($B362&lt;&gt;"Sí",BQ362=""),0,INDEX(Tablas!$C$4:$C$8,MATCH(BQ362,Tablas!$A$4:$A$8,0)))</f>
      </c>
      <c r="FS362" s="3">
        <f>IF(OR($B362&lt;&gt;"Sí",BR362=""),0,INDEX(Tablas!$C$4:$C$8,MATCH(BR362,Tablas!$A$4:$A$8,0)))</f>
      </c>
      <c r="FT362" s="3">
        <f>IF(OR($B362&lt;&gt;"Sí",BS362=""),0,INDEX(Tablas!$C$4:$C$8,MATCH(BS362,Tablas!$A$4:$A$8,0)))</f>
      </c>
      <c r="FU362" s="3">
        <f>IF(OR($C362&lt;&gt;"Sí",BT362=""),0,INDEX(Tablas!$C$4:$C$8,MATCH(BT362,Tablas!$A$4:$A$8,0)))</f>
      </c>
      <c r="FV362" s="3">
        <f>IF(OR($C362&lt;&gt;"Sí",BU362=""),0,INDEX(Tablas!$C$4:$C$8,MATCH(BU362,Tablas!$A$4:$A$8,0)))</f>
      </c>
      <c r="FW362" s="3">
        <f>IF(OR($C362&lt;&gt;"Sí",BV362=""),0,INDEX(Tablas!$C$4:$C$8,MATCH(BV362,Tablas!$A$4:$A$8,0)))</f>
      </c>
      <c r="FX362" s="3">
        <f>IF(OR($C362&lt;&gt;"Sí",BW362=""),0,INDEX(Tablas!$C$4:$C$8,MATCH(BW362,Tablas!$A$4:$A$8,0)))</f>
      </c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6">
        <f>IF(COUNTA($A363:$BW363)=0,"",SUM(DE363:FX363))</f>
      </c>
      <c r="BY363" s="6">
        <f>IF(BX363="","",IF(BX363&lt;Tablas!$C$11,"Nulo",IF(BX363&lt;Tablas!$D$11,"Bajo",IF(BX363&lt;Tablas!$E$11,"Medio",IF(BX363&lt;Tablas!$F$11,"Alto","Muy alto")))))</f>
      </c>
      <c r="BZ363" s="3">
        <f>IF($BX363="","",SUM(DE363,DG363,DF363,DH363,DI363))</f>
      </c>
      <c r="CA363" s="3">
        <f>IF(BZ363="","",IF(BZ363&lt;Tablas!$C$12,"Nulo",IF(BZ363&lt;Tablas!$D$12,"Bajo",IF(BZ363&lt;Tablas!$E$12,"Medio",IF(BZ363&lt;Tablas!$F$12,"Alto","Muy alto")))))</f>
      </c>
      <c r="CB363" s="3">
        <f>IF($BX363="","",SUM(DJ363,DP363,DK363,DL363,DM363,DN363,DO363,FQ363,FR363,FS363,FT363,DQ363,DR363,DS363,DT363,EC363,ED363,EE363,EF363,EA363,EB363,EG363,EH363,EM363,EN363))</f>
      </c>
      <c r="CC363" s="3">
        <f>IF(CB363="","",IF(CB363&lt;Tablas!$C$13,"Nulo",IF(CB363&lt;Tablas!$D$13,"Bajo",IF(CB363&lt;Tablas!$E$13,"Medio",IF(CB363&lt;Tablas!$F$13,"Alto","Muy alto")))))</f>
      </c>
      <c r="CD363" s="3">
        <f>IF($BX363="","",SUM(DU363,DV363,DW363,DX363,DY363,DZ363))</f>
      </c>
      <c r="CE363" s="3">
        <f>IF(CD363="","",IF(CD363&lt;Tablas!$C$14,"Nulo",IF(CD363&lt;Tablas!$D$14,"Bajo",IF(CD363&lt;Tablas!$E$14,"Medio",IF(CD363&lt;Tablas!$F$14,"Alto","Muy alto")))))</f>
      </c>
      <c r="CF363" s="3">
        <f>IF($BX363="","",SUM(EI363,EJ363,EK363,EL363,EO363,EP363,EQ363,ER363,ES363,ET363,EU363,EV363,EW363,EX363,FU363,FV363,FW363,FX363,FI363,FJ363,FK363,FL363,FM363,FN363,FO363,FP363))</f>
      </c>
      <c r="CG363" s="3">
        <f>IF(CF363="","",IF(CF363&lt;Tablas!$C$15,"Nulo",IF(CF363&lt;Tablas!$D$15,"Bajo",IF(CF363&lt;Tablas!$E$15,"Medio",IF(CF363&lt;Tablas!$F$15,"Alto","Muy alto")))))</f>
      </c>
      <c r="CH363" s="3">
        <f>IF($BX363="","",SUM(EY363,EZ363,FA363,FB363,FC363,FD363,FG363,FH363,FE363,FF363))</f>
      </c>
      <c r="CI363" s="3">
        <f>IF(CH363="","",IF(CH363&lt;Tablas!$C$16,"Nulo",IF(CH363&lt;Tablas!$D$16,"Bajo",IF(CH363&lt;Tablas!$E$16,"Medio",IF(CH363&lt;Tablas!$F$16,"Alto","Muy alto")))))</f>
      </c>
      <c r="CJ363" s="3">
        <f>IF($BX363="","",SUM(DE363,DG363,DF363,DH363,DI363))</f>
      </c>
      <c r="CK363" s="3">
        <f>IF(CJ363="","",IF(CJ363&lt;Tablas!$C$17,"Nulo",IF(CJ363&lt;Tablas!$D$17,"Bajo",IF(CJ363&lt;Tablas!$E$17,"Medio",IF(CJ363&lt;Tablas!$F$17,"Alto","Muy alto")))))</f>
      </c>
      <c r="CL363" s="3">
        <f>IF($BX363="","",SUM(DJ363,DP363,DK363,DL363,DM363,DN363,DO363,FQ363,FR363,FS363,FT363,DQ363,DR363,DS363,DT363))</f>
      </c>
      <c r="CM363" s="3">
        <f>IF(CL363="","",IF(CL363&lt;Tablas!$C$18,"Nulo",IF(CL363&lt;Tablas!$D$18,"Bajo",IF(CL363&lt;Tablas!$E$18,"Medio",IF(CL363&lt;Tablas!$F$18,"Alto","Muy alto")))))</f>
      </c>
      <c r="CN363" s="3">
        <f>IF($BX363="","",SUM(EC363,ED363,EE363,EF363,EA363,EB363,EG363,EH363,EM363,EN363))</f>
      </c>
      <c r="CO363" s="3">
        <f>IF(CN363="","",IF(CN363&lt;Tablas!$C$19,"Nulo",IF(CN363&lt;Tablas!$D$19,"Bajo",IF(CN363&lt;Tablas!$E$19,"Medio",IF(CN363&lt;Tablas!$F$19,"Alto","Muy alto")))))</f>
      </c>
      <c r="CP363" s="3">
        <f>IF($BX363="","",SUM(DU363,DV363))</f>
      </c>
      <c r="CQ363" s="3">
        <f>IF(CP363="","",IF(CP363&lt;Tablas!$C$20,"Nulo",IF(CP363&lt;Tablas!$D$20,"Bajo",IF(CP363&lt;Tablas!$E$20,"Medio",IF(CP363&lt;Tablas!$F$20,"Alto","Muy alto")))))</f>
      </c>
      <c r="CR363" s="3">
        <f>IF($BX363="","",SUM(DW363,DX363,DY363,DZ363))</f>
      </c>
      <c r="CS363" s="3">
        <f>IF(CR363="","",IF(CR363&lt;Tablas!$C$21,"Nulo",IF(CR363&lt;Tablas!$D$21,"Bajo",IF(CR363&lt;Tablas!$E$21,"Medio",IF(CR363&lt;Tablas!$F$21,"Alto","Muy alto")))))</f>
      </c>
      <c r="CT363" s="3">
        <f>IF($BX363="","",SUM(EI363,EJ363,EK363,EL363,EO363,EP363,EQ363,ER363,ES363))</f>
      </c>
      <c r="CU363" s="3">
        <f>IF(CT363="","",IF(CT363&lt;Tablas!$C$22,"Nulo",IF(CT363&lt;Tablas!$D$22,"Bajo",IF(CT363&lt;Tablas!$E$22,"Medio",IF(CT363&lt;Tablas!$F$22,"Alto","Muy alto")))))</f>
      </c>
      <c r="CV363" s="3">
        <f>IF($BX363="","",SUM(ET363,EU363,EV363,EW363,EX363,FU363,FV363,FW363,FX363))</f>
      </c>
      <c r="CW363" s="3">
        <f>IF(CV363="","",IF(CV363&lt;Tablas!$C$23,"Nulo",IF(CV363&lt;Tablas!$D$23,"Bajo",IF(CV363&lt;Tablas!$E$23,"Medio",IF(CV363&lt;Tablas!$F$23,"Alto","Muy alto")))))</f>
      </c>
      <c r="CX363" s="3">
        <f>IF($BX363="","",SUM(FI363,FJ363,FK363,FL363,FM363,FN363,FO363,FP363))</f>
      </c>
      <c r="CY363" s="3">
        <f>IF(CX363="","",IF(CX363&lt;Tablas!$C$24,"Nulo",IF(CX363&lt;Tablas!$D$24,"Bajo",IF(CX363&lt;Tablas!$E$24,"Medio",IF(CX363&lt;Tablas!$F$24,"Alto","Muy alto")))))</f>
      </c>
      <c r="CZ363" s="3">
        <f>IF($BX363="","",SUM(EY363,EZ363,FA363,FB363,FC363,FD363))</f>
      </c>
      <c r="DA363" s="3">
        <f>IF(CZ363="","",IF(CZ363&lt;Tablas!$C$25,"Nulo",IF(CZ363&lt;Tablas!$D$25,"Bajo",IF(CZ363&lt;Tablas!$E$25,"Medio",IF(CZ363&lt;Tablas!$F$25,"Alto","Muy alto")))))</f>
      </c>
      <c r="DB363" s="3">
        <f>IF($BX363="","",SUM(FG363,FH363,FE363,FF363))</f>
      </c>
      <c r="DC363" s="3">
        <f>IF(DB363="","",IF(DB363&lt;Tablas!$C$26,"Nulo",IF(DB363&lt;Tablas!$D$26,"Bajo",IF(DB363&lt;Tablas!$E$26,"Medio",IF(DB363&lt;Tablas!$F$26,"Alto","Muy alto")))))</f>
      </c>
      <c r="DD363" s="3">
        <f>IF($BX363="","",COUNTBLANK(D363:BO363)+IF($B363="Sí",COUNTBLANK(BP363:BS363),0)+IF($C363="Sí",COUNTBLANK(BT363:BW363),0)+IF($B363="",1,0)+IF($C363="",1,0))</f>
      </c>
      <c r="DE363" s="3">
        <f>IF(D363="",0,INDEX(Tablas!$B$4:$B$8,MATCH(D363,Tablas!$A$4:$A$8,0)))</f>
      </c>
      <c r="DF363" s="3">
        <f>IF(E363="",0,INDEX(Tablas!$C$4:$C$8,MATCH(E363,Tablas!$A$4:$A$8,0)))</f>
      </c>
      <c r="DG363" s="3">
        <f>IF(F363="",0,INDEX(Tablas!$C$4:$C$8,MATCH(F363,Tablas!$A$4:$A$8,0)))</f>
      </c>
      <c r="DH363" s="3">
        <f>IF(G363="",0,INDEX(Tablas!$B$4:$B$8,MATCH(G363,Tablas!$A$4:$A$8,0)))</f>
      </c>
      <c r="DI363" s="3">
        <f>IF(H363="",0,INDEX(Tablas!$C$4:$C$8,MATCH(H363,Tablas!$A$4:$A$8,0)))</f>
      </c>
      <c r="DJ363" s="3">
        <f>IF(I363="",0,INDEX(Tablas!$C$4:$C$8,MATCH(I363,Tablas!$A$4:$A$8,0)))</f>
      </c>
      <c r="DK363" s="3">
        <f>IF(J363="",0,INDEX(Tablas!$C$4:$C$8,MATCH(J363,Tablas!$A$4:$A$8,0)))</f>
      </c>
      <c r="DL363" s="3">
        <f>IF(K363="",0,INDEX(Tablas!$C$4:$C$8,MATCH(K363,Tablas!$A$4:$A$8,0)))</f>
      </c>
      <c r="DM363" s="3">
        <f>IF(L363="",0,INDEX(Tablas!$C$4:$C$8,MATCH(L363,Tablas!$A$4:$A$8,0)))</f>
      </c>
      <c r="DN363" s="3">
        <f>IF(M363="",0,INDEX(Tablas!$C$4:$C$8,MATCH(M363,Tablas!$A$4:$A$8,0)))</f>
      </c>
      <c r="DO363" s="3">
        <f>IF(N363="",0,INDEX(Tablas!$C$4:$C$8,MATCH(N363,Tablas!$A$4:$A$8,0)))</f>
      </c>
      <c r="DP363" s="3">
        <f>IF(O363="",0,INDEX(Tablas!$C$4:$C$8,MATCH(O363,Tablas!$A$4:$A$8,0)))</f>
      </c>
      <c r="DQ363" s="3">
        <f>IF(P363="",0,INDEX(Tablas!$C$4:$C$8,MATCH(P363,Tablas!$A$4:$A$8,0)))</f>
      </c>
      <c r="DR363" s="3">
        <f>IF(Q363="",0,INDEX(Tablas!$C$4:$C$8,MATCH(Q363,Tablas!$A$4:$A$8,0)))</f>
      </c>
      <c r="DS363" s="3">
        <f>IF(R363="",0,INDEX(Tablas!$C$4:$C$8,MATCH(R363,Tablas!$A$4:$A$8,0)))</f>
      </c>
      <c r="DT363" s="3">
        <f>IF(S363="",0,INDEX(Tablas!$C$4:$C$8,MATCH(S363,Tablas!$A$4:$A$8,0)))</f>
      </c>
      <c r="DU363" s="3">
        <f>IF(T363="",0,INDEX(Tablas!$C$4:$C$8,MATCH(T363,Tablas!$A$4:$A$8,0)))</f>
      </c>
      <c r="DV363" s="3">
        <f>IF(U363="",0,INDEX(Tablas!$C$4:$C$8,MATCH(U363,Tablas!$A$4:$A$8,0)))</f>
      </c>
      <c r="DW363" s="3">
        <f>IF(V363="",0,INDEX(Tablas!$C$4:$C$8,MATCH(V363,Tablas!$A$4:$A$8,0)))</f>
      </c>
      <c r="DX363" s="3">
        <f>IF(W363="",0,INDEX(Tablas!$C$4:$C$8,MATCH(W363,Tablas!$A$4:$A$8,0)))</f>
      </c>
      <c r="DY363" s="3">
        <f>IF(X363="",0,INDEX(Tablas!$C$4:$C$8,MATCH(X363,Tablas!$A$4:$A$8,0)))</f>
      </c>
      <c r="DZ363" s="3">
        <f>IF(Y363="",0,INDEX(Tablas!$C$4:$C$8,MATCH(Y363,Tablas!$A$4:$A$8,0)))</f>
      </c>
      <c r="EA363" s="3">
        <f>IF(Z363="",0,INDEX(Tablas!$B$4:$B$8,MATCH(Z363,Tablas!$A$4:$A$8,0)))</f>
      </c>
      <c r="EB363" s="3">
        <f>IF(AA363="",0,INDEX(Tablas!$B$4:$B$8,MATCH(AA363,Tablas!$A$4:$A$8,0)))</f>
      </c>
      <c r="EC363" s="3">
        <f>IF(AB363="",0,INDEX(Tablas!$B$4:$B$8,MATCH(AB363,Tablas!$A$4:$A$8,0)))</f>
      </c>
      <c r="ED363" s="3">
        <f>IF(AC363="",0,INDEX(Tablas!$B$4:$B$8,MATCH(AC363,Tablas!$A$4:$A$8,0)))</f>
      </c>
      <c r="EE363" s="3">
        <f>IF(AD363="",0,INDEX(Tablas!$B$4:$B$8,MATCH(AD363,Tablas!$A$4:$A$8,0)))</f>
      </c>
      <c r="EF363" s="3">
        <f>IF(AE363="",0,INDEX(Tablas!$B$4:$B$8,MATCH(AE363,Tablas!$A$4:$A$8,0)))</f>
      </c>
      <c r="EG363" s="3">
        <f>IF(AF363="",0,INDEX(Tablas!$C$4:$C$8,MATCH(AF363,Tablas!$A$4:$A$8,0)))</f>
      </c>
      <c r="EH363" s="3">
        <f>IF(AG363="",0,INDEX(Tablas!$B$4:$B$8,MATCH(AG363,Tablas!$A$4:$A$8,0)))</f>
      </c>
      <c r="EI363" s="3">
        <f>IF(AH363="",0,INDEX(Tablas!$B$4:$B$8,MATCH(AH363,Tablas!$A$4:$A$8,0)))</f>
      </c>
      <c r="EJ363" s="3">
        <f>IF(AI363="",0,INDEX(Tablas!$B$4:$B$8,MATCH(AI363,Tablas!$A$4:$A$8,0)))</f>
      </c>
      <c r="EK363" s="3">
        <f>IF(AJ363="",0,INDEX(Tablas!$B$4:$B$8,MATCH(AJ363,Tablas!$A$4:$A$8,0)))</f>
      </c>
      <c r="EL363" s="3">
        <f>IF(AK363="",0,INDEX(Tablas!$B$4:$B$8,MATCH(AK363,Tablas!$A$4:$A$8,0)))</f>
      </c>
      <c r="EM363" s="3">
        <f>IF(AL363="",0,INDEX(Tablas!$B$4:$B$8,MATCH(AL363,Tablas!$A$4:$A$8,0)))</f>
      </c>
      <c r="EN363" s="3">
        <f>IF(AM363="",0,INDEX(Tablas!$B$4:$B$8,MATCH(AM363,Tablas!$A$4:$A$8,0)))</f>
      </c>
      <c r="EO363" s="3">
        <f>IF(AN363="",0,INDEX(Tablas!$B$4:$B$8,MATCH(AN363,Tablas!$A$4:$A$8,0)))</f>
      </c>
      <c r="EP363" s="3">
        <f>IF(AO363="",0,INDEX(Tablas!$B$4:$B$8,MATCH(AO363,Tablas!$A$4:$A$8,0)))</f>
      </c>
      <c r="EQ363" s="3">
        <f>IF(AP363="",0,INDEX(Tablas!$B$4:$B$8,MATCH(AP363,Tablas!$A$4:$A$8,0)))</f>
      </c>
      <c r="ER363" s="3">
        <f>IF(AQ363="",0,INDEX(Tablas!$B$4:$B$8,MATCH(AQ363,Tablas!$A$4:$A$8,0)))</f>
      </c>
      <c r="ES363" s="3">
        <f>IF(AR363="",0,INDEX(Tablas!$B$4:$B$8,MATCH(AR363,Tablas!$A$4:$A$8,0)))</f>
      </c>
      <c r="ET363" s="3">
        <f>IF(AS363="",0,INDEX(Tablas!$B$4:$B$8,MATCH(AS363,Tablas!$A$4:$A$8,0)))</f>
      </c>
      <c r="EU363" s="3">
        <f>IF(AT363="",0,INDEX(Tablas!$B$4:$B$8,MATCH(AT363,Tablas!$A$4:$A$8,0)))</f>
      </c>
      <c r="EV363" s="3">
        <f>IF(AU363="",0,INDEX(Tablas!$B$4:$B$8,MATCH(AU363,Tablas!$A$4:$A$8,0)))</f>
      </c>
      <c r="EW363" s="3">
        <f>IF(AV363="",0,INDEX(Tablas!$B$4:$B$8,MATCH(AV363,Tablas!$A$4:$A$8,0)))</f>
      </c>
      <c r="EX363" s="3">
        <f>IF(AW363="",0,INDEX(Tablas!$B$4:$B$8,MATCH(AW363,Tablas!$A$4:$A$8,0)))</f>
      </c>
      <c r="EY363" s="3">
        <f>IF(AX363="",0,INDEX(Tablas!$B$4:$B$8,MATCH(AX363,Tablas!$A$4:$A$8,0)))</f>
      </c>
      <c r="EZ363" s="3">
        <f>IF(AY363="",0,INDEX(Tablas!$B$4:$B$8,MATCH(AY363,Tablas!$A$4:$A$8,0)))</f>
      </c>
      <c r="FA363" s="3">
        <f>IF(AZ363="",0,INDEX(Tablas!$B$4:$B$8,MATCH(AZ363,Tablas!$A$4:$A$8,0)))</f>
      </c>
      <c r="FB363" s="3">
        <f>IF(BA363="",0,INDEX(Tablas!$B$4:$B$8,MATCH(BA363,Tablas!$A$4:$A$8,0)))</f>
      </c>
      <c r="FC363" s="3">
        <f>IF(BB363="",0,INDEX(Tablas!$B$4:$B$8,MATCH(BB363,Tablas!$A$4:$A$8,0)))</f>
      </c>
      <c r="FD363" s="3">
        <f>IF(BC363="",0,INDEX(Tablas!$B$4:$B$8,MATCH(BC363,Tablas!$A$4:$A$8,0)))</f>
      </c>
      <c r="FE363" s="3">
        <f>IF(BD363="",0,INDEX(Tablas!$B$4:$B$8,MATCH(BD363,Tablas!$A$4:$A$8,0)))</f>
      </c>
      <c r="FF363" s="3">
        <f>IF(BE363="",0,INDEX(Tablas!$C$4:$C$8,MATCH(BE363,Tablas!$A$4:$A$8,0)))</f>
      </c>
      <c r="FG363" s="3">
        <f>IF(BF363="",0,INDEX(Tablas!$B$4:$B$8,MATCH(BF363,Tablas!$A$4:$A$8,0)))</f>
      </c>
      <c r="FH363" s="3">
        <f>IF(BG363="",0,INDEX(Tablas!$B$4:$B$8,MATCH(BG363,Tablas!$A$4:$A$8,0)))</f>
      </c>
      <c r="FI363" s="3">
        <f>IF(BH363="",0,INDEX(Tablas!$B$4:$B$8,MATCH(BH363,Tablas!$A$4:$A$8,0)))</f>
      </c>
      <c r="FJ363" s="3">
        <f>IF(BI363="",0,INDEX(Tablas!$C$4:$C$8,MATCH(BI363,Tablas!$A$4:$A$8,0)))</f>
      </c>
      <c r="FK363" s="3">
        <f>IF(BJ363="",0,INDEX(Tablas!$C$4:$C$8,MATCH(BJ363,Tablas!$A$4:$A$8,0)))</f>
      </c>
      <c r="FL363" s="3">
        <f>IF(BK363="",0,INDEX(Tablas!$C$4:$C$8,MATCH(BK363,Tablas!$A$4:$A$8,0)))</f>
      </c>
      <c r="FM363" s="3">
        <f>IF(BL363="",0,INDEX(Tablas!$C$4:$C$8,MATCH(BL363,Tablas!$A$4:$A$8,0)))</f>
      </c>
      <c r="FN363" s="3">
        <f>IF(BM363="",0,INDEX(Tablas!$C$4:$C$8,MATCH(BM363,Tablas!$A$4:$A$8,0)))</f>
      </c>
      <c r="FO363" s="3">
        <f>IF(BN363="",0,INDEX(Tablas!$C$4:$C$8,MATCH(BN363,Tablas!$A$4:$A$8,0)))</f>
      </c>
      <c r="FP363" s="3">
        <f>IF(BO363="",0,INDEX(Tablas!$C$4:$C$8,MATCH(BO363,Tablas!$A$4:$A$8,0)))</f>
      </c>
      <c r="FQ363" s="3">
        <f>IF(OR($B363&lt;&gt;"Sí",BP363=""),0,INDEX(Tablas!$C$4:$C$8,MATCH(BP363,Tablas!$A$4:$A$8,0)))</f>
      </c>
      <c r="FR363" s="3">
        <f>IF(OR($B363&lt;&gt;"Sí",BQ363=""),0,INDEX(Tablas!$C$4:$C$8,MATCH(BQ363,Tablas!$A$4:$A$8,0)))</f>
      </c>
      <c r="FS363" s="3">
        <f>IF(OR($B363&lt;&gt;"Sí",BR363=""),0,INDEX(Tablas!$C$4:$C$8,MATCH(BR363,Tablas!$A$4:$A$8,0)))</f>
      </c>
      <c r="FT363" s="3">
        <f>IF(OR($B363&lt;&gt;"Sí",BS363=""),0,INDEX(Tablas!$C$4:$C$8,MATCH(BS363,Tablas!$A$4:$A$8,0)))</f>
      </c>
      <c r="FU363" s="3">
        <f>IF(OR($C363&lt;&gt;"Sí",BT363=""),0,INDEX(Tablas!$C$4:$C$8,MATCH(BT363,Tablas!$A$4:$A$8,0)))</f>
      </c>
      <c r="FV363" s="3">
        <f>IF(OR($C363&lt;&gt;"Sí",BU363=""),0,INDEX(Tablas!$C$4:$C$8,MATCH(BU363,Tablas!$A$4:$A$8,0)))</f>
      </c>
      <c r="FW363" s="3">
        <f>IF(OR($C363&lt;&gt;"Sí",BV363=""),0,INDEX(Tablas!$C$4:$C$8,MATCH(BV363,Tablas!$A$4:$A$8,0)))</f>
      </c>
      <c r="FX363" s="3">
        <f>IF(OR($C363&lt;&gt;"Sí",BW363=""),0,INDEX(Tablas!$C$4:$C$8,MATCH(BW363,Tablas!$A$4:$A$8,0)))</f>
      </c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6">
        <f>IF(COUNTA($A364:$BW364)=0,"",SUM(DE364:FX364))</f>
      </c>
      <c r="BY364" s="6">
        <f>IF(BX364="","",IF(BX364&lt;Tablas!$C$11,"Nulo",IF(BX364&lt;Tablas!$D$11,"Bajo",IF(BX364&lt;Tablas!$E$11,"Medio",IF(BX364&lt;Tablas!$F$11,"Alto","Muy alto")))))</f>
      </c>
      <c r="BZ364" s="3">
        <f>IF($BX364="","",SUM(DE364,DG364,DF364,DH364,DI364))</f>
      </c>
      <c r="CA364" s="3">
        <f>IF(BZ364="","",IF(BZ364&lt;Tablas!$C$12,"Nulo",IF(BZ364&lt;Tablas!$D$12,"Bajo",IF(BZ364&lt;Tablas!$E$12,"Medio",IF(BZ364&lt;Tablas!$F$12,"Alto","Muy alto")))))</f>
      </c>
      <c r="CB364" s="3">
        <f>IF($BX364="","",SUM(DJ364,DP364,DK364,DL364,DM364,DN364,DO364,FQ364,FR364,FS364,FT364,DQ364,DR364,DS364,DT364,EC364,ED364,EE364,EF364,EA364,EB364,EG364,EH364,EM364,EN364))</f>
      </c>
      <c r="CC364" s="3">
        <f>IF(CB364="","",IF(CB364&lt;Tablas!$C$13,"Nulo",IF(CB364&lt;Tablas!$D$13,"Bajo",IF(CB364&lt;Tablas!$E$13,"Medio",IF(CB364&lt;Tablas!$F$13,"Alto","Muy alto")))))</f>
      </c>
      <c r="CD364" s="3">
        <f>IF($BX364="","",SUM(DU364,DV364,DW364,DX364,DY364,DZ364))</f>
      </c>
      <c r="CE364" s="3">
        <f>IF(CD364="","",IF(CD364&lt;Tablas!$C$14,"Nulo",IF(CD364&lt;Tablas!$D$14,"Bajo",IF(CD364&lt;Tablas!$E$14,"Medio",IF(CD364&lt;Tablas!$F$14,"Alto","Muy alto")))))</f>
      </c>
      <c r="CF364" s="3">
        <f>IF($BX364="","",SUM(EI364,EJ364,EK364,EL364,EO364,EP364,EQ364,ER364,ES364,ET364,EU364,EV364,EW364,EX364,FU364,FV364,FW364,FX364,FI364,FJ364,FK364,FL364,FM364,FN364,FO364,FP364))</f>
      </c>
      <c r="CG364" s="3">
        <f>IF(CF364="","",IF(CF364&lt;Tablas!$C$15,"Nulo",IF(CF364&lt;Tablas!$D$15,"Bajo",IF(CF364&lt;Tablas!$E$15,"Medio",IF(CF364&lt;Tablas!$F$15,"Alto","Muy alto")))))</f>
      </c>
      <c r="CH364" s="3">
        <f>IF($BX364="","",SUM(EY364,EZ364,FA364,FB364,FC364,FD364,FG364,FH364,FE364,FF364))</f>
      </c>
      <c r="CI364" s="3">
        <f>IF(CH364="","",IF(CH364&lt;Tablas!$C$16,"Nulo",IF(CH364&lt;Tablas!$D$16,"Bajo",IF(CH364&lt;Tablas!$E$16,"Medio",IF(CH364&lt;Tablas!$F$16,"Alto","Muy alto")))))</f>
      </c>
      <c r="CJ364" s="3">
        <f>IF($BX364="","",SUM(DE364,DG364,DF364,DH364,DI364))</f>
      </c>
      <c r="CK364" s="3">
        <f>IF(CJ364="","",IF(CJ364&lt;Tablas!$C$17,"Nulo",IF(CJ364&lt;Tablas!$D$17,"Bajo",IF(CJ364&lt;Tablas!$E$17,"Medio",IF(CJ364&lt;Tablas!$F$17,"Alto","Muy alto")))))</f>
      </c>
      <c r="CL364" s="3">
        <f>IF($BX364="","",SUM(DJ364,DP364,DK364,DL364,DM364,DN364,DO364,FQ364,FR364,FS364,FT364,DQ364,DR364,DS364,DT364))</f>
      </c>
      <c r="CM364" s="3">
        <f>IF(CL364="","",IF(CL364&lt;Tablas!$C$18,"Nulo",IF(CL364&lt;Tablas!$D$18,"Bajo",IF(CL364&lt;Tablas!$E$18,"Medio",IF(CL364&lt;Tablas!$F$18,"Alto","Muy alto")))))</f>
      </c>
      <c r="CN364" s="3">
        <f>IF($BX364="","",SUM(EC364,ED364,EE364,EF364,EA364,EB364,EG364,EH364,EM364,EN364))</f>
      </c>
      <c r="CO364" s="3">
        <f>IF(CN364="","",IF(CN364&lt;Tablas!$C$19,"Nulo",IF(CN364&lt;Tablas!$D$19,"Bajo",IF(CN364&lt;Tablas!$E$19,"Medio",IF(CN364&lt;Tablas!$F$19,"Alto","Muy alto")))))</f>
      </c>
      <c r="CP364" s="3">
        <f>IF($BX364="","",SUM(DU364,DV364))</f>
      </c>
      <c r="CQ364" s="3">
        <f>IF(CP364="","",IF(CP364&lt;Tablas!$C$20,"Nulo",IF(CP364&lt;Tablas!$D$20,"Bajo",IF(CP364&lt;Tablas!$E$20,"Medio",IF(CP364&lt;Tablas!$F$20,"Alto","Muy alto")))))</f>
      </c>
      <c r="CR364" s="3">
        <f>IF($BX364="","",SUM(DW364,DX364,DY364,DZ364))</f>
      </c>
      <c r="CS364" s="3">
        <f>IF(CR364="","",IF(CR364&lt;Tablas!$C$21,"Nulo",IF(CR364&lt;Tablas!$D$21,"Bajo",IF(CR364&lt;Tablas!$E$21,"Medio",IF(CR364&lt;Tablas!$F$21,"Alto","Muy alto")))))</f>
      </c>
      <c r="CT364" s="3">
        <f>IF($BX364="","",SUM(EI364,EJ364,EK364,EL364,EO364,EP364,EQ364,ER364,ES364))</f>
      </c>
      <c r="CU364" s="3">
        <f>IF(CT364="","",IF(CT364&lt;Tablas!$C$22,"Nulo",IF(CT364&lt;Tablas!$D$22,"Bajo",IF(CT364&lt;Tablas!$E$22,"Medio",IF(CT364&lt;Tablas!$F$22,"Alto","Muy alto")))))</f>
      </c>
      <c r="CV364" s="3">
        <f>IF($BX364="","",SUM(ET364,EU364,EV364,EW364,EX364,FU364,FV364,FW364,FX364))</f>
      </c>
      <c r="CW364" s="3">
        <f>IF(CV364="","",IF(CV364&lt;Tablas!$C$23,"Nulo",IF(CV364&lt;Tablas!$D$23,"Bajo",IF(CV364&lt;Tablas!$E$23,"Medio",IF(CV364&lt;Tablas!$F$23,"Alto","Muy alto")))))</f>
      </c>
      <c r="CX364" s="3">
        <f>IF($BX364="","",SUM(FI364,FJ364,FK364,FL364,FM364,FN364,FO364,FP364))</f>
      </c>
      <c r="CY364" s="3">
        <f>IF(CX364="","",IF(CX364&lt;Tablas!$C$24,"Nulo",IF(CX364&lt;Tablas!$D$24,"Bajo",IF(CX364&lt;Tablas!$E$24,"Medio",IF(CX364&lt;Tablas!$F$24,"Alto","Muy alto")))))</f>
      </c>
      <c r="CZ364" s="3">
        <f>IF($BX364="","",SUM(EY364,EZ364,FA364,FB364,FC364,FD364))</f>
      </c>
      <c r="DA364" s="3">
        <f>IF(CZ364="","",IF(CZ364&lt;Tablas!$C$25,"Nulo",IF(CZ364&lt;Tablas!$D$25,"Bajo",IF(CZ364&lt;Tablas!$E$25,"Medio",IF(CZ364&lt;Tablas!$F$25,"Alto","Muy alto")))))</f>
      </c>
      <c r="DB364" s="3">
        <f>IF($BX364="","",SUM(FG364,FH364,FE364,FF364))</f>
      </c>
      <c r="DC364" s="3">
        <f>IF(DB364="","",IF(DB364&lt;Tablas!$C$26,"Nulo",IF(DB364&lt;Tablas!$D$26,"Bajo",IF(DB364&lt;Tablas!$E$26,"Medio",IF(DB364&lt;Tablas!$F$26,"Alto","Muy alto")))))</f>
      </c>
      <c r="DD364" s="3">
        <f>IF($BX364="","",COUNTBLANK(D364:BO364)+IF($B364="Sí",COUNTBLANK(BP364:BS364),0)+IF($C364="Sí",COUNTBLANK(BT364:BW364),0)+IF($B364="",1,0)+IF($C364="",1,0))</f>
      </c>
      <c r="DE364" s="3">
        <f>IF(D364="",0,INDEX(Tablas!$B$4:$B$8,MATCH(D364,Tablas!$A$4:$A$8,0)))</f>
      </c>
      <c r="DF364" s="3">
        <f>IF(E364="",0,INDEX(Tablas!$C$4:$C$8,MATCH(E364,Tablas!$A$4:$A$8,0)))</f>
      </c>
      <c r="DG364" s="3">
        <f>IF(F364="",0,INDEX(Tablas!$C$4:$C$8,MATCH(F364,Tablas!$A$4:$A$8,0)))</f>
      </c>
      <c r="DH364" s="3">
        <f>IF(G364="",0,INDEX(Tablas!$B$4:$B$8,MATCH(G364,Tablas!$A$4:$A$8,0)))</f>
      </c>
      <c r="DI364" s="3">
        <f>IF(H364="",0,INDEX(Tablas!$C$4:$C$8,MATCH(H364,Tablas!$A$4:$A$8,0)))</f>
      </c>
      <c r="DJ364" s="3">
        <f>IF(I364="",0,INDEX(Tablas!$C$4:$C$8,MATCH(I364,Tablas!$A$4:$A$8,0)))</f>
      </c>
      <c r="DK364" s="3">
        <f>IF(J364="",0,INDEX(Tablas!$C$4:$C$8,MATCH(J364,Tablas!$A$4:$A$8,0)))</f>
      </c>
      <c r="DL364" s="3">
        <f>IF(K364="",0,INDEX(Tablas!$C$4:$C$8,MATCH(K364,Tablas!$A$4:$A$8,0)))</f>
      </c>
      <c r="DM364" s="3">
        <f>IF(L364="",0,INDEX(Tablas!$C$4:$C$8,MATCH(L364,Tablas!$A$4:$A$8,0)))</f>
      </c>
      <c r="DN364" s="3">
        <f>IF(M364="",0,INDEX(Tablas!$C$4:$C$8,MATCH(M364,Tablas!$A$4:$A$8,0)))</f>
      </c>
      <c r="DO364" s="3">
        <f>IF(N364="",0,INDEX(Tablas!$C$4:$C$8,MATCH(N364,Tablas!$A$4:$A$8,0)))</f>
      </c>
      <c r="DP364" s="3">
        <f>IF(O364="",0,INDEX(Tablas!$C$4:$C$8,MATCH(O364,Tablas!$A$4:$A$8,0)))</f>
      </c>
      <c r="DQ364" s="3">
        <f>IF(P364="",0,INDEX(Tablas!$C$4:$C$8,MATCH(P364,Tablas!$A$4:$A$8,0)))</f>
      </c>
      <c r="DR364" s="3">
        <f>IF(Q364="",0,INDEX(Tablas!$C$4:$C$8,MATCH(Q364,Tablas!$A$4:$A$8,0)))</f>
      </c>
      <c r="DS364" s="3">
        <f>IF(R364="",0,INDEX(Tablas!$C$4:$C$8,MATCH(R364,Tablas!$A$4:$A$8,0)))</f>
      </c>
      <c r="DT364" s="3">
        <f>IF(S364="",0,INDEX(Tablas!$C$4:$C$8,MATCH(S364,Tablas!$A$4:$A$8,0)))</f>
      </c>
      <c r="DU364" s="3">
        <f>IF(T364="",0,INDEX(Tablas!$C$4:$C$8,MATCH(T364,Tablas!$A$4:$A$8,0)))</f>
      </c>
      <c r="DV364" s="3">
        <f>IF(U364="",0,INDEX(Tablas!$C$4:$C$8,MATCH(U364,Tablas!$A$4:$A$8,0)))</f>
      </c>
      <c r="DW364" s="3">
        <f>IF(V364="",0,INDEX(Tablas!$C$4:$C$8,MATCH(V364,Tablas!$A$4:$A$8,0)))</f>
      </c>
      <c r="DX364" s="3">
        <f>IF(W364="",0,INDEX(Tablas!$C$4:$C$8,MATCH(W364,Tablas!$A$4:$A$8,0)))</f>
      </c>
      <c r="DY364" s="3">
        <f>IF(X364="",0,INDEX(Tablas!$C$4:$C$8,MATCH(X364,Tablas!$A$4:$A$8,0)))</f>
      </c>
      <c r="DZ364" s="3">
        <f>IF(Y364="",0,INDEX(Tablas!$C$4:$C$8,MATCH(Y364,Tablas!$A$4:$A$8,0)))</f>
      </c>
      <c r="EA364" s="3">
        <f>IF(Z364="",0,INDEX(Tablas!$B$4:$B$8,MATCH(Z364,Tablas!$A$4:$A$8,0)))</f>
      </c>
      <c r="EB364" s="3">
        <f>IF(AA364="",0,INDEX(Tablas!$B$4:$B$8,MATCH(AA364,Tablas!$A$4:$A$8,0)))</f>
      </c>
      <c r="EC364" s="3">
        <f>IF(AB364="",0,INDEX(Tablas!$B$4:$B$8,MATCH(AB364,Tablas!$A$4:$A$8,0)))</f>
      </c>
      <c r="ED364" s="3">
        <f>IF(AC364="",0,INDEX(Tablas!$B$4:$B$8,MATCH(AC364,Tablas!$A$4:$A$8,0)))</f>
      </c>
      <c r="EE364" s="3">
        <f>IF(AD364="",0,INDEX(Tablas!$B$4:$B$8,MATCH(AD364,Tablas!$A$4:$A$8,0)))</f>
      </c>
      <c r="EF364" s="3">
        <f>IF(AE364="",0,INDEX(Tablas!$B$4:$B$8,MATCH(AE364,Tablas!$A$4:$A$8,0)))</f>
      </c>
      <c r="EG364" s="3">
        <f>IF(AF364="",0,INDEX(Tablas!$C$4:$C$8,MATCH(AF364,Tablas!$A$4:$A$8,0)))</f>
      </c>
      <c r="EH364" s="3">
        <f>IF(AG364="",0,INDEX(Tablas!$B$4:$B$8,MATCH(AG364,Tablas!$A$4:$A$8,0)))</f>
      </c>
      <c r="EI364" s="3">
        <f>IF(AH364="",0,INDEX(Tablas!$B$4:$B$8,MATCH(AH364,Tablas!$A$4:$A$8,0)))</f>
      </c>
      <c r="EJ364" s="3">
        <f>IF(AI364="",0,INDEX(Tablas!$B$4:$B$8,MATCH(AI364,Tablas!$A$4:$A$8,0)))</f>
      </c>
      <c r="EK364" s="3">
        <f>IF(AJ364="",0,INDEX(Tablas!$B$4:$B$8,MATCH(AJ364,Tablas!$A$4:$A$8,0)))</f>
      </c>
      <c r="EL364" s="3">
        <f>IF(AK364="",0,INDEX(Tablas!$B$4:$B$8,MATCH(AK364,Tablas!$A$4:$A$8,0)))</f>
      </c>
      <c r="EM364" s="3">
        <f>IF(AL364="",0,INDEX(Tablas!$B$4:$B$8,MATCH(AL364,Tablas!$A$4:$A$8,0)))</f>
      </c>
      <c r="EN364" s="3">
        <f>IF(AM364="",0,INDEX(Tablas!$B$4:$B$8,MATCH(AM364,Tablas!$A$4:$A$8,0)))</f>
      </c>
      <c r="EO364" s="3">
        <f>IF(AN364="",0,INDEX(Tablas!$B$4:$B$8,MATCH(AN364,Tablas!$A$4:$A$8,0)))</f>
      </c>
      <c r="EP364" s="3">
        <f>IF(AO364="",0,INDEX(Tablas!$B$4:$B$8,MATCH(AO364,Tablas!$A$4:$A$8,0)))</f>
      </c>
      <c r="EQ364" s="3">
        <f>IF(AP364="",0,INDEX(Tablas!$B$4:$B$8,MATCH(AP364,Tablas!$A$4:$A$8,0)))</f>
      </c>
      <c r="ER364" s="3">
        <f>IF(AQ364="",0,INDEX(Tablas!$B$4:$B$8,MATCH(AQ364,Tablas!$A$4:$A$8,0)))</f>
      </c>
      <c r="ES364" s="3">
        <f>IF(AR364="",0,INDEX(Tablas!$B$4:$B$8,MATCH(AR364,Tablas!$A$4:$A$8,0)))</f>
      </c>
      <c r="ET364" s="3">
        <f>IF(AS364="",0,INDEX(Tablas!$B$4:$B$8,MATCH(AS364,Tablas!$A$4:$A$8,0)))</f>
      </c>
      <c r="EU364" s="3">
        <f>IF(AT364="",0,INDEX(Tablas!$B$4:$B$8,MATCH(AT364,Tablas!$A$4:$A$8,0)))</f>
      </c>
      <c r="EV364" s="3">
        <f>IF(AU364="",0,INDEX(Tablas!$B$4:$B$8,MATCH(AU364,Tablas!$A$4:$A$8,0)))</f>
      </c>
      <c r="EW364" s="3">
        <f>IF(AV364="",0,INDEX(Tablas!$B$4:$B$8,MATCH(AV364,Tablas!$A$4:$A$8,0)))</f>
      </c>
      <c r="EX364" s="3">
        <f>IF(AW364="",0,INDEX(Tablas!$B$4:$B$8,MATCH(AW364,Tablas!$A$4:$A$8,0)))</f>
      </c>
      <c r="EY364" s="3">
        <f>IF(AX364="",0,INDEX(Tablas!$B$4:$B$8,MATCH(AX364,Tablas!$A$4:$A$8,0)))</f>
      </c>
      <c r="EZ364" s="3">
        <f>IF(AY364="",0,INDEX(Tablas!$B$4:$B$8,MATCH(AY364,Tablas!$A$4:$A$8,0)))</f>
      </c>
      <c r="FA364" s="3">
        <f>IF(AZ364="",0,INDEX(Tablas!$B$4:$B$8,MATCH(AZ364,Tablas!$A$4:$A$8,0)))</f>
      </c>
      <c r="FB364" s="3">
        <f>IF(BA364="",0,INDEX(Tablas!$B$4:$B$8,MATCH(BA364,Tablas!$A$4:$A$8,0)))</f>
      </c>
      <c r="FC364" s="3">
        <f>IF(BB364="",0,INDEX(Tablas!$B$4:$B$8,MATCH(BB364,Tablas!$A$4:$A$8,0)))</f>
      </c>
      <c r="FD364" s="3">
        <f>IF(BC364="",0,INDEX(Tablas!$B$4:$B$8,MATCH(BC364,Tablas!$A$4:$A$8,0)))</f>
      </c>
      <c r="FE364" s="3">
        <f>IF(BD364="",0,INDEX(Tablas!$B$4:$B$8,MATCH(BD364,Tablas!$A$4:$A$8,0)))</f>
      </c>
      <c r="FF364" s="3">
        <f>IF(BE364="",0,INDEX(Tablas!$C$4:$C$8,MATCH(BE364,Tablas!$A$4:$A$8,0)))</f>
      </c>
      <c r="FG364" s="3">
        <f>IF(BF364="",0,INDEX(Tablas!$B$4:$B$8,MATCH(BF364,Tablas!$A$4:$A$8,0)))</f>
      </c>
      <c r="FH364" s="3">
        <f>IF(BG364="",0,INDEX(Tablas!$B$4:$B$8,MATCH(BG364,Tablas!$A$4:$A$8,0)))</f>
      </c>
      <c r="FI364" s="3">
        <f>IF(BH364="",0,INDEX(Tablas!$B$4:$B$8,MATCH(BH364,Tablas!$A$4:$A$8,0)))</f>
      </c>
      <c r="FJ364" s="3">
        <f>IF(BI364="",0,INDEX(Tablas!$C$4:$C$8,MATCH(BI364,Tablas!$A$4:$A$8,0)))</f>
      </c>
      <c r="FK364" s="3">
        <f>IF(BJ364="",0,INDEX(Tablas!$C$4:$C$8,MATCH(BJ364,Tablas!$A$4:$A$8,0)))</f>
      </c>
      <c r="FL364" s="3">
        <f>IF(BK364="",0,INDEX(Tablas!$C$4:$C$8,MATCH(BK364,Tablas!$A$4:$A$8,0)))</f>
      </c>
      <c r="FM364" s="3">
        <f>IF(BL364="",0,INDEX(Tablas!$C$4:$C$8,MATCH(BL364,Tablas!$A$4:$A$8,0)))</f>
      </c>
      <c r="FN364" s="3">
        <f>IF(BM364="",0,INDEX(Tablas!$C$4:$C$8,MATCH(BM364,Tablas!$A$4:$A$8,0)))</f>
      </c>
      <c r="FO364" s="3">
        <f>IF(BN364="",0,INDEX(Tablas!$C$4:$C$8,MATCH(BN364,Tablas!$A$4:$A$8,0)))</f>
      </c>
      <c r="FP364" s="3">
        <f>IF(BO364="",0,INDEX(Tablas!$C$4:$C$8,MATCH(BO364,Tablas!$A$4:$A$8,0)))</f>
      </c>
      <c r="FQ364" s="3">
        <f>IF(OR($B364&lt;&gt;"Sí",BP364=""),0,INDEX(Tablas!$C$4:$C$8,MATCH(BP364,Tablas!$A$4:$A$8,0)))</f>
      </c>
      <c r="FR364" s="3">
        <f>IF(OR($B364&lt;&gt;"Sí",BQ364=""),0,INDEX(Tablas!$C$4:$C$8,MATCH(BQ364,Tablas!$A$4:$A$8,0)))</f>
      </c>
      <c r="FS364" s="3">
        <f>IF(OR($B364&lt;&gt;"Sí",BR364=""),0,INDEX(Tablas!$C$4:$C$8,MATCH(BR364,Tablas!$A$4:$A$8,0)))</f>
      </c>
      <c r="FT364" s="3">
        <f>IF(OR($B364&lt;&gt;"Sí",BS364=""),0,INDEX(Tablas!$C$4:$C$8,MATCH(BS364,Tablas!$A$4:$A$8,0)))</f>
      </c>
      <c r="FU364" s="3">
        <f>IF(OR($C364&lt;&gt;"Sí",BT364=""),0,INDEX(Tablas!$C$4:$C$8,MATCH(BT364,Tablas!$A$4:$A$8,0)))</f>
      </c>
      <c r="FV364" s="3">
        <f>IF(OR($C364&lt;&gt;"Sí",BU364=""),0,INDEX(Tablas!$C$4:$C$8,MATCH(BU364,Tablas!$A$4:$A$8,0)))</f>
      </c>
      <c r="FW364" s="3">
        <f>IF(OR($C364&lt;&gt;"Sí",BV364=""),0,INDEX(Tablas!$C$4:$C$8,MATCH(BV364,Tablas!$A$4:$A$8,0)))</f>
      </c>
      <c r="FX364" s="3">
        <f>IF(OR($C364&lt;&gt;"Sí",BW364=""),0,INDEX(Tablas!$C$4:$C$8,MATCH(BW364,Tablas!$A$4:$A$8,0)))</f>
      </c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6">
        <f>IF(COUNTA($A365:$BW365)=0,"",SUM(DE365:FX365))</f>
      </c>
      <c r="BY365" s="6">
        <f>IF(BX365="","",IF(BX365&lt;Tablas!$C$11,"Nulo",IF(BX365&lt;Tablas!$D$11,"Bajo",IF(BX365&lt;Tablas!$E$11,"Medio",IF(BX365&lt;Tablas!$F$11,"Alto","Muy alto")))))</f>
      </c>
      <c r="BZ365" s="3">
        <f>IF($BX365="","",SUM(DE365,DG365,DF365,DH365,DI365))</f>
      </c>
      <c r="CA365" s="3">
        <f>IF(BZ365="","",IF(BZ365&lt;Tablas!$C$12,"Nulo",IF(BZ365&lt;Tablas!$D$12,"Bajo",IF(BZ365&lt;Tablas!$E$12,"Medio",IF(BZ365&lt;Tablas!$F$12,"Alto","Muy alto")))))</f>
      </c>
      <c r="CB365" s="3">
        <f>IF($BX365="","",SUM(DJ365,DP365,DK365,DL365,DM365,DN365,DO365,FQ365,FR365,FS365,FT365,DQ365,DR365,DS365,DT365,EC365,ED365,EE365,EF365,EA365,EB365,EG365,EH365,EM365,EN365))</f>
      </c>
      <c r="CC365" s="3">
        <f>IF(CB365="","",IF(CB365&lt;Tablas!$C$13,"Nulo",IF(CB365&lt;Tablas!$D$13,"Bajo",IF(CB365&lt;Tablas!$E$13,"Medio",IF(CB365&lt;Tablas!$F$13,"Alto","Muy alto")))))</f>
      </c>
      <c r="CD365" s="3">
        <f>IF($BX365="","",SUM(DU365,DV365,DW365,DX365,DY365,DZ365))</f>
      </c>
      <c r="CE365" s="3">
        <f>IF(CD365="","",IF(CD365&lt;Tablas!$C$14,"Nulo",IF(CD365&lt;Tablas!$D$14,"Bajo",IF(CD365&lt;Tablas!$E$14,"Medio",IF(CD365&lt;Tablas!$F$14,"Alto","Muy alto")))))</f>
      </c>
      <c r="CF365" s="3">
        <f>IF($BX365="","",SUM(EI365,EJ365,EK365,EL365,EO365,EP365,EQ365,ER365,ES365,ET365,EU365,EV365,EW365,EX365,FU365,FV365,FW365,FX365,FI365,FJ365,FK365,FL365,FM365,FN365,FO365,FP365))</f>
      </c>
      <c r="CG365" s="3">
        <f>IF(CF365="","",IF(CF365&lt;Tablas!$C$15,"Nulo",IF(CF365&lt;Tablas!$D$15,"Bajo",IF(CF365&lt;Tablas!$E$15,"Medio",IF(CF365&lt;Tablas!$F$15,"Alto","Muy alto")))))</f>
      </c>
      <c r="CH365" s="3">
        <f>IF($BX365="","",SUM(EY365,EZ365,FA365,FB365,FC365,FD365,FG365,FH365,FE365,FF365))</f>
      </c>
      <c r="CI365" s="3">
        <f>IF(CH365="","",IF(CH365&lt;Tablas!$C$16,"Nulo",IF(CH365&lt;Tablas!$D$16,"Bajo",IF(CH365&lt;Tablas!$E$16,"Medio",IF(CH365&lt;Tablas!$F$16,"Alto","Muy alto")))))</f>
      </c>
      <c r="CJ365" s="3">
        <f>IF($BX365="","",SUM(DE365,DG365,DF365,DH365,DI365))</f>
      </c>
      <c r="CK365" s="3">
        <f>IF(CJ365="","",IF(CJ365&lt;Tablas!$C$17,"Nulo",IF(CJ365&lt;Tablas!$D$17,"Bajo",IF(CJ365&lt;Tablas!$E$17,"Medio",IF(CJ365&lt;Tablas!$F$17,"Alto","Muy alto")))))</f>
      </c>
      <c r="CL365" s="3">
        <f>IF($BX365="","",SUM(DJ365,DP365,DK365,DL365,DM365,DN365,DO365,FQ365,FR365,FS365,FT365,DQ365,DR365,DS365,DT365))</f>
      </c>
      <c r="CM365" s="3">
        <f>IF(CL365="","",IF(CL365&lt;Tablas!$C$18,"Nulo",IF(CL365&lt;Tablas!$D$18,"Bajo",IF(CL365&lt;Tablas!$E$18,"Medio",IF(CL365&lt;Tablas!$F$18,"Alto","Muy alto")))))</f>
      </c>
      <c r="CN365" s="3">
        <f>IF($BX365="","",SUM(EC365,ED365,EE365,EF365,EA365,EB365,EG365,EH365,EM365,EN365))</f>
      </c>
      <c r="CO365" s="3">
        <f>IF(CN365="","",IF(CN365&lt;Tablas!$C$19,"Nulo",IF(CN365&lt;Tablas!$D$19,"Bajo",IF(CN365&lt;Tablas!$E$19,"Medio",IF(CN365&lt;Tablas!$F$19,"Alto","Muy alto")))))</f>
      </c>
      <c r="CP365" s="3">
        <f>IF($BX365="","",SUM(DU365,DV365))</f>
      </c>
      <c r="CQ365" s="3">
        <f>IF(CP365="","",IF(CP365&lt;Tablas!$C$20,"Nulo",IF(CP365&lt;Tablas!$D$20,"Bajo",IF(CP365&lt;Tablas!$E$20,"Medio",IF(CP365&lt;Tablas!$F$20,"Alto","Muy alto")))))</f>
      </c>
      <c r="CR365" s="3">
        <f>IF($BX365="","",SUM(DW365,DX365,DY365,DZ365))</f>
      </c>
      <c r="CS365" s="3">
        <f>IF(CR365="","",IF(CR365&lt;Tablas!$C$21,"Nulo",IF(CR365&lt;Tablas!$D$21,"Bajo",IF(CR365&lt;Tablas!$E$21,"Medio",IF(CR365&lt;Tablas!$F$21,"Alto","Muy alto")))))</f>
      </c>
      <c r="CT365" s="3">
        <f>IF($BX365="","",SUM(EI365,EJ365,EK365,EL365,EO365,EP365,EQ365,ER365,ES365))</f>
      </c>
      <c r="CU365" s="3">
        <f>IF(CT365="","",IF(CT365&lt;Tablas!$C$22,"Nulo",IF(CT365&lt;Tablas!$D$22,"Bajo",IF(CT365&lt;Tablas!$E$22,"Medio",IF(CT365&lt;Tablas!$F$22,"Alto","Muy alto")))))</f>
      </c>
      <c r="CV365" s="3">
        <f>IF($BX365="","",SUM(ET365,EU365,EV365,EW365,EX365,FU365,FV365,FW365,FX365))</f>
      </c>
      <c r="CW365" s="3">
        <f>IF(CV365="","",IF(CV365&lt;Tablas!$C$23,"Nulo",IF(CV365&lt;Tablas!$D$23,"Bajo",IF(CV365&lt;Tablas!$E$23,"Medio",IF(CV365&lt;Tablas!$F$23,"Alto","Muy alto")))))</f>
      </c>
      <c r="CX365" s="3">
        <f>IF($BX365="","",SUM(FI365,FJ365,FK365,FL365,FM365,FN365,FO365,FP365))</f>
      </c>
      <c r="CY365" s="3">
        <f>IF(CX365="","",IF(CX365&lt;Tablas!$C$24,"Nulo",IF(CX365&lt;Tablas!$D$24,"Bajo",IF(CX365&lt;Tablas!$E$24,"Medio",IF(CX365&lt;Tablas!$F$24,"Alto","Muy alto")))))</f>
      </c>
      <c r="CZ365" s="3">
        <f>IF($BX365="","",SUM(EY365,EZ365,FA365,FB365,FC365,FD365))</f>
      </c>
      <c r="DA365" s="3">
        <f>IF(CZ365="","",IF(CZ365&lt;Tablas!$C$25,"Nulo",IF(CZ365&lt;Tablas!$D$25,"Bajo",IF(CZ365&lt;Tablas!$E$25,"Medio",IF(CZ365&lt;Tablas!$F$25,"Alto","Muy alto")))))</f>
      </c>
      <c r="DB365" s="3">
        <f>IF($BX365="","",SUM(FG365,FH365,FE365,FF365))</f>
      </c>
      <c r="DC365" s="3">
        <f>IF(DB365="","",IF(DB365&lt;Tablas!$C$26,"Nulo",IF(DB365&lt;Tablas!$D$26,"Bajo",IF(DB365&lt;Tablas!$E$26,"Medio",IF(DB365&lt;Tablas!$F$26,"Alto","Muy alto")))))</f>
      </c>
      <c r="DD365" s="3">
        <f>IF($BX365="","",COUNTBLANK(D365:BO365)+IF($B365="Sí",COUNTBLANK(BP365:BS365),0)+IF($C365="Sí",COUNTBLANK(BT365:BW365),0)+IF($B365="",1,0)+IF($C365="",1,0))</f>
      </c>
      <c r="DE365" s="3">
        <f>IF(D365="",0,INDEX(Tablas!$B$4:$B$8,MATCH(D365,Tablas!$A$4:$A$8,0)))</f>
      </c>
      <c r="DF365" s="3">
        <f>IF(E365="",0,INDEX(Tablas!$C$4:$C$8,MATCH(E365,Tablas!$A$4:$A$8,0)))</f>
      </c>
      <c r="DG365" s="3">
        <f>IF(F365="",0,INDEX(Tablas!$C$4:$C$8,MATCH(F365,Tablas!$A$4:$A$8,0)))</f>
      </c>
      <c r="DH365" s="3">
        <f>IF(G365="",0,INDEX(Tablas!$B$4:$B$8,MATCH(G365,Tablas!$A$4:$A$8,0)))</f>
      </c>
      <c r="DI365" s="3">
        <f>IF(H365="",0,INDEX(Tablas!$C$4:$C$8,MATCH(H365,Tablas!$A$4:$A$8,0)))</f>
      </c>
      <c r="DJ365" s="3">
        <f>IF(I365="",0,INDEX(Tablas!$C$4:$C$8,MATCH(I365,Tablas!$A$4:$A$8,0)))</f>
      </c>
      <c r="DK365" s="3">
        <f>IF(J365="",0,INDEX(Tablas!$C$4:$C$8,MATCH(J365,Tablas!$A$4:$A$8,0)))</f>
      </c>
      <c r="DL365" s="3">
        <f>IF(K365="",0,INDEX(Tablas!$C$4:$C$8,MATCH(K365,Tablas!$A$4:$A$8,0)))</f>
      </c>
      <c r="DM365" s="3">
        <f>IF(L365="",0,INDEX(Tablas!$C$4:$C$8,MATCH(L365,Tablas!$A$4:$A$8,0)))</f>
      </c>
      <c r="DN365" s="3">
        <f>IF(M365="",0,INDEX(Tablas!$C$4:$C$8,MATCH(M365,Tablas!$A$4:$A$8,0)))</f>
      </c>
      <c r="DO365" s="3">
        <f>IF(N365="",0,INDEX(Tablas!$C$4:$C$8,MATCH(N365,Tablas!$A$4:$A$8,0)))</f>
      </c>
      <c r="DP365" s="3">
        <f>IF(O365="",0,INDEX(Tablas!$C$4:$C$8,MATCH(O365,Tablas!$A$4:$A$8,0)))</f>
      </c>
      <c r="DQ365" s="3">
        <f>IF(P365="",0,INDEX(Tablas!$C$4:$C$8,MATCH(P365,Tablas!$A$4:$A$8,0)))</f>
      </c>
      <c r="DR365" s="3">
        <f>IF(Q365="",0,INDEX(Tablas!$C$4:$C$8,MATCH(Q365,Tablas!$A$4:$A$8,0)))</f>
      </c>
      <c r="DS365" s="3">
        <f>IF(R365="",0,INDEX(Tablas!$C$4:$C$8,MATCH(R365,Tablas!$A$4:$A$8,0)))</f>
      </c>
      <c r="DT365" s="3">
        <f>IF(S365="",0,INDEX(Tablas!$C$4:$C$8,MATCH(S365,Tablas!$A$4:$A$8,0)))</f>
      </c>
      <c r="DU365" s="3">
        <f>IF(T365="",0,INDEX(Tablas!$C$4:$C$8,MATCH(T365,Tablas!$A$4:$A$8,0)))</f>
      </c>
      <c r="DV365" s="3">
        <f>IF(U365="",0,INDEX(Tablas!$C$4:$C$8,MATCH(U365,Tablas!$A$4:$A$8,0)))</f>
      </c>
      <c r="DW365" s="3">
        <f>IF(V365="",0,INDEX(Tablas!$C$4:$C$8,MATCH(V365,Tablas!$A$4:$A$8,0)))</f>
      </c>
      <c r="DX365" s="3">
        <f>IF(W365="",0,INDEX(Tablas!$C$4:$C$8,MATCH(W365,Tablas!$A$4:$A$8,0)))</f>
      </c>
      <c r="DY365" s="3">
        <f>IF(X365="",0,INDEX(Tablas!$C$4:$C$8,MATCH(X365,Tablas!$A$4:$A$8,0)))</f>
      </c>
      <c r="DZ365" s="3">
        <f>IF(Y365="",0,INDEX(Tablas!$C$4:$C$8,MATCH(Y365,Tablas!$A$4:$A$8,0)))</f>
      </c>
      <c r="EA365" s="3">
        <f>IF(Z365="",0,INDEX(Tablas!$B$4:$B$8,MATCH(Z365,Tablas!$A$4:$A$8,0)))</f>
      </c>
      <c r="EB365" s="3">
        <f>IF(AA365="",0,INDEX(Tablas!$B$4:$B$8,MATCH(AA365,Tablas!$A$4:$A$8,0)))</f>
      </c>
      <c r="EC365" s="3">
        <f>IF(AB365="",0,INDEX(Tablas!$B$4:$B$8,MATCH(AB365,Tablas!$A$4:$A$8,0)))</f>
      </c>
      <c r="ED365" s="3">
        <f>IF(AC365="",0,INDEX(Tablas!$B$4:$B$8,MATCH(AC365,Tablas!$A$4:$A$8,0)))</f>
      </c>
      <c r="EE365" s="3">
        <f>IF(AD365="",0,INDEX(Tablas!$B$4:$B$8,MATCH(AD365,Tablas!$A$4:$A$8,0)))</f>
      </c>
      <c r="EF365" s="3">
        <f>IF(AE365="",0,INDEX(Tablas!$B$4:$B$8,MATCH(AE365,Tablas!$A$4:$A$8,0)))</f>
      </c>
      <c r="EG365" s="3">
        <f>IF(AF365="",0,INDEX(Tablas!$C$4:$C$8,MATCH(AF365,Tablas!$A$4:$A$8,0)))</f>
      </c>
      <c r="EH365" s="3">
        <f>IF(AG365="",0,INDEX(Tablas!$B$4:$B$8,MATCH(AG365,Tablas!$A$4:$A$8,0)))</f>
      </c>
      <c r="EI365" s="3">
        <f>IF(AH365="",0,INDEX(Tablas!$B$4:$B$8,MATCH(AH365,Tablas!$A$4:$A$8,0)))</f>
      </c>
      <c r="EJ365" s="3">
        <f>IF(AI365="",0,INDEX(Tablas!$B$4:$B$8,MATCH(AI365,Tablas!$A$4:$A$8,0)))</f>
      </c>
      <c r="EK365" s="3">
        <f>IF(AJ365="",0,INDEX(Tablas!$B$4:$B$8,MATCH(AJ365,Tablas!$A$4:$A$8,0)))</f>
      </c>
      <c r="EL365" s="3">
        <f>IF(AK365="",0,INDEX(Tablas!$B$4:$B$8,MATCH(AK365,Tablas!$A$4:$A$8,0)))</f>
      </c>
      <c r="EM365" s="3">
        <f>IF(AL365="",0,INDEX(Tablas!$B$4:$B$8,MATCH(AL365,Tablas!$A$4:$A$8,0)))</f>
      </c>
      <c r="EN365" s="3">
        <f>IF(AM365="",0,INDEX(Tablas!$B$4:$B$8,MATCH(AM365,Tablas!$A$4:$A$8,0)))</f>
      </c>
      <c r="EO365" s="3">
        <f>IF(AN365="",0,INDEX(Tablas!$B$4:$B$8,MATCH(AN365,Tablas!$A$4:$A$8,0)))</f>
      </c>
      <c r="EP365" s="3">
        <f>IF(AO365="",0,INDEX(Tablas!$B$4:$B$8,MATCH(AO365,Tablas!$A$4:$A$8,0)))</f>
      </c>
      <c r="EQ365" s="3">
        <f>IF(AP365="",0,INDEX(Tablas!$B$4:$B$8,MATCH(AP365,Tablas!$A$4:$A$8,0)))</f>
      </c>
      <c r="ER365" s="3">
        <f>IF(AQ365="",0,INDEX(Tablas!$B$4:$B$8,MATCH(AQ365,Tablas!$A$4:$A$8,0)))</f>
      </c>
      <c r="ES365" s="3">
        <f>IF(AR365="",0,INDEX(Tablas!$B$4:$B$8,MATCH(AR365,Tablas!$A$4:$A$8,0)))</f>
      </c>
      <c r="ET365" s="3">
        <f>IF(AS365="",0,INDEX(Tablas!$B$4:$B$8,MATCH(AS365,Tablas!$A$4:$A$8,0)))</f>
      </c>
      <c r="EU365" s="3">
        <f>IF(AT365="",0,INDEX(Tablas!$B$4:$B$8,MATCH(AT365,Tablas!$A$4:$A$8,0)))</f>
      </c>
      <c r="EV365" s="3">
        <f>IF(AU365="",0,INDEX(Tablas!$B$4:$B$8,MATCH(AU365,Tablas!$A$4:$A$8,0)))</f>
      </c>
      <c r="EW365" s="3">
        <f>IF(AV365="",0,INDEX(Tablas!$B$4:$B$8,MATCH(AV365,Tablas!$A$4:$A$8,0)))</f>
      </c>
      <c r="EX365" s="3">
        <f>IF(AW365="",0,INDEX(Tablas!$B$4:$B$8,MATCH(AW365,Tablas!$A$4:$A$8,0)))</f>
      </c>
      <c r="EY365" s="3">
        <f>IF(AX365="",0,INDEX(Tablas!$B$4:$B$8,MATCH(AX365,Tablas!$A$4:$A$8,0)))</f>
      </c>
      <c r="EZ365" s="3">
        <f>IF(AY365="",0,INDEX(Tablas!$B$4:$B$8,MATCH(AY365,Tablas!$A$4:$A$8,0)))</f>
      </c>
      <c r="FA365" s="3">
        <f>IF(AZ365="",0,INDEX(Tablas!$B$4:$B$8,MATCH(AZ365,Tablas!$A$4:$A$8,0)))</f>
      </c>
      <c r="FB365" s="3">
        <f>IF(BA365="",0,INDEX(Tablas!$B$4:$B$8,MATCH(BA365,Tablas!$A$4:$A$8,0)))</f>
      </c>
      <c r="FC365" s="3">
        <f>IF(BB365="",0,INDEX(Tablas!$B$4:$B$8,MATCH(BB365,Tablas!$A$4:$A$8,0)))</f>
      </c>
      <c r="FD365" s="3">
        <f>IF(BC365="",0,INDEX(Tablas!$B$4:$B$8,MATCH(BC365,Tablas!$A$4:$A$8,0)))</f>
      </c>
      <c r="FE365" s="3">
        <f>IF(BD365="",0,INDEX(Tablas!$B$4:$B$8,MATCH(BD365,Tablas!$A$4:$A$8,0)))</f>
      </c>
      <c r="FF365" s="3">
        <f>IF(BE365="",0,INDEX(Tablas!$C$4:$C$8,MATCH(BE365,Tablas!$A$4:$A$8,0)))</f>
      </c>
      <c r="FG365" s="3">
        <f>IF(BF365="",0,INDEX(Tablas!$B$4:$B$8,MATCH(BF365,Tablas!$A$4:$A$8,0)))</f>
      </c>
      <c r="FH365" s="3">
        <f>IF(BG365="",0,INDEX(Tablas!$B$4:$B$8,MATCH(BG365,Tablas!$A$4:$A$8,0)))</f>
      </c>
      <c r="FI365" s="3">
        <f>IF(BH365="",0,INDEX(Tablas!$B$4:$B$8,MATCH(BH365,Tablas!$A$4:$A$8,0)))</f>
      </c>
      <c r="FJ365" s="3">
        <f>IF(BI365="",0,INDEX(Tablas!$C$4:$C$8,MATCH(BI365,Tablas!$A$4:$A$8,0)))</f>
      </c>
      <c r="FK365" s="3">
        <f>IF(BJ365="",0,INDEX(Tablas!$C$4:$C$8,MATCH(BJ365,Tablas!$A$4:$A$8,0)))</f>
      </c>
      <c r="FL365" s="3">
        <f>IF(BK365="",0,INDEX(Tablas!$C$4:$C$8,MATCH(BK365,Tablas!$A$4:$A$8,0)))</f>
      </c>
      <c r="FM365" s="3">
        <f>IF(BL365="",0,INDEX(Tablas!$C$4:$C$8,MATCH(BL365,Tablas!$A$4:$A$8,0)))</f>
      </c>
      <c r="FN365" s="3">
        <f>IF(BM365="",0,INDEX(Tablas!$C$4:$C$8,MATCH(BM365,Tablas!$A$4:$A$8,0)))</f>
      </c>
      <c r="FO365" s="3">
        <f>IF(BN365="",0,INDEX(Tablas!$C$4:$C$8,MATCH(BN365,Tablas!$A$4:$A$8,0)))</f>
      </c>
      <c r="FP365" s="3">
        <f>IF(BO365="",0,INDEX(Tablas!$C$4:$C$8,MATCH(BO365,Tablas!$A$4:$A$8,0)))</f>
      </c>
      <c r="FQ365" s="3">
        <f>IF(OR($B365&lt;&gt;"Sí",BP365=""),0,INDEX(Tablas!$C$4:$C$8,MATCH(BP365,Tablas!$A$4:$A$8,0)))</f>
      </c>
      <c r="FR365" s="3">
        <f>IF(OR($B365&lt;&gt;"Sí",BQ365=""),0,INDEX(Tablas!$C$4:$C$8,MATCH(BQ365,Tablas!$A$4:$A$8,0)))</f>
      </c>
      <c r="FS365" s="3">
        <f>IF(OR($B365&lt;&gt;"Sí",BR365=""),0,INDEX(Tablas!$C$4:$C$8,MATCH(BR365,Tablas!$A$4:$A$8,0)))</f>
      </c>
      <c r="FT365" s="3">
        <f>IF(OR($B365&lt;&gt;"Sí",BS365=""),0,INDEX(Tablas!$C$4:$C$8,MATCH(BS365,Tablas!$A$4:$A$8,0)))</f>
      </c>
      <c r="FU365" s="3">
        <f>IF(OR($C365&lt;&gt;"Sí",BT365=""),0,INDEX(Tablas!$C$4:$C$8,MATCH(BT365,Tablas!$A$4:$A$8,0)))</f>
      </c>
      <c r="FV365" s="3">
        <f>IF(OR($C365&lt;&gt;"Sí",BU365=""),0,INDEX(Tablas!$C$4:$C$8,MATCH(BU365,Tablas!$A$4:$A$8,0)))</f>
      </c>
      <c r="FW365" s="3">
        <f>IF(OR($C365&lt;&gt;"Sí",BV365=""),0,INDEX(Tablas!$C$4:$C$8,MATCH(BV365,Tablas!$A$4:$A$8,0)))</f>
      </c>
      <c r="FX365" s="3">
        <f>IF(OR($C365&lt;&gt;"Sí",BW365=""),0,INDEX(Tablas!$C$4:$C$8,MATCH(BW365,Tablas!$A$4:$A$8,0)))</f>
      </c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6">
        <f>IF(COUNTA($A366:$BW366)=0,"",SUM(DE366:FX366))</f>
      </c>
      <c r="BY366" s="6">
        <f>IF(BX366="","",IF(BX366&lt;Tablas!$C$11,"Nulo",IF(BX366&lt;Tablas!$D$11,"Bajo",IF(BX366&lt;Tablas!$E$11,"Medio",IF(BX366&lt;Tablas!$F$11,"Alto","Muy alto")))))</f>
      </c>
      <c r="BZ366" s="3">
        <f>IF($BX366="","",SUM(DE366,DG366,DF366,DH366,DI366))</f>
      </c>
      <c r="CA366" s="3">
        <f>IF(BZ366="","",IF(BZ366&lt;Tablas!$C$12,"Nulo",IF(BZ366&lt;Tablas!$D$12,"Bajo",IF(BZ366&lt;Tablas!$E$12,"Medio",IF(BZ366&lt;Tablas!$F$12,"Alto","Muy alto")))))</f>
      </c>
      <c r="CB366" s="3">
        <f>IF($BX366="","",SUM(DJ366,DP366,DK366,DL366,DM366,DN366,DO366,FQ366,FR366,FS366,FT366,DQ366,DR366,DS366,DT366,EC366,ED366,EE366,EF366,EA366,EB366,EG366,EH366,EM366,EN366))</f>
      </c>
      <c r="CC366" s="3">
        <f>IF(CB366="","",IF(CB366&lt;Tablas!$C$13,"Nulo",IF(CB366&lt;Tablas!$D$13,"Bajo",IF(CB366&lt;Tablas!$E$13,"Medio",IF(CB366&lt;Tablas!$F$13,"Alto","Muy alto")))))</f>
      </c>
      <c r="CD366" s="3">
        <f>IF($BX366="","",SUM(DU366,DV366,DW366,DX366,DY366,DZ366))</f>
      </c>
      <c r="CE366" s="3">
        <f>IF(CD366="","",IF(CD366&lt;Tablas!$C$14,"Nulo",IF(CD366&lt;Tablas!$D$14,"Bajo",IF(CD366&lt;Tablas!$E$14,"Medio",IF(CD366&lt;Tablas!$F$14,"Alto","Muy alto")))))</f>
      </c>
      <c r="CF366" s="3">
        <f>IF($BX366="","",SUM(EI366,EJ366,EK366,EL366,EO366,EP366,EQ366,ER366,ES366,ET366,EU366,EV366,EW366,EX366,FU366,FV366,FW366,FX366,FI366,FJ366,FK366,FL366,FM366,FN366,FO366,FP366))</f>
      </c>
      <c r="CG366" s="3">
        <f>IF(CF366="","",IF(CF366&lt;Tablas!$C$15,"Nulo",IF(CF366&lt;Tablas!$D$15,"Bajo",IF(CF366&lt;Tablas!$E$15,"Medio",IF(CF366&lt;Tablas!$F$15,"Alto","Muy alto")))))</f>
      </c>
      <c r="CH366" s="3">
        <f>IF($BX366="","",SUM(EY366,EZ366,FA366,FB366,FC366,FD366,FG366,FH366,FE366,FF366))</f>
      </c>
      <c r="CI366" s="3">
        <f>IF(CH366="","",IF(CH366&lt;Tablas!$C$16,"Nulo",IF(CH366&lt;Tablas!$D$16,"Bajo",IF(CH366&lt;Tablas!$E$16,"Medio",IF(CH366&lt;Tablas!$F$16,"Alto","Muy alto")))))</f>
      </c>
      <c r="CJ366" s="3">
        <f>IF($BX366="","",SUM(DE366,DG366,DF366,DH366,DI366))</f>
      </c>
      <c r="CK366" s="3">
        <f>IF(CJ366="","",IF(CJ366&lt;Tablas!$C$17,"Nulo",IF(CJ366&lt;Tablas!$D$17,"Bajo",IF(CJ366&lt;Tablas!$E$17,"Medio",IF(CJ366&lt;Tablas!$F$17,"Alto","Muy alto")))))</f>
      </c>
      <c r="CL366" s="3">
        <f>IF($BX366="","",SUM(DJ366,DP366,DK366,DL366,DM366,DN366,DO366,FQ366,FR366,FS366,FT366,DQ366,DR366,DS366,DT366))</f>
      </c>
      <c r="CM366" s="3">
        <f>IF(CL366="","",IF(CL366&lt;Tablas!$C$18,"Nulo",IF(CL366&lt;Tablas!$D$18,"Bajo",IF(CL366&lt;Tablas!$E$18,"Medio",IF(CL366&lt;Tablas!$F$18,"Alto","Muy alto")))))</f>
      </c>
      <c r="CN366" s="3">
        <f>IF($BX366="","",SUM(EC366,ED366,EE366,EF366,EA366,EB366,EG366,EH366,EM366,EN366))</f>
      </c>
      <c r="CO366" s="3">
        <f>IF(CN366="","",IF(CN366&lt;Tablas!$C$19,"Nulo",IF(CN366&lt;Tablas!$D$19,"Bajo",IF(CN366&lt;Tablas!$E$19,"Medio",IF(CN366&lt;Tablas!$F$19,"Alto","Muy alto")))))</f>
      </c>
      <c r="CP366" s="3">
        <f>IF($BX366="","",SUM(DU366,DV366))</f>
      </c>
      <c r="CQ366" s="3">
        <f>IF(CP366="","",IF(CP366&lt;Tablas!$C$20,"Nulo",IF(CP366&lt;Tablas!$D$20,"Bajo",IF(CP366&lt;Tablas!$E$20,"Medio",IF(CP366&lt;Tablas!$F$20,"Alto","Muy alto")))))</f>
      </c>
      <c r="CR366" s="3">
        <f>IF($BX366="","",SUM(DW366,DX366,DY366,DZ366))</f>
      </c>
      <c r="CS366" s="3">
        <f>IF(CR366="","",IF(CR366&lt;Tablas!$C$21,"Nulo",IF(CR366&lt;Tablas!$D$21,"Bajo",IF(CR366&lt;Tablas!$E$21,"Medio",IF(CR366&lt;Tablas!$F$21,"Alto","Muy alto")))))</f>
      </c>
      <c r="CT366" s="3">
        <f>IF($BX366="","",SUM(EI366,EJ366,EK366,EL366,EO366,EP366,EQ366,ER366,ES366))</f>
      </c>
      <c r="CU366" s="3">
        <f>IF(CT366="","",IF(CT366&lt;Tablas!$C$22,"Nulo",IF(CT366&lt;Tablas!$D$22,"Bajo",IF(CT366&lt;Tablas!$E$22,"Medio",IF(CT366&lt;Tablas!$F$22,"Alto","Muy alto")))))</f>
      </c>
      <c r="CV366" s="3">
        <f>IF($BX366="","",SUM(ET366,EU366,EV366,EW366,EX366,FU366,FV366,FW366,FX366))</f>
      </c>
      <c r="CW366" s="3">
        <f>IF(CV366="","",IF(CV366&lt;Tablas!$C$23,"Nulo",IF(CV366&lt;Tablas!$D$23,"Bajo",IF(CV366&lt;Tablas!$E$23,"Medio",IF(CV366&lt;Tablas!$F$23,"Alto","Muy alto")))))</f>
      </c>
      <c r="CX366" s="3">
        <f>IF($BX366="","",SUM(FI366,FJ366,FK366,FL366,FM366,FN366,FO366,FP366))</f>
      </c>
      <c r="CY366" s="3">
        <f>IF(CX366="","",IF(CX366&lt;Tablas!$C$24,"Nulo",IF(CX366&lt;Tablas!$D$24,"Bajo",IF(CX366&lt;Tablas!$E$24,"Medio",IF(CX366&lt;Tablas!$F$24,"Alto","Muy alto")))))</f>
      </c>
      <c r="CZ366" s="3">
        <f>IF($BX366="","",SUM(EY366,EZ366,FA366,FB366,FC366,FD366))</f>
      </c>
      <c r="DA366" s="3">
        <f>IF(CZ366="","",IF(CZ366&lt;Tablas!$C$25,"Nulo",IF(CZ366&lt;Tablas!$D$25,"Bajo",IF(CZ366&lt;Tablas!$E$25,"Medio",IF(CZ366&lt;Tablas!$F$25,"Alto","Muy alto")))))</f>
      </c>
      <c r="DB366" s="3">
        <f>IF($BX366="","",SUM(FG366,FH366,FE366,FF366))</f>
      </c>
      <c r="DC366" s="3">
        <f>IF(DB366="","",IF(DB366&lt;Tablas!$C$26,"Nulo",IF(DB366&lt;Tablas!$D$26,"Bajo",IF(DB366&lt;Tablas!$E$26,"Medio",IF(DB366&lt;Tablas!$F$26,"Alto","Muy alto")))))</f>
      </c>
      <c r="DD366" s="3">
        <f>IF($BX366="","",COUNTBLANK(D366:BO366)+IF($B366="Sí",COUNTBLANK(BP366:BS366),0)+IF($C366="Sí",COUNTBLANK(BT366:BW366),0)+IF($B366="",1,0)+IF($C366="",1,0))</f>
      </c>
      <c r="DE366" s="3">
        <f>IF(D366="",0,INDEX(Tablas!$B$4:$B$8,MATCH(D366,Tablas!$A$4:$A$8,0)))</f>
      </c>
      <c r="DF366" s="3">
        <f>IF(E366="",0,INDEX(Tablas!$C$4:$C$8,MATCH(E366,Tablas!$A$4:$A$8,0)))</f>
      </c>
      <c r="DG366" s="3">
        <f>IF(F366="",0,INDEX(Tablas!$C$4:$C$8,MATCH(F366,Tablas!$A$4:$A$8,0)))</f>
      </c>
      <c r="DH366" s="3">
        <f>IF(G366="",0,INDEX(Tablas!$B$4:$B$8,MATCH(G366,Tablas!$A$4:$A$8,0)))</f>
      </c>
      <c r="DI366" s="3">
        <f>IF(H366="",0,INDEX(Tablas!$C$4:$C$8,MATCH(H366,Tablas!$A$4:$A$8,0)))</f>
      </c>
      <c r="DJ366" s="3">
        <f>IF(I366="",0,INDEX(Tablas!$C$4:$C$8,MATCH(I366,Tablas!$A$4:$A$8,0)))</f>
      </c>
      <c r="DK366" s="3">
        <f>IF(J366="",0,INDEX(Tablas!$C$4:$C$8,MATCH(J366,Tablas!$A$4:$A$8,0)))</f>
      </c>
      <c r="DL366" s="3">
        <f>IF(K366="",0,INDEX(Tablas!$C$4:$C$8,MATCH(K366,Tablas!$A$4:$A$8,0)))</f>
      </c>
      <c r="DM366" s="3">
        <f>IF(L366="",0,INDEX(Tablas!$C$4:$C$8,MATCH(L366,Tablas!$A$4:$A$8,0)))</f>
      </c>
      <c r="DN366" s="3">
        <f>IF(M366="",0,INDEX(Tablas!$C$4:$C$8,MATCH(M366,Tablas!$A$4:$A$8,0)))</f>
      </c>
      <c r="DO366" s="3">
        <f>IF(N366="",0,INDEX(Tablas!$C$4:$C$8,MATCH(N366,Tablas!$A$4:$A$8,0)))</f>
      </c>
      <c r="DP366" s="3">
        <f>IF(O366="",0,INDEX(Tablas!$C$4:$C$8,MATCH(O366,Tablas!$A$4:$A$8,0)))</f>
      </c>
      <c r="DQ366" s="3">
        <f>IF(P366="",0,INDEX(Tablas!$C$4:$C$8,MATCH(P366,Tablas!$A$4:$A$8,0)))</f>
      </c>
      <c r="DR366" s="3">
        <f>IF(Q366="",0,INDEX(Tablas!$C$4:$C$8,MATCH(Q366,Tablas!$A$4:$A$8,0)))</f>
      </c>
      <c r="DS366" s="3">
        <f>IF(R366="",0,INDEX(Tablas!$C$4:$C$8,MATCH(R366,Tablas!$A$4:$A$8,0)))</f>
      </c>
      <c r="DT366" s="3">
        <f>IF(S366="",0,INDEX(Tablas!$C$4:$C$8,MATCH(S366,Tablas!$A$4:$A$8,0)))</f>
      </c>
      <c r="DU366" s="3">
        <f>IF(T366="",0,INDEX(Tablas!$C$4:$C$8,MATCH(T366,Tablas!$A$4:$A$8,0)))</f>
      </c>
      <c r="DV366" s="3">
        <f>IF(U366="",0,INDEX(Tablas!$C$4:$C$8,MATCH(U366,Tablas!$A$4:$A$8,0)))</f>
      </c>
      <c r="DW366" s="3">
        <f>IF(V366="",0,INDEX(Tablas!$C$4:$C$8,MATCH(V366,Tablas!$A$4:$A$8,0)))</f>
      </c>
      <c r="DX366" s="3">
        <f>IF(W366="",0,INDEX(Tablas!$C$4:$C$8,MATCH(W366,Tablas!$A$4:$A$8,0)))</f>
      </c>
      <c r="DY366" s="3">
        <f>IF(X366="",0,INDEX(Tablas!$C$4:$C$8,MATCH(X366,Tablas!$A$4:$A$8,0)))</f>
      </c>
      <c r="DZ366" s="3">
        <f>IF(Y366="",0,INDEX(Tablas!$C$4:$C$8,MATCH(Y366,Tablas!$A$4:$A$8,0)))</f>
      </c>
      <c r="EA366" s="3">
        <f>IF(Z366="",0,INDEX(Tablas!$B$4:$B$8,MATCH(Z366,Tablas!$A$4:$A$8,0)))</f>
      </c>
      <c r="EB366" s="3">
        <f>IF(AA366="",0,INDEX(Tablas!$B$4:$B$8,MATCH(AA366,Tablas!$A$4:$A$8,0)))</f>
      </c>
      <c r="EC366" s="3">
        <f>IF(AB366="",0,INDEX(Tablas!$B$4:$B$8,MATCH(AB366,Tablas!$A$4:$A$8,0)))</f>
      </c>
      <c r="ED366" s="3">
        <f>IF(AC366="",0,INDEX(Tablas!$B$4:$B$8,MATCH(AC366,Tablas!$A$4:$A$8,0)))</f>
      </c>
      <c r="EE366" s="3">
        <f>IF(AD366="",0,INDEX(Tablas!$B$4:$B$8,MATCH(AD366,Tablas!$A$4:$A$8,0)))</f>
      </c>
      <c r="EF366" s="3">
        <f>IF(AE366="",0,INDEX(Tablas!$B$4:$B$8,MATCH(AE366,Tablas!$A$4:$A$8,0)))</f>
      </c>
      <c r="EG366" s="3">
        <f>IF(AF366="",0,INDEX(Tablas!$C$4:$C$8,MATCH(AF366,Tablas!$A$4:$A$8,0)))</f>
      </c>
      <c r="EH366" s="3">
        <f>IF(AG366="",0,INDEX(Tablas!$B$4:$B$8,MATCH(AG366,Tablas!$A$4:$A$8,0)))</f>
      </c>
      <c r="EI366" s="3">
        <f>IF(AH366="",0,INDEX(Tablas!$B$4:$B$8,MATCH(AH366,Tablas!$A$4:$A$8,0)))</f>
      </c>
      <c r="EJ366" s="3">
        <f>IF(AI366="",0,INDEX(Tablas!$B$4:$B$8,MATCH(AI366,Tablas!$A$4:$A$8,0)))</f>
      </c>
      <c r="EK366" s="3">
        <f>IF(AJ366="",0,INDEX(Tablas!$B$4:$B$8,MATCH(AJ366,Tablas!$A$4:$A$8,0)))</f>
      </c>
      <c r="EL366" s="3">
        <f>IF(AK366="",0,INDEX(Tablas!$B$4:$B$8,MATCH(AK366,Tablas!$A$4:$A$8,0)))</f>
      </c>
      <c r="EM366" s="3">
        <f>IF(AL366="",0,INDEX(Tablas!$B$4:$B$8,MATCH(AL366,Tablas!$A$4:$A$8,0)))</f>
      </c>
      <c r="EN366" s="3">
        <f>IF(AM366="",0,INDEX(Tablas!$B$4:$B$8,MATCH(AM366,Tablas!$A$4:$A$8,0)))</f>
      </c>
      <c r="EO366" s="3">
        <f>IF(AN366="",0,INDEX(Tablas!$B$4:$B$8,MATCH(AN366,Tablas!$A$4:$A$8,0)))</f>
      </c>
      <c r="EP366" s="3">
        <f>IF(AO366="",0,INDEX(Tablas!$B$4:$B$8,MATCH(AO366,Tablas!$A$4:$A$8,0)))</f>
      </c>
      <c r="EQ366" s="3">
        <f>IF(AP366="",0,INDEX(Tablas!$B$4:$B$8,MATCH(AP366,Tablas!$A$4:$A$8,0)))</f>
      </c>
      <c r="ER366" s="3">
        <f>IF(AQ366="",0,INDEX(Tablas!$B$4:$B$8,MATCH(AQ366,Tablas!$A$4:$A$8,0)))</f>
      </c>
      <c r="ES366" s="3">
        <f>IF(AR366="",0,INDEX(Tablas!$B$4:$B$8,MATCH(AR366,Tablas!$A$4:$A$8,0)))</f>
      </c>
      <c r="ET366" s="3">
        <f>IF(AS366="",0,INDEX(Tablas!$B$4:$B$8,MATCH(AS366,Tablas!$A$4:$A$8,0)))</f>
      </c>
      <c r="EU366" s="3">
        <f>IF(AT366="",0,INDEX(Tablas!$B$4:$B$8,MATCH(AT366,Tablas!$A$4:$A$8,0)))</f>
      </c>
      <c r="EV366" s="3">
        <f>IF(AU366="",0,INDEX(Tablas!$B$4:$B$8,MATCH(AU366,Tablas!$A$4:$A$8,0)))</f>
      </c>
      <c r="EW366" s="3">
        <f>IF(AV366="",0,INDEX(Tablas!$B$4:$B$8,MATCH(AV366,Tablas!$A$4:$A$8,0)))</f>
      </c>
      <c r="EX366" s="3">
        <f>IF(AW366="",0,INDEX(Tablas!$B$4:$B$8,MATCH(AW366,Tablas!$A$4:$A$8,0)))</f>
      </c>
      <c r="EY366" s="3">
        <f>IF(AX366="",0,INDEX(Tablas!$B$4:$B$8,MATCH(AX366,Tablas!$A$4:$A$8,0)))</f>
      </c>
      <c r="EZ366" s="3">
        <f>IF(AY366="",0,INDEX(Tablas!$B$4:$B$8,MATCH(AY366,Tablas!$A$4:$A$8,0)))</f>
      </c>
      <c r="FA366" s="3">
        <f>IF(AZ366="",0,INDEX(Tablas!$B$4:$B$8,MATCH(AZ366,Tablas!$A$4:$A$8,0)))</f>
      </c>
      <c r="FB366" s="3">
        <f>IF(BA366="",0,INDEX(Tablas!$B$4:$B$8,MATCH(BA366,Tablas!$A$4:$A$8,0)))</f>
      </c>
      <c r="FC366" s="3">
        <f>IF(BB366="",0,INDEX(Tablas!$B$4:$B$8,MATCH(BB366,Tablas!$A$4:$A$8,0)))</f>
      </c>
      <c r="FD366" s="3">
        <f>IF(BC366="",0,INDEX(Tablas!$B$4:$B$8,MATCH(BC366,Tablas!$A$4:$A$8,0)))</f>
      </c>
      <c r="FE366" s="3">
        <f>IF(BD366="",0,INDEX(Tablas!$B$4:$B$8,MATCH(BD366,Tablas!$A$4:$A$8,0)))</f>
      </c>
      <c r="FF366" s="3">
        <f>IF(BE366="",0,INDEX(Tablas!$C$4:$C$8,MATCH(BE366,Tablas!$A$4:$A$8,0)))</f>
      </c>
      <c r="FG366" s="3">
        <f>IF(BF366="",0,INDEX(Tablas!$B$4:$B$8,MATCH(BF366,Tablas!$A$4:$A$8,0)))</f>
      </c>
      <c r="FH366" s="3">
        <f>IF(BG366="",0,INDEX(Tablas!$B$4:$B$8,MATCH(BG366,Tablas!$A$4:$A$8,0)))</f>
      </c>
      <c r="FI366" s="3">
        <f>IF(BH366="",0,INDEX(Tablas!$B$4:$B$8,MATCH(BH366,Tablas!$A$4:$A$8,0)))</f>
      </c>
      <c r="FJ366" s="3">
        <f>IF(BI366="",0,INDEX(Tablas!$C$4:$C$8,MATCH(BI366,Tablas!$A$4:$A$8,0)))</f>
      </c>
      <c r="FK366" s="3">
        <f>IF(BJ366="",0,INDEX(Tablas!$C$4:$C$8,MATCH(BJ366,Tablas!$A$4:$A$8,0)))</f>
      </c>
      <c r="FL366" s="3">
        <f>IF(BK366="",0,INDEX(Tablas!$C$4:$C$8,MATCH(BK366,Tablas!$A$4:$A$8,0)))</f>
      </c>
      <c r="FM366" s="3">
        <f>IF(BL366="",0,INDEX(Tablas!$C$4:$C$8,MATCH(BL366,Tablas!$A$4:$A$8,0)))</f>
      </c>
      <c r="FN366" s="3">
        <f>IF(BM366="",0,INDEX(Tablas!$C$4:$C$8,MATCH(BM366,Tablas!$A$4:$A$8,0)))</f>
      </c>
      <c r="FO366" s="3">
        <f>IF(BN366="",0,INDEX(Tablas!$C$4:$C$8,MATCH(BN366,Tablas!$A$4:$A$8,0)))</f>
      </c>
      <c r="FP366" s="3">
        <f>IF(BO366="",0,INDEX(Tablas!$C$4:$C$8,MATCH(BO366,Tablas!$A$4:$A$8,0)))</f>
      </c>
      <c r="FQ366" s="3">
        <f>IF(OR($B366&lt;&gt;"Sí",BP366=""),0,INDEX(Tablas!$C$4:$C$8,MATCH(BP366,Tablas!$A$4:$A$8,0)))</f>
      </c>
      <c r="FR366" s="3">
        <f>IF(OR($B366&lt;&gt;"Sí",BQ366=""),0,INDEX(Tablas!$C$4:$C$8,MATCH(BQ366,Tablas!$A$4:$A$8,0)))</f>
      </c>
      <c r="FS366" s="3">
        <f>IF(OR($B366&lt;&gt;"Sí",BR366=""),0,INDEX(Tablas!$C$4:$C$8,MATCH(BR366,Tablas!$A$4:$A$8,0)))</f>
      </c>
      <c r="FT366" s="3">
        <f>IF(OR($B366&lt;&gt;"Sí",BS366=""),0,INDEX(Tablas!$C$4:$C$8,MATCH(BS366,Tablas!$A$4:$A$8,0)))</f>
      </c>
      <c r="FU366" s="3">
        <f>IF(OR($C366&lt;&gt;"Sí",BT366=""),0,INDEX(Tablas!$C$4:$C$8,MATCH(BT366,Tablas!$A$4:$A$8,0)))</f>
      </c>
      <c r="FV366" s="3">
        <f>IF(OR($C366&lt;&gt;"Sí",BU366=""),0,INDEX(Tablas!$C$4:$C$8,MATCH(BU366,Tablas!$A$4:$A$8,0)))</f>
      </c>
      <c r="FW366" s="3">
        <f>IF(OR($C366&lt;&gt;"Sí",BV366=""),0,INDEX(Tablas!$C$4:$C$8,MATCH(BV366,Tablas!$A$4:$A$8,0)))</f>
      </c>
      <c r="FX366" s="3">
        <f>IF(OR($C366&lt;&gt;"Sí",BW366=""),0,INDEX(Tablas!$C$4:$C$8,MATCH(BW366,Tablas!$A$4:$A$8,0)))</f>
      </c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6">
        <f>IF(COUNTA($A367:$BW367)=0,"",SUM(DE367:FX367))</f>
      </c>
      <c r="BY367" s="6">
        <f>IF(BX367="","",IF(BX367&lt;Tablas!$C$11,"Nulo",IF(BX367&lt;Tablas!$D$11,"Bajo",IF(BX367&lt;Tablas!$E$11,"Medio",IF(BX367&lt;Tablas!$F$11,"Alto","Muy alto")))))</f>
      </c>
      <c r="BZ367" s="3">
        <f>IF($BX367="","",SUM(DE367,DG367,DF367,DH367,DI367))</f>
      </c>
      <c r="CA367" s="3">
        <f>IF(BZ367="","",IF(BZ367&lt;Tablas!$C$12,"Nulo",IF(BZ367&lt;Tablas!$D$12,"Bajo",IF(BZ367&lt;Tablas!$E$12,"Medio",IF(BZ367&lt;Tablas!$F$12,"Alto","Muy alto")))))</f>
      </c>
      <c r="CB367" s="3">
        <f>IF($BX367="","",SUM(DJ367,DP367,DK367,DL367,DM367,DN367,DO367,FQ367,FR367,FS367,FT367,DQ367,DR367,DS367,DT367,EC367,ED367,EE367,EF367,EA367,EB367,EG367,EH367,EM367,EN367))</f>
      </c>
      <c r="CC367" s="3">
        <f>IF(CB367="","",IF(CB367&lt;Tablas!$C$13,"Nulo",IF(CB367&lt;Tablas!$D$13,"Bajo",IF(CB367&lt;Tablas!$E$13,"Medio",IF(CB367&lt;Tablas!$F$13,"Alto","Muy alto")))))</f>
      </c>
      <c r="CD367" s="3">
        <f>IF($BX367="","",SUM(DU367,DV367,DW367,DX367,DY367,DZ367))</f>
      </c>
      <c r="CE367" s="3">
        <f>IF(CD367="","",IF(CD367&lt;Tablas!$C$14,"Nulo",IF(CD367&lt;Tablas!$D$14,"Bajo",IF(CD367&lt;Tablas!$E$14,"Medio",IF(CD367&lt;Tablas!$F$14,"Alto","Muy alto")))))</f>
      </c>
      <c r="CF367" s="3">
        <f>IF($BX367="","",SUM(EI367,EJ367,EK367,EL367,EO367,EP367,EQ367,ER367,ES367,ET367,EU367,EV367,EW367,EX367,FU367,FV367,FW367,FX367,FI367,FJ367,FK367,FL367,FM367,FN367,FO367,FP367))</f>
      </c>
      <c r="CG367" s="3">
        <f>IF(CF367="","",IF(CF367&lt;Tablas!$C$15,"Nulo",IF(CF367&lt;Tablas!$D$15,"Bajo",IF(CF367&lt;Tablas!$E$15,"Medio",IF(CF367&lt;Tablas!$F$15,"Alto","Muy alto")))))</f>
      </c>
      <c r="CH367" s="3">
        <f>IF($BX367="","",SUM(EY367,EZ367,FA367,FB367,FC367,FD367,FG367,FH367,FE367,FF367))</f>
      </c>
      <c r="CI367" s="3">
        <f>IF(CH367="","",IF(CH367&lt;Tablas!$C$16,"Nulo",IF(CH367&lt;Tablas!$D$16,"Bajo",IF(CH367&lt;Tablas!$E$16,"Medio",IF(CH367&lt;Tablas!$F$16,"Alto","Muy alto")))))</f>
      </c>
      <c r="CJ367" s="3">
        <f>IF($BX367="","",SUM(DE367,DG367,DF367,DH367,DI367))</f>
      </c>
      <c r="CK367" s="3">
        <f>IF(CJ367="","",IF(CJ367&lt;Tablas!$C$17,"Nulo",IF(CJ367&lt;Tablas!$D$17,"Bajo",IF(CJ367&lt;Tablas!$E$17,"Medio",IF(CJ367&lt;Tablas!$F$17,"Alto","Muy alto")))))</f>
      </c>
      <c r="CL367" s="3">
        <f>IF($BX367="","",SUM(DJ367,DP367,DK367,DL367,DM367,DN367,DO367,FQ367,FR367,FS367,FT367,DQ367,DR367,DS367,DT367))</f>
      </c>
      <c r="CM367" s="3">
        <f>IF(CL367="","",IF(CL367&lt;Tablas!$C$18,"Nulo",IF(CL367&lt;Tablas!$D$18,"Bajo",IF(CL367&lt;Tablas!$E$18,"Medio",IF(CL367&lt;Tablas!$F$18,"Alto","Muy alto")))))</f>
      </c>
      <c r="CN367" s="3">
        <f>IF($BX367="","",SUM(EC367,ED367,EE367,EF367,EA367,EB367,EG367,EH367,EM367,EN367))</f>
      </c>
      <c r="CO367" s="3">
        <f>IF(CN367="","",IF(CN367&lt;Tablas!$C$19,"Nulo",IF(CN367&lt;Tablas!$D$19,"Bajo",IF(CN367&lt;Tablas!$E$19,"Medio",IF(CN367&lt;Tablas!$F$19,"Alto","Muy alto")))))</f>
      </c>
      <c r="CP367" s="3">
        <f>IF($BX367="","",SUM(DU367,DV367))</f>
      </c>
      <c r="CQ367" s="3">
        <f>IF(CP367="","",IF(CP367&lt;Tablas!$C$20,"Nulo",IF(CP367&lt;Tablas!$D$20,"Bajo",IF(CP367&lt;Tablas!$E$20,"Medio",IF(CP367&lt;Tablas!$F$20,"Alto","Muy alto")))))</f>
      </c>
      <c r="CR367" s="3">
        <f>IF($BX367="","",SUM(DW367,DX367,DY367,DZ367))</f>
      </c>
      <c r="CS367" s="3">
        <f>IF(CR367="","",IF(CR367&lt;Tablas!$C$21,"Nulo",IF(CR367&lt;Tablas!$D$21,"Bajo",IF(CR367&lt;Tablas!$E$21,"Medio",IF(CR367&lt;Tablas!$F$21,"Alto","Muy alto")))))</f>
      </c>
      <c r="CT367" s="3">
        <f>IF($BX367="","",SUM(EI367,EJ367,EK367,EL367,EO367,EP367,EQ367,ER367,ES367))</f>
      </c>
      <c r="CU367" s="3">
        <f>IF(CT367="","",IF(CT367&lt;Tablas!$C$22,"Nulo",IF(CT367&lt;Tablas!$D$22,"Bajo",IF(CT367&lt;Tablas!$E$22,"Medio",IF(CT367&lt;Tablas!$F$22,"Alto","Muy alto")))))</f>
      </c>
      <c r="CV367" s="3">
        <f>IF($BX367="","",SUM(ET367,EU367,EV367,EW367,EX367,FU367,FV367,FW367,FX367))</f>
      </c>
      <c r="CW367" s="3">
        <f>IF(CV367="","",IF(CV367&lt;Tablas!$C$23,"Nulo",IF(CV367&lt;Tablas!$D$23,"Bajo",IF(CV367&lt;Tablas!$E$23,"Medio",IF(CV367&lt;Tablas!$F$23,"Alto","Muy alto")))))</f>
      </c>
      <c r="CX367" s="3">
        <f>IF($BX367="","",SUM(FI367,FJ367,FK367,FL367,FM367,FN367,FO367,FP367))</f>
      </c>
      <c r="CY367" s="3">
        <f>IF(CX367="","",IF(CX367&lt;Tablas!$C$24,"Nulo",IF(CX367&lt;Tablas!$D$24,"Bajo",IF(CX367&lt;Tablas!$E$24,"Medio",IF(CX367&lt;Tablas!$F$24,"Alto","Muy alto")))))</f>
      </c>
      <c r="CZ367" s="3">
        <f>IF($BX367="","",SUM(EY367,EZ367,FA367,FB367,FC367,FD367))</f>
      </c>
      <c r="DA367" s="3">
        <f>IF(CZ367="","",IF(CZ367&lt;Tablas!$C$25,"Nulo",IF(CZ367&lt;Tablas!$D$25,"Bajo",IF(CZ367&lt;Tablas!$E$25,"Medio",IF(CZ367&lt;Tablas!$F$25,"Alto","Muy alto")))))</f>
      </c>
      <c r="DB367" s="3">
        <f>IF($BX367="","",SUM(FG367,FH367,FE367,FF367))</f>
      </c>
      <c r="DC367" s="3">
        <f>IF(DB367="","",IF(DB367&lt;Tablas!$C$26,"Nulo",IF(DB367&lt;Tablas!$D$26,"Bajo",IF(DB367&lt;Tablas!$E$26,"Medio",IF(DB367&lt;Tablas!$F$26,"Alto","Muy alto")))))</f>
      </c>
      <c r="DD367" s="3">
        <f>IF($BX367="","",COUNTBLANK(D367:BO367)+IF($B367="Sí",COUNTBLANK(BP367:BS367),0)+IF($C367="Sí",COUNTBLANK(BT367:BW367),0)+IF($B367="",1,0)+IF($C367="",1,0))</f>
      </c>
      <c r="DE367" s="3">
        <f>IF(D367="",0,INDEX(Tablas!$B$4:$B$8,MATCH(D367,Tablas!$A$4:$A$8,0)))</f>
      </c>
      <c r="DF367" s="3">
        <f>IF(E367="",0,INDEX(Tablas!$C$4:$C$8,MATCH(E367,Tablas!$A$4:$A$8,0)))</f>
      </c>
      <c r="DG367" s="3">
        <f>IF(F367="",0,INDEX(Tablas!$C$4:$C$8,MATCH(F367,Tablas!$A$4:$A$8,0)))</f>
      </c>
      <c r="DH367" s="3">
        <f>IF(G367="",0,INDEX(Tablas!$B$4:$B$8,MATCH(G367,Tablas!$A$4:$A$8,0)))</f>
      </c>
      <c r="DI367" s="3">
        <f>IF(H367="",0,INDEX(Tablas!$C$4:$C$8,MATCH(H367,Tablas!$A$4:$A$8,0)))</f>
      </c>
      <c r="DJ367" s="3">
        <f>IF(I367="",0,INDEX(Tablas!$C$4:$C$8,MATCH(I367,Tablas!$A$4:$A$8,0)))</f>
      </c>
      <c r="DK367" s="3">
        <f>IF(J367="",0,INDEX(Tablas!$C$4:$C$8,MATCH(J367,Tablas!$A$4:$A$8,0)))</f>
      </c>
      <c r="DL367" s="3">
        <f>IF(K367="",0,INDEX(Tablas!$C$4:$C$8,MATCH(K367,Tablas!$A$4:$A$8,0)))</f>
      </c>
      <c r="DM367" s="3">
        <f>IF(L367="",0,INDEX(Tablas!$C$4:$C$8,MATCH(L367,Tablas!$A$4:$A$8,0)))</f>
      </c>
      <c r="DN367" s="3">
        <f>IF(M367="",0,INDEX(Tablas!$C$4:$C$8,MATCH(M367,Tablas!$A$4:$A$8,0)))</f>
      </c>
      <c r="DO367" s="3">
        <f>IF(N367="",0,INDEX(Tablas!$C$4:$C$8,MATCH(N367,Tablas!$A$4:$A$8,0)))</f>
      </c>
      <c r="DP367" s="3">
        <f>IF(O367="",0,INDEX(Tablas!$C$4:$C$8,MATCH(O367,Tablas!$A$4:$A$8,0)))</f>
      </c>
      <c r="DQ367" s="3">
        <f>IF(P367="",0,INDEX(Tablas!$C$4:$C$8,MATCH(P367,Tablas!$A$4:$A$8,0)))</f>
      </c>
      <c r="DR367" s="3">
        <f>IF(Q367="",0,INDEX(Tablas!$C$4:$C$8,MATCH(Q367,Tablas!$A$4:$A$8,0)))</f>
      </c>
      <c r="DS367" s="3">
        <f>IF(R367="",0,INDEX(Tablas!$C$4:$C$8,MATCH(R367,Tablas!$A$4:$A$8,0)))</f>
      </c>
      <c r="DT367" s="3">
        <f>IF(S367="",0,INDEX(Tablas!$C$4:$C$8,MATCH(S367,Tablas!$A$4:$A$8,0)))</f>
      </c>
      <c r="DU367" s="3">
        <f>IF(T367="",0,INDEX(Tablas!$C$4:$C$8,MATCH(T367,Tablas!$A$4:$A$8,0)))</f>
      </c>
      <c r="DV367" s="3">
        <f>IF(U367="",0,INDEX(Tablas!$C$4:$C$8,MATCH(U367,Tablas!$A$4:$A$8,0)))</f>
      </c>
      <c r="DW367" s="3">
        <f>IF(V367="",0,INDEX(Tablas!$C$4:$C$8,MATCH(V367,Tablas!$A$4:$A$8,0)))</f>
      </c>
      <c r="DX367" s="3">
        <f>IF(W367="",0,INDEX(Tablas!$C$4:$C$8,MATCH(W367,Tablas!$A$4:$A$8,0)))</f>
      </c>
      <c r="DY367" s="3">
        <f>IF(X367="",0,INDEX(Tablas!$C$4:$C$8,MATCH(X367,Tablas!$A$4:$A$8,0)))</f>
      </c>
      <c r="DZ367" s="3">
        <f>IF(Y367="",0,INDEX(Tablas!$C$4:$C$8,MATCH(Y367,Tablas!$A$4:$A$8,0)))</f>
      </c>
      <c r="EA367" s="3">
        <f>IF(Z367="",0,INDEX(Tablas!$B$4:$B$8,MATCH(Z367,Tablas!$A$4:$A$8,0)))</f>
      </c>
      <c r="EB367" s="3">
        <f>IF(AA367="",0,INDEX(Tablas!$B$4:$B$8,MATCH(AA367,Tablas!$A$4:$A$8,0)))</f>
      </c>
      <c r="EC367" s="3">
        <f>IF(AB367="",0,INDEX(Tablas!$B$4:$B$8,MATCH(AB367,Tablas!$A$4:$A$8,0)))</f>
      </c>
      <c r="ED367" s="3">
        <f>IF(AC367="",0,INDEX(Tablas!$B$4:$B$8,MATCH(AC367,Tablas!$A$4:$A$8,0)))</f>
      </c>
      <c r="EE367" s="3">
        <f>IF(AD367="",0,INDEX(Tablas!$B$4:$B$8,MATCH(AD367,Tablas!$A$4:$A$8,0)))</f>
      </c>
      <c r="EF367" s="3">
        <f>IF(AE367="",0,INDEX(Tablas!$B$4:$B$8,MATCH(AE367,Tablas!$A$4:$A$8,0)))</f>
      </c>
      <c r="EG367" s="3">
        <f>IF(AF367="",0,INDEX(Tablas!$C$4:$C$8,MATCH(AF367,Tablas!$A$4:$A$8,0)))</f>
      </c>
      <c r="EH367" s="3">
        <f>IF(AG367="",0,INDEX(Tablas!$B$4:$B$8,MATCH(AG367,Tablas!$A$4:$A$8,0)))</f>
      </c>
      <c r="EI367" s="3">
        <f>IF(AH367="",0,INDEX(Tablas!$B$4:$B$8,MATCH(AH367,Tablas!$A$4:$A$8,0)))</f>
      </c>
      <c r="EJ367" s="3">
        <f>IF(AI367="",0,INDEX(Tablas!$B$4:$B$8,MATCH(AI367,Tablas!$A$4:$A$8,0)))</f>
      </c>
      <c r="EK367" s="3">
        <f>IF(AJ367="",0,INDEX(Tablas!$B$4:$B$8,MATCH(AJ367,Tablas!$A$4:$A$8,0)))</f>
      </c>
      <c r="EL367" s="3">
        <f>IF(AK367="",0,INDEX(Tablas!$B$4:$B$8,MATCH(AK367,Tablas!$A$4:$A$8,0)))</f>
      </c>
      <c r="EM367" s="3">
        <f>IF(AL367="",0,INDEX(Tablas!$B$4:$B$8,MATCH(AL367,Tablas!$A$4:$A$8,0)))</f>
      </c>
      <c r="EN367" s="3">
        <f>IF(AM367="",0,INDEX(Tablas!$B$4:$B$8,MATCH(AM367,Tablas!$A$4:$A$8,0)))</f>
      </c>
      <c r="EO367" s="3">
        <f>IF(AN367="",0,INDEX(Tablas!$B$4:$B$8,MATCH(AN367,Tablas!$A$4:$A$8,0)))</f>
      </c>
      <c r="EP367" s="3">
        <f>IF(AO367="",0,INDEX(Tablas!$B$4:$B$8,MATCH(AO367,Tablas!$A$4:$A$8,0)))</f>
      </c>
      <c r="EQ367" s="3">
        <f>IF(AP367="",0,INDEX(Tablas!$B$4:$B$8,MATCH(AP367,Tablas!$A$4:$A$8,0)))</f>
      </c>
      <c r="ER367" s="3">
        <f>IF(AQ367="",0,INDEX(Tablas!$B$4:$B$8,MATCH(AQ367,Tablas!$A$4:$A$8,0)))</f>
      </c>
      <c r="ES367" s="3">
        <f>IF(AR367="",0,INDEX(Tablas!$B$4:$B$8,MATCH(AR367,Tablas!$A$4:$A$8,0)))</f>
      </c>
      <c r="ET367" s="3">
        <f>IF(AS367="",0,INDEX(Tablas!$B$4:$B$8,MATCH(AS367,Tablas!$A$4:$A$8,0)))</f>
      </c>
      <c r="EU367" s="3">
        <f>IF(AT367="",0,INDEX(Tablas!$B$4:$B$8,MATCH(AT367,Tablas!$A$4:$A$8,0)))</f>
      </c>
      <c r="EV367" s="3">
        <f>IF(AU367="",0,INDEX(Tablas!$B$4:$B$8,MATCH(AU367,Tablas!$A$4:$A$8,0)))</f>
      </c>
      <c r="EW367" s="3">
        <f>IF(AV367="",0,INDEX(Tablas!$B$4:$B$8,MATCH(AV367,Tablas!$A$4:$A$8,0)))</f>
      </c>
      <c r="EX367" s="3">
        <f>IF(AW367="",0,INDEX(Tablas!$B$4:$B$8,MATCH(AW367,Tablas!$A$4:$A$8,0)))</f>
      </c>
      <c r="EY367" s="3">
        <f>IF(AX367="",0,INDEX(Tablas!$B$4:$B$8,MATCH(AX367,Tablas!$A$4:$A$8,0)))</f>
      </c>
      <c r="EZ367" s="3">
        <f>IF(AY367="",0,INDEX(Tablas!$B$4:$B$8,MATCH(AY367,Tablas!$A$4:$A$8,0)))</f>
      </c>
      <c r="FA367" s="3">
        <f>IF(AZ367="",0,INDEX(Tablas!$B$4:$B$8,MATCH(AZ367,Tablas!$A$4:$A$8,0)))</f>
      </c>
      <c r="FB367" s="3">
        <f>IF(BA367="",0,INDEX(Tablas!$B$4:$B$8,MATCH(BA367,Tablas!$A$4:$A$8,0)))</f>
      </c>
      <c r="FC367" s="3">
        <f>IF(BB367="",0,INDEX(Tablas!$B$4:$B$8,MATCH(BB367,Tablas!$A$4:$A$8,0)))</f>
      </c>
      <c r="FD367" s="3">
        <f>IF(BC367="",0,INDEX(Tablas!$B$4:$B$8,MATCH(BC367,Tablas!$A$4:$A$8,0)))</f>
      </c>
      <c r="FE367" s="3">
        <f>IF(BD367="",0,INDEX(Tablas!$B$4:$B$8,MATCH(BD367,Tablas!$A$4:$A$8,0)))</f>
      </c>
      <c r="FF367" s="3">
        <f>IF(BE367="",0,INDEX(Tablas!$C$4:$C$8,MATCH(BE367,Tablas!$A$4:$A$8,0)))</f>
      </c>
      <c r="FG367" s="3">
        <f>IF(BF367="",0,INDEX(Tablas!$B$4:$B$8,MATCH(BF367,Tablas!$A$4:$A$8,0)))</f>
      </c>
      <c r="FH367" s="3">
        <f>IF(BG367="",0,INDEX(Tablas!$B$4:$B$8,MATCH(BG367,Tablas!$A$4:$A$8,0)))</f>
      </c>
      <c r="FI367" s="3">
        <f>IF(BH367="",0,INDEX(Tablas!$B$4:$B$8,MATCH(BH367,Tablas!$A$4:$A$8,0)))</f>
      </c>
      <c r="FJ367" s="3">
        <f>IF(BI367="",0,INDEX(Tablas!$C$4:$C$8,MATCH(BI367,Tablas!$A$4:$A$8,0)))</f>
      </c>
      <c r="FK367" s="3">
        <f>IF(BJ367="",0,INDEX(Tablas!$C$4:$C$8,MATCH(BJ367,Tablas!$A$4:$A$8,0)))</f>
      </c>
      <c r="FL367" s="3">
        <f>IF(BK367="",0,INDEX(Tablas!$C$4:$C$8,MATCH(BK367,Tablas!$A$4:$A$8,0)))</f>
      </c>
      <c r="FM367" s="3">
        <f>IF(BL367="",0,INDEX(Tablas!$C$4:$C$8,MATCH(BL367,Tablas!$A$4:$A$8,0)))</f>
      </c>
      <c r="FN367" s="3">
        <f>IF(BM367="",0,INDEX(Tablas!$C$4:$C$8,MATCH(BM367,Tablas!$A$4:$A$8,0)))</f>
      </c>
      <c r="FO367" s="3">
        <f>IF(BN367="",0,INDEX(Tablas!$C$4:$C$8,MATCH(BN367,Tablas!$A$4:$A$8,0)))</f>
      </c>
      <c r="FP367" s="3">
        <f>IF(BO367="",0,INDEX(Tablas!$C$4:$C$8,MATCH(BO367,Tablas!$A$4:$A$8,0)))</f>
      </c>
      <c r="FQ367" s="3">
        <f>IF(OR($B367&lt;&gt;"Sí",BP367=""),0,INDEX(Tablas!$C$4:$C$8,MATCH(BP367,Tablas!$A$4:$A$8,0)))</f>
      </c>
      <c r="FR367" s="3">
        <f>IF(OR($B367&lt;&gt;"Sí",BQ367=""),0,INDEX(Tablas!$C$4:$C$8,MATCH(BQ367,Tablas!$A$4:$A$8,0)))</f>
      </c>
      <c r="FS367" s="3">
        <f>IF(OR($B367&lt;&gt;"Sí",BR367=""),0,INDEX(Tablas!$C$4:$C$8,MATCH(BR367,Tablas!$A$4:$A$8,0)))</f>
      </c>
      <c r="FT367" s="3">
        <f>IF(OR($B367&lt;&gt;"Sí",BS367=""),0,INDEX(Tablas!$C$4:$C$8,MATCH(BS367,Tablas!$A$4:$A$8,0)))</f>
      </c>
      <c r="FU367" s="3">
        <f>IF(OR($C367&lt;&gt;"Sí",BT367=""),0,INDEX(Tablas!$C$4:$C$8,MATCH(BT367,Tablas!$A$4:$A$8,0)))</f>
      </c>
      <c r="FV367" s="3">
        <f>IF(OR($C367&lt;&gt;"Sí",BU367=""),0,INDEX(Tablas!$C$4:$C$8,MATCH(BU367,Tablas!$A$4:$A$8,0)))</f>
      </c>
      <c r="FW367" s="3">
        <f>IF(OR($C367&lt;&gt;"Sí",BV367=""),0,INDEX(Tablas!$C$4:$C$8,MATCH(BV367,Tablas!$A$4:$A$8,0)))</f>
      </c>
      <c r="FX367" s="3">
        <f>IF(OR($C367&lt;&gt;"Sí",BW367=""),0,INDEX(Tablas!$C$4:$C$8,MATCH(BW367,Tablas!$A$4:$A$8,0)))</f>
      </c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6">
        <f>IF(COUNTA($A368:$BW368)=0,"",SUM(DE368:FX368))</f>
      </c>
      <c r="BY368" s="6">
        <f>IF(BX368="","",IF(BX368&lt;Tablas!$C$11,"Nulo",IF(BX368&lt;Tablas!$D$11,"Bajo",IF(BX368&lt;Tablas!$E$11,"Medio",IF(BX368&lt;Tablas!$F$11,"Alto","Muy alto")))))</f>
      </c>
      <c r="BZ368" s="3">
        <f>IF($BX368="","",SUM(DE368,DG368,DF368,DH368,DI368))</f>
      </c>
      <c r="CA368" s="3">
        <f>IF(BZ368="","",IF(BZ368&lt;Tablas!$C$12,"Nulo",IF(BZ368&lt;Tablas!$D$12,"Bajo",IF(BZ368&lt;Tablas!$E$12,"Medio",IF(BZ368&lt;Tablas!$F$12,"Alto","Muy alto")))))</f>
      </c>
      <c r="CB368" s="3">
        <f>IF($BX368="","",SUM(DJ368,DP368,DK368,DL368,DM368,DN368,DO368,FQ368,FR368,FS368,FT368,DQ368,DR368,DS368,DT368,EC368,ED368,EE368,EF368,EA368,EB368,EG368,EH368,EM368,EN368))</f>
      </c>
      <c r="CC368" s="3">
        <f>IF(CB368="","",IF(CB368&lt;Tablas!$C$13,"Nulo",IF(CB368&lt;Tablas!$D$13,"Bajo",IF(CB368&lt;Tablas!$E$13,"Medio",IF(CB368&lt;Tablas!$F$13,"Alto","Muy alto")))))</f>
      </c>
      <c r="CD368" s="3">
        <f>IF($BX368="","",SUM(DU368,DV368,DW368,DX368,DY368,DZ368))</f>
      </c>
      <c r="CE368" s="3">
        <f>IF(CD368="","",IF(CD368&lt;Tablas!$C$14,"Nulo",IF(CD368&lt;Tablas!$D$14,"Bajo",IF(CD368&lt;Tablas!$E$14,"Medio",IF(CD368&lt;Tablas!$F$14,"Alto","Muy alto")))))</f>
      </c>
      <c r="CF368" s="3">
        <f>IF($BX368="","",SUM(EI368,EJ368,EK368,EL368,EO368,EP368,EQ368,ER368,ES368,ET368,EU368,EV368,EW368,EX368,FU368,FV368,FW368,FX368,FI368,FJ368,FK368,FL368,FM368,FN368,FO368,FP368))</f>
      </c>
      <c r="CG368" s="3">
        <f>IF(CF368="","",IF(CF368&lt;Tablas!$C$15,"Nulo",IF(CF368&lt;Tablas!$D$15,"Bajo",IF(CF368&lt;Tablas!$E$15,"Medio",IF(CF368&lt;Tablas!$F$15,"Alto","Muy alto")))))</f>
      </c>
      <c r="CH368" s="3">
        <f>IF($BX368="","",SUM(EY368,EZ368,FA368,FB368,FC368,FD368,FG368,FH368,FE368,FF368))</f>
      </c>
      <c r="CI368" s="3">
        <f>IF(CH368="","",IF(CH368&lt;Tablas!$C$16,"Nulo",IF(CH368&lt;Tablas!$D$16,"Bajo",IF(CH368&lt;Tablas!$E$16,"Medio",IF(CH368&lt;Tablas!$F$16,"Alto","Muy alto")))))</f>
      </c>
      <c r="CJ368" s="3">
        <f>IF($BX368="","",SUM(DE368,DG368,DF368,DH368,DI368))</f>
      </c>
      <c r="CK368" s="3">
        <f>IF(CJ368="","",IF(CJ368&lt;Tablas!$C$17,"Nulo",IF(CJ368&lt;Tablas!$D$17,"Bajo",IF(CJ368&lt;Tablas!$E$17,"Medio",IF(CJ368&lt;Tablas!$F$17,"Alto","Muy alto")))))</f>
      </c>
      <c r="CL368" s="3">
        <f>IF($BX368="","",SUM(DJ368,DP368,DK368,DL368,DM368,DN368,DO368,FQ368,FR368,FS368,FT368,DQ368,DR368,DS368,DT368))</f>
      </c>
      <c r="CM368" s="3">
        <f>IF(CL368="","",IF(CL368&lt;Tablas!$C$18,"Nulo",IF(CL368&lt;Tablas!$D$18,"Bajo",IF(CL368&lt;Tablas!$E$18,"Medio",IF(CL368&lt;Tablas!$F$18,"Alto","Muy alto")))))</f>
      </c>
      <c r="CN368" s="3">
        <f>IF($BX368="","",SUM(EC368,ED368,EE368,EF368,EA368,EB368,EG368,EH368,EM368,EN368))</f>
      </c>
      <c r="CO368" s="3">
        <f>IF(CN368="","",IF(CN368&lt;Tablas!$C$19,"Nulo",IF(CN368&lt;Tablas!$D$19,"Bajo",IF(CN368&lt;Tablas!$E$19,"Medio",IF(CN368&lt;Tablas!$F$19,"Alto","Muy alto")))))</f>
      </c>
      <c r="CP368" s="3">
        <f>IF($BX368="","",SUM(DU368,DV368))</f>
      </c>
      <c r="CQ368" s="3">
        <f>IF(CP368="","",IF(CP368&lt;Tablas!$C$20,"Nulo",IF(CP368&lt;Tablas!$D$20,"Bajo",IF(CP368&lt;Tablas!$E$20,"Medio",IF(CP368&lt;Tablas!$F$20,"Alto","Muy alto")))))</f>
      </c>
      <c r="CR368" s="3">
        <f>IF($BX368="","",SUM(DW368,DX368,DY368,DZ368))</f>
      </c>
      <c r="CS368" s="3">
        <f>IF(CR368="","",IF(CR368&lt;Tablas!$C$21,"Nulo",IF(CR368&lt;Tablas!$D$21,"Bajo",IF(CR368&lt;Tablas!$E$21,"Medio",IF(CR368&lt;Tablas!$F$21,"Alto","Muy alto")))))</f>
      </c>
      <c r="CT368" s="3">
        <f>IF($BX368="","",SUM(EI368,EJ368,EK368,EL368,EO368,EP368,EQ368,ER368,ES368))</f>
      </c>
      <c r="CU368" s="3">
        <f>IF(CT368="","",IF(CT368&lt;Tablas!$C$22,"Nulo",IF(CT368&lt;Tablas!$D$22,"Bajo",IF(CT368&lt;Tablas!$E$22,"Medio",IF(CT368&lt;Tablas!$F$22,"Alto","Muy alto")))))</f>
      </c>
      <c r="CV368" s="3">
        <f>IF($BX368="","",SUM(ET368,EU368,EV368,EW368,EX368,FU368,FV368,FW368,FX368))</f>
      </c>
      <c r="CW368" s="3">
        <f>IF(CV368="","",IF(CV368&lt;Tablas!$C$23,"Nulo",IF(CV368&lt;Tablas!$D$23,"Bajo",IF(CV368&lt;Tablas!$E$23,"Medio",IF(CV368&lt;Tablas!$F$23,"Alto","Muy alto")))))</f>
      </c>
      <c r="CX368" s="3">
        <f>IF($BX368="","",SUM(FI368,FJ368,FK368,FL368,FM368,FN368,FO368,FP368))</f>
      </c>
      <c r="CY368" s="3">
        <f>IF(CX368="","",IF(CX368&lt;Tablas!$C$24,"Nulo",IF(CX368&lt;Tablas!$D$24,"Bajo",IF(CX368&lt;Tablas!$E$24,"Medio",IF(CX368&lt;Tablas!$F$24,"Alto","Muy alto")))))</f>
      </c>
      <c r="CZ368" s="3">
        <f>IF($BX368="","",SUM(EY368,EZ368,FA368,FB368,FC368,FD368))</f>
      </c>
      <c r="DA368" s="3">
        <f>IF(CZ368="","",IF(CZ368&lt;Tablas!$C$25,"Nulo",IF(CZ368&lt;Tablas!$D$25,"Bajo",IF(CZ368&lt;Tablas!$E$25,"Medio",IF(CZ368&lt;Tablas!$F$25,"Alto","Muy alto")))))</f>
      </c>
      <c r="DB368" s="3">
        <f>IF($BX368="","",SUM(FG368,FH368,FE368,FF368))</f>
      </c>
      <c r="DC368" s="3">
        <f>IF(DB368="","",IF(DB368&lt;Tablas!$C$26,"Nulo",IF(DB368&lt;Tablas!$D$26,"Bajo",IF(DB368&lt;Tablas!$E$26,"Medio",IF(DB368&lt;Tablas!$F$26,"Alto","Muy alto")))))</f>
      </c>
      <c r="DD368" s="3">
        <f>IF($BX368="","",COUNTBLANK(D368:BO368)+IF($B368="Sí",COUNTBLANK(BP368:BS368),0)+IF($C368="Sí",COUNTBLANK(BT368:BW368),0)+IF($B368="",1,0)+IF($C368="",1,0))</f>
      </c>
      <c r="DE368" s="3">
        <f>IF(D368="",0,INDEX(Tablas!$B$4:$B$8,MATCH(D368,Tablas!$A$4:$A$8,0)))</f>
      </c>
      <c r="DF368" s="3">
        <f>IF(E368="",0,INDEX(Tablas!$C$4:$C$8,MATCH(E368,Tablas!$A$4:$A$8,0)))</f>
      </c>
      <c r="DG368" s="3">
        <f>IF(F368="",0,INDEX(Tablas!$C$4:$C$8,MATCH(F368,Tablas!$A$4:$A$8,0)))</f>
      </c>
      <c r="DH368" s="3">
        <f>IF(G368="",0,INDEX(Tablas!$B$4:$B$8,MATCH(G368,Tablas!$A$4:$A$8,0)))</f>
      </c>
      <c r="DI368" s="3">
        <f>IF(H368="",0,INDEX(Tablas!$C$4:$C$8,MATCH(H368,Tablas!$A$4:$A$8,0)))</f>
      </c>
      <c r="DJ368" s="3">
        <f>IF(I368="",0,INDEX(Tablas!$C$4:$C$8,MATCH(I368,Tablas!$A$4:$A$8,0)))</f>
      </c>
      <c r="DK368" s="3">
        <f>IF(J368="",0,INDEX(Tablas!$C$4:$C$8,MATCH(J368,Tablas!$A$4:$A$8,0)))</f>
      </c>
      <c r="DL368" s="3">
        <f>IF(K368="",0,INDEX(Tablas!$C$4:$C$8,MATCH(K368,Tablas!$A$4:$A$8,0)))</f>
      </c>
      <c r="DM368" s="3">
        <f>IF(L368="",0,INDEX(Tablas!$C$4:$C$8,MATCH(L368,Tablas!$A$4:$A$8,0)))</f>
      </c>
      <c r="DN368" s="3">
        <f>IF(M368="",0,INDEX(Tablas!$C$4:$C$8,MATCH(M368,Tablas!$A$4:$A$8,0)))</f>
      </c>
      <c r="DO368" s="3">
        <f>IF(N368="",0,INDEX(Tablas!$C$4:$C$8,MATCH(N368,Tablas!$A$4:$A$8,0)))</f>
      </c>
      <c r="DP368" s="3">
        <f>IF(O368="",0,INDEX(Tablas!$C$4:$C$8,MATCH(O368,Tablas!$A$4:$A$8,0)))</f>
      </c>
      <c r="DQ368" s="3">
        <f>IF(P368="",0,INDEX(Tablas!$C$4:$C$8,MATCH(P368,Tablas!$A$4:$A$8,0)))</f>
      </c>
      <c r="DR368" s="3">
        <f>IF(Q368="",0,INDEX(Tablas!$C$4:$C$8,MATCH(Q368,Tablas!$A$4:$A$8,0)))</f>
      </c>
      <c r="DS368" s="3">
        <f>IF(R368="",0,INDEX(Tablas!$C$4:$C$8,MATCH(R368,Tablas!$A$4:$A$8,0)))</f>
      </c>
      <c r="DT368" s="3">
        <f>IF(S368="",0,INDEX(Tablas!$C$4:$C$8,MATCH(S368,Tablas!$A$4:$A$8,0)))</f>
      </c>
      <c r="DU368" s="3">
        <f>IF(T368="",0,INDEX(Tablas!$C$4:$C$8,MATCH(T368,Tablas!$A$4:$A$8,0)))</f>
      </c>
      <c r="DV368" s="3">
        <f>IF(U368="",0,INDEX(Tablas!$C$4:$C$8,MATCH(U368,Tablas!$A$4:$A$8,0)))</f>
      </c>
      <c r="DW368" s="3">
        <f>IF(V368="",0,INDEX(Tablas!$C$4:$C$8,MATCH(V368,Tablas!$A$4:$A$8,0)))</f>
      </c>
      <c r="DX368" s="3">
        <f>IF(W368="",0,INDEX(Tablas!$C$4:$C$8,MATCH(W368,Tablas!$A$4:$A$8,0)))</f>
      </c>
      <c r="DY368" s="3">
        <f>IF(X368="",0,INDEX(Tablas!$C$4:$C$8,MATCH(X368,Tablas!$A$4:$A$8,0)))</f>
      </c>
      <c r="DZ368" s="3">
        <f>IF(Y368="",0,INDEX(Tablas!$C$4:$C$8,MATCH(Y368,Tablas!$A$4:$A$8,0)))</f>
      </c>
      <c r="EA368" s="3">
        <f>IF(Z368="",0,INDEX(Tablas!$B$4:$B$8,MATCH(Z368,Tablas!$A$4:$A$8,0)))</f>
      </c>
      <c r="EB368" s="3">
        <f>IF(AA368="",0,INDEX(Tablas!$B$4:$B$8,MATCH(AA368,Tablas!$A$4:$A$8,0)))</f>
      </c>
      <c r="EC368" s="3">
        <f>IF(AB368="",0,INDEX(Tablas!$B$4:$B$8,MATCH(AB368,Tablas!$A$4:$A$8,0)))</f>
      </c>
      <c r="ED368" s="3">
        <f>IF(AC368="",0,INDEX(Tablas!$B$4:$B$8,MATCH(AC368,Tablas!$A$4:$A$8,0)))</f>
      </c>
      <c r="EE368" s="3">
        <f>IF(AD368="",0,INDEX(Tablas!$B$4:$B$8,MATCH(AD368,Tablas!$A$4:$A$8,0)))</f>
      </c>
      <c r="EF368" s="3">
        <f>IF(AE368="",0,INDEX(Tablas!$B$4:$B$8,MATCH(AE368,Tablas!$A$4:$A$8,0)))</f>
      </c>
      <c r="EG368" s="3">
        <f>IF(AF368="",0,INDEX(Tablas!$C$4:$C$8,MATCH(AF368,Tablas!$A$4:$A$8,0)))</f>
      </c>
      <c r="EH368" s="3">
        <f>IF(AG368="",0,INDEX(Tablas!$B$4:$B$8,MATCH(AG368,Tablas!$A$4:$A$8,0)))</f>
      </c>
      <c r="EI368" s="3">
        <f>IF(AH368="",0,INDEX(Tablas!$B$4:$B$8,MATCH(AH368,Tablas!$A$4:$A$8,0)))</f>
      </c>
      <c r="EJ368" s="3">
        <f>IF(AI368="",0,INDEX(Tablas!$B$4:$B$8,MATCH(AI368,Tablas!$A$4:$A$8,0)))</f>
      </c>
      <c r="EK368" s="3">
        <f>IF(AJ368="",0,INDEX(Tablas!$B$4:$B$8,MATCH(AJ368,Tablas!$A$4:$A$8,0)))</f>
      </c>
      <c r="EL368" s="3">
        <f>IF(AK368="",0,INDEX(Tablas!$B$4:$B$8,MATCH(AK368,Tablas!$A$4:$A$8,0)))</f>
      </c>
      <c r="EM368" s="3">
        <f>IF(AL368="",0,INDEX(Tablas!$B$4:$B$8,MATCH(AL368,Tablas!$A$4:$A$8,0)))</f>
      </c>
      <c r="EN368" s="3">
        <f>IF(AM368="",0,INDEX(Tablas!$B$4:$B$8,MATCH(AM368,Tablas!$A$4:$A$8,0)))</f>
      </c>
      <c r="EO368" s="3">
        <f>IF(AN368="",0,INDEX(Tablas!$B$4:$B$8,MATCH(AN368,Tablas!$A$4:$A$8,0)))</f>
      </c>
      <c r="EP368" s="3">
        <f>IF(AO368="",0,INDEX(Tablas!$B$4:$B$8,MATCH(AO368,Tablas!$A$4:$A$8,0)))</f>
      </c>
      <c r="EQ368" s="3">
        <f>IF(AP368="",0,INDEX(Tablas!$B$4:$B$8,MATCH(AP368,Tablas!$A$4:$A$8,0)))</f>
      </c>
      <c r="ER368" s="3">
        <f>IF(AQ368="",0,INDEX(Tablas!$B$4:$B$8,MATCH(AQ368,Tablas!$A$4:$A$8,0)))</f>
      </c>
      <c r="ES368" s="3">
        <f>IF(AR368="",0,INDEX(Tablas!$B$4:$B$8,MATCH(AR368,Tablas!$A$4:$A$8,0)))</f>
      </c>
      <c r="ET368" s="3">
        <f>IF(AS368="",0,INDEX(Tablas!$B$4:$B$8,MATCH(AS368,Tablas!$A$4:$A$8,0)))</f>
      </c>
      <c r="EU368" s="3">
        <f>IF(AT368="",0,INDEX(Tablas!$B$4:$B$8,MATCH(AT368,Tablas!$A$4:$A$8,0)))</f>
      </c>
      <c r="EV368" s="3">
        <f>IF(AU368="",0,INDEX(Tablas!$B$4:$B$8,MATCH(AU368,Tablas!$A$4:$A$8,0)))</f>
      </c>
      <c r="EW368" s="3">
        <f>IF(AV368="",0,INDEX(Tablas!$B$4:$B$8,MATCH(AV368,Tablas!$A$4:$A$8,0)))</f>
      </c>
      <c r="EX368" s="3">
        <f>IF(AW368="",0,INDEX(Tablas!$B$4:$B$8,MATCH(AW368,Tablas!$A$4:$A$8,0)))</f>
      </c>
      <c r="EY368" s="3">
        <f>IF(AX368="",0,INDEX(Tablas!$B$4:$B$8,MATCH(AX368,Tablas!$A$4:$A$8,0)))</f>
      </c>
      <c r="EZ368" s="3">
        <f>IF(AY368="",0,INDEX(Tablas!$B$4:$B$8,MATCH(AY368,Tablas!$A$4:$A$8,0)))</f>
      </c>
      <c r="FA368" s="3">
        <f>IF(AZ368="",0,INDEX(Tablas!$B$4:$B$8,MATCH(AZ368,Tablas!$A$4:$A$8,0)))</f>
      </c>
      <c r="FB368" s="3">
        <f>IF(BA368="",0,INDEX(Tablas!$B$4:$B$8,MATCH(BA368,Tablas!$A$4:$A$8,0)))</f>
      </c>
      <c r="FC368" s="3">
        <f>IF(BB368="",0,INDEX(Tablas!$B$4:$B$8,MATCH(BB368,Tablas!$A$4:$A$8,0)))</f>
      </c>
      <c r="FD368" s="3">
        <f>IF(BC368="",0,INDEX(Tablas!$B$4:$B$8,MATCH(BC368,Tablas!$A$4:$A$8,0)))</f>
      </c>
      <c r="FE368" s="3">
        <f>IF(BD368="",0,INDEX(Tablas!$B$4:$B$8,MATCH(BD368,Tablas!$A$4:$A$8,0)))</f>
      </c>
      <c r="FF368" s="3">
        <f>IF(BE368="",0,INDEX(Tablas!$C$4:$C$8,MATCH(BE368,Tablas!$A$4:$A$8,0)))</f>
      </c>
      <c r="FG368" s="3">
        <f>IF(BF368="",0,INDEX(Tablas!$B$4:$B$8,MATCH(BF368,Tablas!$A$4:$A$8,0)))</f>
      </c>
      <c r="FH368" s="3">
        <f>IF(BG368="",0,INDEX(Tablas!$B$4:$B$8,MATCH(BG368,Tablas!$A$4:$A$8,0)))</f>
      </c>
      <c r="FI368" s="3">
        <f>IF(BH368="",0,INDEX(Tablas!$B$4:$B$8,MATCH(BH368,Tablas!$A$4:$A$8,0)))</f>
      </c>
      <c r="FJ368" s="3">
        <f>IF(BI368="",0,INDEX(Tablas!$C$4:$C$8,MATCH(BI368,Tablas!$A$4:$A$8,0)))</f>
      </c>
      <c r="FK368" s="3">
        <f>IF(BJ368="",0,INDEX(Tablas!$C$4:$C$8,MATCH(BJ368,Tablas!$A$4:$A$8,0)))</f>
      </c>
      <c r="FL368" s="3">
        <f>IF(BK368="",0,INDEX(Tablas!$C$4:$C$8,MATCH(BK368,Tablas!$A$4:$A$8,0)))</f>
      </c>
      <c r="FM368" s="3">
        <f>IF(BL368="",0,INDEX(Tablas!$C$4:$C$8,MATCH(BL368,Tablas!$A$4:$A$8,0)))</f>
      </c>
      <c r="FN368" s="3">
        <f>IF(BM368="",0,INDEX(Tablas!$C$4:$C$8,MATCH(BM368,Tablas!$A$4:$A$8,0)))</f>
      </c>
      <c r="FO368" s="3">
        <f>IF(BN368="",0,INDEX(Tablas!$C$4:$C$8,MATCH(BN368,Tablas!$A$4:$A$8,0)))</f>
      </c>
      <c r="FP368" s="3">
        <f>IF(BO368="",0,INDEX(Tablas!$C$4:$C$8,MATCH(BO368,Tablas!$A$4:$A$8,0)))</f>
      </c>
      <c r="FQ368" s="3">
        <f>IF(OR($B368&lt;&gt;"Sí",BP368=""),0,INDEX(Tablas!$C$4:$C$8,MATCH(BP368,Tablas!$A$4:$A$8,0)))</f>
      </c>
      <c r="FR368" s="3">
        <f>IF(OR($B368&lt;&gt;"Sí",BQ368=""),0,INDEX(Tablas!$C$4:$C$8,MATCH(BQ368,Tablas!$A$4:$A$8,0)))</f>
      </c>
      <c r="FS368" s="3">
        <f>IF(OR($B368&lt;&gt;"Sí",BR368=""),0,INDEX(Tablas!$C$4:$C$8,MATCH(BR368,Tablas!$A$4:$A$8,0)))</f>
      </c>
      <c r="FT368" s="3">
        <f>IF(OR($B368&lt;&gt;"Sí",BS368=""),0,INDEX(Tablas!$C$4:$C$8,MATCH(BS368,Tablas!$A$4:$A$8,0)))</f>
      </c>
      <c r="FU368" s="3">
        <f>IF(OR($C368&lt;&gt;"Sí",BT368=""),0,INDEX(Tablas!$C$4:$C$8,MATCH(BT368,Tablas!$A$4:$A$8,0)))</f>
      </c>
      <c r="FV368" s="3">
        <f>IF(OR($C368&lt;&gt;"Sí",BU368=""),0,INDEX(Tablas!$C$4:$C$8,MATCH(BU368,Tablas!$A$4:$A$8,0)))</f>
      </c>
      <c r="FW368" s="3">
        <f>IF(OR($C368&lt;&gt;"Sí",BV368=""),0,INDEX(Tablas!$C$4:$C$8,MATCH(BV368,Tablas!$A$4:$A$8,0)))</f>
      </c>
      <c r="FX368" s="3">
        <f>IF(OR($C368&lt;&gt;"Sí",BW368=""),0,INDEX(Tablas!$C$4:$C$8,MATCH(BW368,Tablas!$A$4:$A$8,0)))</f>
      </c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6">
        <f>IF(COUNTA($A369:$BW369)=0,"",SUM(DE369:FX369))</f>
      </c>
      <c r="BY369" s="6">
        <f>IF(BX369="","",IF(BX369&lt;Tablas!$C$11,"Nulo",IF(BX369&lt;Tablas!$D$11,"Bajo",IF(BX369&lt;Tablas!$E$11,"Medio",IF(BX369&lt;Tablas!$F$11,"Alto","Muy alto")))))</f>
      </c>
      <c r="BZ369" s="3">
        <f>IF($BX369="","",SUM(DE369,DG369,DF369,DH369,DI369))</f>
      </c>
      <c r="CA369" s="3">
        <f>IF(BZ369="","",IF(BZ369&lt;Tablas!$C$12,"Nulo",IF(BZ369&lt;Tablas!$D$12,"Bajo",IF(BZ369&lt;Tablas!$E$12,"Medio",IF(BZ369&lt;Tablas!$F$12,"Alto","Muy alto")))))</f>
      </c>
      <c r="CB369" s="3">
        <f>IF($BX369="","",SUM(DJ369,DP369,DK369,DL369,DM369,DN369,DO369,FQ369,FR369,FS369,FT369,DQ369,DR369,DS369,DT369,EC369,ED369,EE369,EF369,EA369,EB369,EG369,EH369,EM369,EN369))</f>
      </c>
      <c r="CC369" s="3">
        <f>IF(CB369="","",IF(CB369&lt;Tablas!$C$13,"Nulo",IF(CB369&lt;Tablas!$D$13,"Bajo",IF(CB369&lt;Tablas!$E$13,"Medio",IF(CB369&lt;Tablas!$F$13,"Alto","Muy alto")))))</f>
      </c>
      <c r="CD369" s="3">
        <f>IF($BX369="","",SUM(DU369,DV369,DW369,DX369,DY369,DZ369))</f>
      </c>
      <c r="CE369" s="3">
        <f>IF(CD369="","",IF(CD369&lt;Tablas!$C$14,"Nulo",IF(CD369&lt;Tablas!$D$14,"Bajo",IF(CD369&lt;Tablas!$E$14,"Medio",IF(CD369&lt;Tablas!$F$14,"Alto","Muy alto")))))</f>
      </c>
      <c r="CF369" s="3">
        <f>IF($BX369="","",SUM(EI369,EJ369,EK369,EL369,EO369,EP369,EQ369,ER369,ES369,ET369,EU369,EV369,EW369,EX369,FU369,FV369,FW369,FX369,FI369,FJ369,FK369,FL369,FM369,FN369,FO369,FP369))</f>
      </c>
      <c r="CG369" s="3">
        <f>IF(CF369="","",IF(CF369&lt;Tablas!$C$15,"Nulo",IF(CF369&lt;Tablas!$D$15,"Bajo",IF(CF369&lt;Tablas!$E$15,"Medio",IF(CF369&lt;Tablas!$F$15,"Alto","Muy alto")))))</f>
      </c>
      <c r="CH369" s="3">
        <f>IF($BX369="","",SUM(EY369,EZ369,FA369,FB369,FC369,FD369,FG369,FH369,FE369,FF369))</f>
      </c>
      <c r="CI369" s="3">
        <f>IF(CH369="","",IF(CH369&lt;Tablas!$C$16,"Nulo",IF(CH369&lt;Tablas!$D$16,"Bajo",IF(CH369&lt;Tablas!$E$16,"Medio",IF(CH369&lt;Tablas!$F$16,"Alto","Muy alto")))))</f>
      </c>
      <c r="CJ369" s="3">
        <f>IF($BX369="","",SUM(DE369,DG369,DF369,DH369,DI369))</f>
      </c>
      <c r="CK369" s="3">
        <f>IF(CJ369="","",IF(CJ369&lt;Tablas!$C$17,"Nulo",IF(CJ369&lt;Tablas!$D$17,"Bajo",IF(CJ369&lt;Tablas!$E$17,"Medio",IF(CJ369&lt;Tablas!$F$17,"Alto","Muy alto")))))</f>
      </c>
      <c r="CL369" s="3">
        <f>IF($BX369="","",SUM(DJ369,DP369,DK369,DL369,DM369,DN369,DO369,FQ369,FR369,FS369,FT369,DQ369,DR369,DS369,DT369))</f>
      </c>
      <c r="CM369" s="3">
        <f>IF(CL369="","",IF(CL369&lt;Tablas!$C$18,"Nulo",IF(CL369&lt;Tablas!$D$18,"Bajo",IF(CL369&lt;Tablas!$E$18,"Medio",IF(CL369&lt;Tablas!$F$18,"Alto","Muy alto")))))</f>
      </c>
      <c r="CN369" s="3">
        <f>IF($BX369="","",SUM(EC369,ED369,EE369,EF369,EA369,EB369,EG369,EH369,EM369,EN369))</f>
      </c>
      <c r="CO369" s="3">
        <f>IF(CN369="","",IF(CN369&lt;Tablas!$C$19,"Nulo",IF(CN369&lt;Tablas!$D$19,"Bajo",IF(CN369&lt;Tablas!$E$19,"Medio",IF(CN369&lt;Tablas!$F$19,"Alto","Muy alto")))))</f>
      </c>
      <c r="CP369" s="3">
        <f>IF($BX369="","",SUM(DU369,DV369))</f>
      </c>
      <c r="CQ369" s="3">
        <f>IF(CP369="","",IF(CP369&lt;Tablas!$C$20,"Nulo",IF(CP369&lt;Tablas!$D$20,"Bajo",IF(CP369&lt;Tablas!$E$20,"Medio",IF(CP369&lt;Tablas!$F$20,"Alto","Muy alto")))))</f>
      </c>
      <c r="CR369" s="3">
        <f>IF($BX369="","",SUM(DW369,DX369,DY369,DZ369))</f>
      </c>
      <c r="CS369" s="3">
        <f>IF(CR369="","",IF(CR369&lt;Tablas!$C$21,"Nulo",IF(CR369&lt;Tablas!$D$21,"Bajo",IF(CR369&lt;Tablas!$E$21,"Medio",IF(CR369&lt;Tablas!$F$21,"Alto","Muy alto")))))</f>
      </c>
      <c r="CT369" s="3">
        <f>IF($BX369="","",SUM(EI369,EJ369,EK369,EL369,EO369,EP369,EQ369,ER369,ES369))</f>
      </c>
      <c r="CU369" s="3">
        <f>IF(CT369="","",IF(CT369&lt;Tablas!$C$22,"Nulo",IF(CT369&lt;Tablas!$D$22,"Bajo",IF(CT369&lt;Tablas!$E$22,"Medio",IF(CT369&lt;Tablas!$F$22,"Alto","Muy alto")))))</f>
      </c>
      <c r="CV369" s="3">
        <f>IF($BX369="","",SUM(ET369,EU369,EV369,EW369,EX369,FU369,FV369,FW369,FX369))</f>
      </c>
      <c r="CW369" s="3">
        <f>IF(CV369="","",IF(CV369&lt;Tablas!$C$23,"Nulo",IF(CV369&lt;Tablas!$D$23,"Bajo",IF(CV369&lt;Tablas!$E$23,"Medio",IF(CV369&lt;Tablas!$F$23,"Alto","Muy alto")))))</f>
      </c>
      <c r="CX369" s="3">
        <f>IF($BX369="","",SUM(FI369,FJ369,FK369,FL369,FM369,FN369,FO369,FP369))</f>
      </c>
      <c r="CY369" s="3">
        <f>IF(CX369="","",IF(CX369&lt;Tablas!$C$24,"Nulo",IF(CX369&lt;Tablas!$D$24,"Bajo",IF(CX369&lt;Tablas!$E$24,"Medio",IF(CX369&lt;Tablas!$F$24,"Alto","Muy alto")))))</f>
      </c>
      <c r="CZ369" s="3">
        <f>IF($BX369="","",SUM(EY369,EZ369,FA369,FB369,FC369,FD369))</f>
      </c>
      <c r="DA369" s="3">
        <f>IF(CZ369="","",IF(CZ369&lt;Tablas!$C$25,"Nulo",IF(CZ369&lt;Tablas!$D$25,"Bajo",IF(CZ369&lt;Tablas!$E$25,"Medio",IF(CZ369&lt;Tablas!$F$25,"Alto","Muy alto")))))</f>
      </c>
      <c r="DB369" s="3">
        <f>IF($BX369="","",SUM(FG369,FH369,FE369,FF369))</f>
      </c>
      <c r="DC369" s="3">
        <f>IF(DB369="","",IF(DB369&lt;Tablas!$C$26,"Nulo",IF(DB369&lt;Tablas!$D$26,"Bajo",IF(DB369&lt;Tablas!$E$26,"Medio",IF(DB369&lt;Tablas!$F$26,"Alto","Muy alto")))))</f>
      </c>
      <c r="DD369" s="3">
        <f>IF($BX369="","",COUNTBLANK(D369:BO369)+IF($B369="Sí",COUNTBLANK(BP369:BS369),0)+IF($C369="Sí",COUNTBLANK(BT369:BW369),0)+IF($B369="",1,0)+IF($C369="",1,0))</f>
      </c>
      <c r="DE369" s="3">
        <f>IF(D369="",0,INDEX(Tablas!$B$4:$B$8,MATCH(D369,Tablas!$A$4:$A$8,0)))</f>
      </c>
      <c r="DF369" s="3">
        <f>IF(E369="",0,INDEX(Tablas!$C$4:$C$8,MATCH(E369,Tablas!$A$4:$A$8,0)))</f>
      </c>
      <c r="DG369" s="3">
        <f>IF(F369="",0,INDEX(Tablas!$C$4:$C$8,MATCH(F369,Tablas!$A$4:$A$8,0)))</f>
      </c>
      <c r="DH369" s="3">
        <f>IF(G369="",0,INDEX(Tablas!$B$4:$B$8,MATCH(G369,Tablas!$A$4:$A$8,0)))</f>
      </c>
      <c r="DI369" s="3">
        <f>IF(H369="",0,INDEX(Tablas!$C$4:$C$8,MATCH(H369,Tablas!$A$4:$A$8,0)))</f>
      </c>
      <c r="DJ369" s="3">
        <f>IF(I369="",0,INDEX(Tablas!$C$4:$C$8,MATCH(I369,Tablas!$A$4:$A$8,0)))</f>
      </c>
      <c r="DK369" s="3">
        <f>IF(J369="",0,INDEX(Tablas!$C$4:$C$8,MATCH(J369,Tablas!$A$4:$A$8,0)))</f>
      </c>
      <c r="DL369" s="3">
        <f>IF(K369="",0,INDEX(Tablas!$C$4:$C$8,MATCH(K369,Tablas!$A$4:$A$8,0)))</f>
      </c>
      <c r="DM369" s="3">
        <f>IF(L369="",0,INDEX(Tablas!$C$4:$C$8,MATCH(L369,Tablas!$A$4:$A$8,0)))</f>
      </c>
      <c r="DN369" s="3">
        <f>IF(M369="",0,INDEX(Tablas!$C$4:$C$8,MATCH(M369,Tablas!$A$4:$A$8,0)))</f>
      </c>
      <c r="DO369" s="3">
        <f>IF(N369="",0,INDEX(Tablas!$C$4:$C$8,MATCH(N369,Tablas!$A$4:$A$8,0)))</f>
      </c>
      <c r="DP369" s="3">
        <f>IF(O369="",0,INDEX(Tablas!$C$4:$C$8,MATCH(O369,Tablas!$A$4:$A$8,0)))</f>
      </c>
      <c r="DQ369" s="3">
        <f>IF(P369="",0,INDEX(Tablas!$C$4:$C$8,MATCH(P369,Tablas!$A$4:$A$8,0)))</f>
      </c>
      <c r="DR369" s="3">
        <f>IF(Q369="",0,INDEX(Tablas!$C$4:$C$8,MATCH(Q369,Tablas!$A$4:$A$8,0)))</f>
      </c>
      <c r="DS369" s="3">
        <f>IF(R369="",0,INDEX(Tablas!$C$4:$C$8,MATCH(R369,Tablas!$A$4:$A$8,0)))</f>
      </c>
      <c r="DT369" s="3">
        <f>IF(S369="",0,INDEX(Tablas!$C$4:$C$8,MATCH(S369,Tablas!$A$4:$A$8,0)))</f>
      </c>
      <c r="DU369" s="3">
        <f>IF(T369="",0,INDEX(Tablas!$C$4:$C$8,MATCH(T369,Tablas!$A$4:$A$8,0)))</f>
      </c>
      <c r="DV369" s="3">
        <f>IF(U369="",0,INDEX(Tablas!$C$4:$C$8,MATCH(U369,Tablas!$A$4:$A$8,0)))</f>
      </c>
      <c r="DW369" s="3">
        <f>IF(V369="",0,INDEX(Tablas!$C$4:$C$8,MATCH(V369,Tablas!$A$4:$A$8,0)))</f>
      </c>
      <c r="DX369" s="3">
        <f>IF(W369="",0,INDEX(Tablas!$C$4:$C$8,MATCH(W369,Tablas!$A$4:$A$8,0)))</f>
      </c>
      <c r="DY369" s="3">
        <f>IF(X369="",0,INDEX(Tablas!$C$4:$C$8,MATCH(X369,Tablas!$A$4:$A$8,0)))</f>
      </c>
      <c r="DZ369" s="3">
        <f>IF(Y369="",0,INDEX(Tablas!$C$4:$C$8,MATCH(Y369,Tablas!$A$4:$A$8,0)))</f>
      </c>
      <c r="EA369" s="3">
        <f>IF(Z369="",0,INDEX(Tablas!$B$4:$B$8,MATCH(Z369,Tablas!$A$4:$A$8,0)))</f>
      </c>
      <c r="EB369" s="3">
        <f>IF(AA369="",0,INDEX(Tablas!$B$4:$B$8,MATCH(AA369,Tablas!$A$4:$A$8,0)))</f>
      </c>
      <c r="EC369" s="3">
        <f>IF(AB369="",0,INDEX(Tablas!$B$4:$B$8,MATCH(AB369,Tablas!$A$4:$A$8,0)))</f>
      </c>
      <c r="ED369" s="3">
        <f>IF(AC369="",0,INDEX(Tablas!$B$4:$B$8,MATCH(AC369,Tablas!$A$4:$A$8,0)))</f>
      </c>
      <c r="EE369" s="3">
        <f>IF(AD369="",0,INDEX(Tablas!$B$4:$B$8,MATCH(AD369,Tablas!$A$4:$A$8,0)))</f>
      </c>
      <c r="EF369" s="3">
        <f>IF(AE369="",0,INDEX(Tablas!$B$4:$B$8,MATCH(AE369,Tablas!$A$4:$A$8,0)))</f>
      </c>
      <c r="EG369" s="3">
        <f>IF(AF369="",0,INDEX(Tablas!$C$4:$C$8,MATCH(AF369,Tablas!$A$4:$A$8,0)))</f>
      </c>
      <c r="EH369" s="3">
        <f>IF(AG369="",0,INDEX(Tablas!$B$4:$B$8,MATCH(AG369,Tablas!$A$4:$A$8,0)))</f>
      </c>
      <c r="EI369" s="3">
        <f>IF(AH369="",0,INDEX(Tablas!$B$4:$B$8,MATCH(AH369,Tablas!$A$4:$A$8,0)))</f>
      </c>
      <c r="EJ369" s="3">
        <f>IF(AI369="",0,INDEX(Tablas!$B$4:$B$8,MATCH(AI369,Tablas!$A$4:$A$8,0)))</f>
      </c>
      <c r="EK369" s="3">
        <f>IF(AJ369="",0,INDEX(Tablas!$B$4:$B$8,MATCH(AJ369,Tablas!$A$4:$A$8,0)))</f>
      </c>
      <c r="EL369" s="3">
        <f>IF(AK369="",0,INDEX(Tablas!$B$4:$B$8,MATCH(AK369,Tablas!$A$4:$A$8,0)))</f>
      </c>
      <c r="EM369" s="3">
        <f>IF(AL369="",0,INDEX(Tablas!$B$4:$B$8,MATCH(AL369,Tablas!$A$4:$A$8,0)))</f>
      </c>
      <c r="EN369" s="3">
        <f>IF(AM369="",0,INDEX(Tablas!$B$4:$B$8,MATCH(AM369,Tablas!$A$4:$A$8,0)))</f>
      </c>
      <c r="EO369" s="3">
        <f>IF(AN369="",0,INDEX(Tablas!$B$4:$B$8,MATCH(AN369,Tablas!$A$4:$A$8,0)))</f>
      </c>
      <c r="EP369" s="3">
        <f>IF(AO369="",0,INDEX(Tablas!$B$4:$B$8,MATCH(AO369,Tablas!$A$4:$A$8,0)))</f>
      </c>
      <c r="EQ369" s="3">
        <f>IF(AP369="",0,INDEX(Tablas!$B$4:$B$8,MATCH(AP369,Tablas!$A$4:$A$8,0)))</f>
      </c>
      <c r="ER369" s="3">
        <f>IF(AQ369="",0,INDEX(Tablas!$B$4:$B$8,MATCH(AQ369,Tablas!$A$4:$A$8,0)))</f>
      </c>
      <c r="ES369" s="3">
        <f>IF(AR369="",0,INDEX(Tablas!$B$4:$B$8,MATCH(AR369,Tablas!$A$4:$A$8,0)))</f>
      </c>
      <c r="ET369" s="3">
        <f>IF(AS369="",0,INDEX(Tablas!$B$4:$B$8,MATCH(AS369,Tablas!$A$4:$A$8,0)))</f>
      </c>
      <c r="EU369" s="3">
        <f>IF(AT369="",0,INDEX(Tablas!$B$4:$B$8,MATCH(AT369,Tablas!$A$4:$A$8,0)))</f>
      </c>
      <c r="EV369" s="3">
        <f>IF(AU369="",0,INDEX(Tablas!$B$4:$B$8,MATCH(AU369,Tablas!$A$4:$A$8,0)))</f>
      </c>
      <c r="EW369" s="3">
        <f>IF(AV369="",0,INDEX(Tablas!$B$4:$B$8,MATCH(AV369,Tablas!$A$4:$A$8,0)))</f>
      </c>
      <c r="EX369" s="3">
        <f>IF(AW369="",0,INDEX(Tablas!$B$4:$B$8,MATCH(AW369,Tablas!$A$4:$A$8,0)))</f>
      </c>
      <c r="EY369" s="3">
        <f>IF(AX369="",0,INDEX(Tablas!$B$4:$B$8,MATCH(AX369,Tablas!$A$4:$A$8,0)))</f>
      </c>
      <c r="EZ369" s="3">
        <f>IF(AY369="",0,INDEX(Tablas!$B$4:$B$8,MATCH(AY369,Tablas!$A$4:$A$8,0)))</f>
      </c>
      <c r="FA369" s="3">
        <f>IF(AZ369="",0,INDEX(Tablas!$B$4:$B$8,MATCH(AZ369,Tablas!$A$4:$A$8,0)))</f>
      </c>
      <c r="FB369" s="3">
        <f>IF(BA369="",0,INDEX(Tablas!$B$4:$B$8,MATCH(BA369,Tablas!$A$4:$A$8,0)))</f>
      </c>
      <c r="FC369" s="3">
        <f>IF(BB369="",0,INDEX(Tablas!$B$4:$B$8,MATCH(BB369,Tablas!$A$4:$A$8,0)))</f>
      </c>
      <c r="FD369" s="3">
        <f>IF(BC369="",0,INDEX(Tablas!$B$4:$B$8,MATCH(BC369,Tablas!$A$4:$A$8,0)))</f>
      </c>
      <c r="FE369" s="3">
        <f>IF(BD369="",0,INDEX(Tablas!$B$4:$B$8,MATCH(BD369,Tablas!$A$4:$A$8,0)))</f>
      </c>
      <c r="FF369" s="3">
        <f>IF(BE369="",0,INDEX(Tablas!$C$4:$C$8,MATCH(BE369,Tablas!$A$4:$A$8,0)))</f>
      </c>
      <c r="FG369" s="3">
        <f>IF(BF369="",0,INDEX(Tablas!$B$4:$B$8,MATCH(BF369,Tablas!$A$4:$A$8,0)))</f>
      </c>
      <c r="FH369" s="3">
        <f>IF(BG369="",0,INDEX(Tablas!$B$4:$B$8,MATCH(BG369,Tablas!$A$4:$A$8,0)))</f>
      </c>
      <c r="FI369" s="3">
        <f>IF(BH369="",0,INDEX(Tablas!$B$4:$B$8,MATCH(BH369,Tablas!$A$4:$A$8,0)))</f>
      </c>
      <c r="FJ369" s="3">
        <f>IF(BI369="",0,INDEX(Tablas!$C$4:$C$8,MATCH(BI369,Tablas!$A$4:$A$8,0)))</f>
      </c>
      <c r="FK369" s="3">
        <f>IF(BJ369="",0,INDEX(Tablas!$C$4:$C$8,MATCH(BJ369,Tablas!$A$4:$A$8,0)))</f>
      </c>
      <c r="FL369" s="3">
        <f>IF(BK369="",0,INDEX(Tablas!$C$4:$C$8,MATCH(BK369,Tablas!$A$4:$A$8,0)))</f>
      </c>
      <c r="FM369" s="3">
        <f>IF(BL369="",0,INDEX(Tablas!$C$4:$C$8,MATCH(BL369,Tablas!$A$4:$A$8,0)))</f>
      </c>
      <c r="FN369" s="3">
        <f>IF(BM369="",0,INDEX(Tablas!$C$4:$C$8,MATCH(BM369,Tablas!$A$4:$A$8,0)))</f>
      </c>
      <c r="FO369" s="3">
        <f>IF(BN369="",0,INDEX(Tablas!$C$4:$C$8,MATCH(BN369,Tablas!$A$4:$A$8,0)))</f>
      </c>
      <c r="FP369" s="3">
        <f>IF(BO369="",0,INDEX(Tablas!$C$4:$C$8,MATCH(BO369,Tablas!$A$4:$A$8,0)))</f>
      </c>
      <c r="FQ369" s="3">
        <f>IF(OR($B369&lt;&gt;"Sí",BP369=""),0,INDEX(Tablas!$C$4:$C$8,MATCH(BP369,Tablas!$A$4:$A$8,0)))</f>
      </c>
      <c r="FR369" s="3">
        <f>IF(OR($B369&lt;&gt;"Sí",BQ369=""),0,INDEX(Tablas!$C$4:$C$8,MATCH(BQ369,Tablas!$A$4:$A$8,0)))</f>
      </c>
      <c r="FS369" s="3">
        <f>IF(OR($B369&lt;&gt;"Sí",BR369=""),0,INDEX(Tablas!$C$4:$C$8,MATCH(BR369,Tablas!$A$4:$A$8,0)))</f>
      </c>
      <c r="FT369" s="3">
        <f>IF(OR($B369&lt;&gt;"Sí",BS369=""),0,INDEX(Tablas!$C$4:$C$8,MATCH(BS369,Tablas!$A$4:$A$8,0)))</f>
      </c>
      <c r="FU369" s="3">
        <f>IF(OR($C369&lt;&gt;"Sí",BT369=""),0,INDEX(Tablas!$C$4:$C$8,MATCH(BT369,Tablas!$A$4:$A$8,0)))</f>
      </c>
      <c r="FV369" s="3">
        <f>IF(OR($C369&lt;&gt;"Sí",BU369=""),0,INDEX(Tablas!$C$4:$C$8,MATCH(BU369,Tablas!$A$4:$A$8,0)))</f>
      </c>
      <c r="FW369" s="3">
        <f>IF(OR($C369&lt;&gt;"Sí",BV369=""),0,INDEX(Tablas!$C$4:$C$8,MATCH(BV369,Tablas!$A$4:$A$8,0)))</f>
      </c>
      <c r="FX369" s="3">
        <f>IF(OR($C369&lt;&gt;"Sí",BW369=""),0,INDEX(Tablas!$C$4:$C$8,MATCH(BW369,Tablas!$A$4:$A$8,0)))</f>
      </c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6">
        <f>IF(COUNTA($A370:$BW370)=0,"",SUM(DE370:FX370))</f>
      </c>
      <c r="BY370" s="6">
        <f>IF(BX370="","",IF(BX370&lt;Tablas!$C$11,"Nulo",IF(BX370&lt;Tablas!$D$11,"Bajo",IF(BX370&lt;Tablas!$E$11,"Medio",IF(BX370&lt;Tablas!$F$11,"Alto","Muy alto")))))</f>
      </c>
      <c r="BZ370" s="3">
        <f>IF($BX370="","",SUM(DE370,DG370,DF370,DH370,DI370))</f>
      </c>
      <c r="CA370" s="3">
        <f>IF(BZ370="","",IF(BZ370&lt;Tablas!$C$12,"Nulo",IF(BZ370&lt;Tablas!$D$12,"Bajo",IF(BZ370&lt;Tablas!$E$12,"Medio",IF(BZ370&lt;Tablas!$F$12,"Alto","Muy alto")))))</f>
      </c>
      <c r="CB370" s="3">
        <f>IF($BX370="","",SUM(DJ370,DP370,DK370,DL370,DM370,DN370,DO370,FQ370,FR370,FS370,FT370,DQ370,DR370,DS370,DT370,EC370,ED370,EE370,EF370,EA370,EB370,EG370,EH370,EM370,EN370))</f>
      </c>
      <c r="CC370" s="3">
        <f>IF(CB370="","",IF(CB370&lt;Tablas!$C$13,"Nulo",IF(CB370&lt;Tablas!$D$13,"Bajo",IF(CB370&lt;Tablas!$E$13,"Medio",IF(CB370&lt;Tablas!$F$13,"Alto","Muy alto")))))</f>
      </c>
      <c r="CD370" s="3">
        <f>IF($BX370="","",SUM(DU370,DV370,DW370,DX370,DY370,DZ370))</f>
      </c>
      <c r="CE370" s="3">
        <f>IF(CD370="","",IF(CD370&lt;Tablas!$C$14,"Nulo",IF(CD370&lt;Tablas!$D$14,"Bajo",IF(CD370&lt;Tablas!$E$14,"Medio",IF(CD370&lt;Tablas!$F$14,"Alto","Muy alto")))))</f>
      </c>
      <c r="CF370" s="3">
        <f>IF($BX370="","",SUM(EI370,EJ370,EK370,EL370,EO370,EP370,EQ370,ER370,ES370,ET370,EU370,EV370,EW370,EX370,FU370,FV370,FW370,FX370,FI370,FJ370,FK370,FL370,FM370,FN370,FO370,FP370))</f>
      </c>
      <c r="CG370" s="3">
        <f>IF(CF370="","",IF(CF370&lt;Tablas!$C$15,"Nulo",IF(CF370&lt;Tablas!$D$15,"Bajo",IF(CF370&lt;Tablas!$E$15,"Medio",IF(CF370&lt;Tablas!$F$15,"Alto","Muy alto")))))</f>
      </c>
      <c r="CH370" s="3">
        <f>IF($BX370="","",SUM(EY370,EZ370,FA370,FB370,FC370,FD370,FG370,FH370,FE370,FF370))</f>
      </c>
      <c r="CI370" s="3">
        <f>IF(CH370="","",IF(CH370&lt;Tablas!$C$16,"Nulo",IF(CH370&lt;Tablas!$D$16,"Bajo",IF(CH370&lt;Tablas!$E$16,"Medio",IF(CH370&lt;Tablas!$F$16,"Alto","Muy alto")))))</f>
      </c>
      <c r="CJ370" s="3">
        <f>IF($BX370="","",SUM(DE370,DG370,DF370,DH370,DI370))</f>
      </c>
      <c r="CK370" s="3">
        <f>IF(CJ370="","",IF(CJ370&lt;Tablas!$C$17,"Nulo",IF(CJ370&lt;Tablas!$D$17,"Bajo",IF(CJ370&lt;Tablas!$E$17,"Medio",IF(CJ370&lt;Tablas!$F$17,"Alto","Muy alto")))))</f>
      </c>
      <c r="CL370" s="3">
        <f>IF($BX370="","",SUM(DJ370,DP370,DK370,DL370,DM370,DN370,DO370,FQ370,FR370,FS370,FT370,DQ370,DR370,DS370,DT370))</f>
      </c>
      <c r="CM370" s="3">
        <f>IF(CL370="","",IF(CL370&lt;Tablas!$C$18,"Nulo",IF(CL370&lt;Tablas!$D$18,"Bajo",IF(CL370&lt;Tablas!$E$18,"Medio",IF(CL370&lt;Tablas!$F$18,"Alto","Muy alto")))))</f>
      </c>
      <c r="CN370" s="3">
        <f>IF($BX370="","",SUM(EC370,ED370,EE370,EF370,EA370,EB370,EG370,EH370,EM370,EN370))</f>
      </c>
      <c r="CO370" s="3">
        <f>IF(CN370="","",IF(CN370&lt;Tablas!$C$19,"Nulo",IF(CN370&lt;Tablas!$D$19,"Bajo",IF(CN370&lt;Tablas!$E$19,"Medio",IF(CN370&lt;Tablas!$F$19,"Alto","Muy alto")))))</f>
      </c>
      <c r="CP370" s="3">
        <f>IF($BX370="","",SUM(DU370,DV370))</f>
      </c>
      <c r="CQ370" s="3">
        <f>IF(CP370="","",IF(CP370&lt;Tablas!$C$20,"Nulo",IF(CP370&lt;Tablas!$D$20,"Bajo",IF(CP370&lt;Tablas!$E$20,"Medio",IF(CP370&lt;Tablas!$F$20,"Alto","Muy alto")))))</f>
      </c>
      <c r="CR370" s="3">
        <f>IF($BX370="","",SUM(DW370,DX370,DY370,DZ370))</f>
      </c>
      <c r="CS370" s="3">
        <f>IF(CR370="","",IF(CR370&lt;Tablas!$C$21,"Nulo",IF(CR370&lt;Tablas!$D$21,"Bajo",IF(CR370&lt;Tablas!$E$21,"Medio",IF(CR370&lt;Tablas!$F$21,"Alto","Muy alto")))))</f>
      </c>
      <c r="CT370" s="3">
        <f>IF($BX370="","",SUM(EI370,EJ370,EK370,EL370,EO370,EP370,EQ370,ER370,ES370))</f>
      </c>
      <c r="CU370" s="3">
        <f>IF(CT370="","",IF(CT370&lt;Tablas!$C$22,"Nulo",IF(CT370&lt;Tablas!$D$22,"Bajo",IF(CT370&lt;Tablas!$E$22,"Medio",IF(CT370&lt;Tablas!$F$22,"Alto","Muy alto")))))</f>
      </c>
      <c r="CV370" s="3">
        <f>IF($BX370="","",SUM(ET370,EU370,EV370,EW370,EX370,FU370,FV370,FW370,FX370))</f>
      </c>
      <c r="CW370" s="3">
        <f>IF(CV370="","",IF(CV370&lt;Tablas!$C$23,"Nulo",IF(CV370&lt;Tablas!$D$23,"Bajo",IF(CV370&lt;Tablas!$E$23,"Medio",IF(CV370&lt;Tablas!$F$23,"Alto","Muy alto")))))</f>
      </c>
      <c r="CX370" s="3">
        <f>IF($BX370="","",SUM(FI370,FJ370,FK370,FL370,FM370,FN370,FO370,FP370))</f>
      </c>
      <c r="CY370" s="3">
        <f>IF(CX370="","",IF(CX370&lt;Tablas!$C$24,"Nulo",IF(CX370&lt;Tablas!$D$24,"Bajo",IF(CX370&lt;Tablas!$E$24,"Medio",IF(CX370&lt;Tablas!$F$24,"Alto","Muy alto")))))</f>
      </c>
      <c r="CZ370" s="3">
        <f>IF($BX370="","",SUM(EY370,EZ370,FA370,FB370,FC370,FD370))</f>
      </c>
      <c r="DA370" s="3">
        <f>IF(CZ370="","",IF(CZ370&lt;Tablas!$C$25,"Nulo",IF(CZ370&lt;Tablas!$D$25,"Bajo",IF(CZ370&lt;Tablas!$E$25,"Medio",IF(CZ370&lt;Tablas!$F$25,"Alto","Muy alto")))))</f>
      </c>
      <c r="DB370" s="3">
        <f>IF($BX370="","",SUM(FG370,FH370,FE370,FF370))</f>
      </c>
      <c r="DC370" s="3">
        <f>IF(DB370="","",IF(DB370&lt;Tablas!$C$26,"Nulo",IF(DB370&lt;Tablas!$D$26,"Bajo",IF(DB370&lt;Tablas!$E$26,"Medio",IF(DB370&lt;Tablas!$F$26,"Alto","Muy alto")))))</f>
      </c>
      <c r="DD370" s="3">
        <f>IF($BX370="","",COUNTBLANK(D370:BO370)+IF($B370="Sí",COUNTBLANK(BP370:BS370),0)+IF($C370="Sí",COUNTBLANK(BT370:BW370),0)+IF($B370="",1,0)+IF($C370="",1,0))</f>
      </c>
      <c r="DE370" s="3">
        <f>IF(D370="",0,INDEX(Tablas!$B$4:$B$8,MATCH(D370,Tablas!$A$4:$A$8,0)))</f>
      </c>
      <c r="DF370" s="3">
        <f>IF(E370="",0,INDEX(Tablas!$C$4:$C$8,MATCH(E370,Tablas!$A$4:$A$8,0)))</f>
      </c>
      <c r="DG370" s="3">
        <f>IF(F370="",0,INDEX(Tablas!$C$4:$C$8,MATCH(F370,Tablas!$A$4:$A$8,0)))</f>
      </c>
      <c r="DH370" s="3">
        <f>IF(G370="",0,INDEX(Tablas!$B$4:$B$8,MATCH(G370,Tablas!$A$4:$A$8,0)))</f>
      </c>
      <c r="DI370" s="3">
        <f>IF(H370="",0,INDEX(Tablas!$C$4:$C$8,MATCH(H370,Tablas!$A$4:$A$8,0)))</f>
      </c>
      <c r="DJ370" s="3">
        <f>IF(I370="",0,INDEX(Tablas!$C$4:$C$8,MATCH(I370,Tablas!$A$4:$A$8,0)))</f>
      </c>
      <c r="DK370" s="3">
        <f>IF(J370="",0,INDEX(Tablas!$C$4:$C$8,MATCH(J370,Tablas!$A$4:$A$8,0)))</f>
      </c>
      <c r="DL370" s="3">
        <f>IF(K370="",0,INDEX(Tablas!$C$4:$C$8,MATCH(K370,Tablas!$A$4:$A$8,0)))</f>
      </c>
      <c r="DM370" s="3">
        <f>IF(L370="",0,INDEX(Tablas!$C$4:$C$8,MATCH(L370,Tablas!$A$4:$A$8,0)))</f>
      </c>
      <c r="DN370" s="3">
        <f>IF(M370="",0,INDEX(Tablas!$C$4:$C$8,MATCH(M370,Tablas!$A$4:$A$8,0)))</f>
      </c>
      <c r="DO370" s="3">
        <f>IF(N370="",0,INDEX(Tablas!$C$4:$C$8,MATCH(N370,Tablas!$A$4:$A$8,0)))</f>
      </c>
      <c r="DP370" s="3">
        <f>IF(O370="",0,INDEX(Tablas!$C$4:$C$8,MATCH(O370,Tablas!$A$4:$A$8,0)))</f>
      </c>
      <c r="DQ370" s="3">
        <f>IF(P370="",0,INDEX(Tablas!$C$4:$C$8,MATCH(P370,Tablas!$A$4:$A$8,0)))</f>
      </c>
      <c r="DR370" s="3">
        <f>IF(Q370="",0,INDEX(Tablas!$C$4:$C$8,MATCH(Q370,Tablas!$A$4:$A$8,0)))</f>
      </c>
      <c r="DS370" s="3">
        <f>IF(R370="",0,INDEX(Tablas!$C$4:$C$8,MATCH(R370,Tablas!$A$4:$A$8,0)))</f>
      </c>
      <c r="DT370" s="3">
        <f>IF(S370="",0,INDEX(Tablas!$C$4:$C$8,MATCH(S370,Tablas!$A$4:$A$8,0)))</f>
      </c>
      <c r="DU370" s="3">
        <f>IF(T370="",0,INDEX(Tablas!$C$4:$C$8,MATCH(T370,Tablas!$A$4:$A$8,0)))</f>
      </c>
      <c r="DV370" s="3">
        <f>IF(U370="",0,INDEX(Tablas!$C$4:$C$8,MATCH(U370,Tablas!$A$4:$A$8,0)))</f>
      </c>
      <c r="DW370" s="3">
        <f>IF(V370="",0,INDEX(Tablas!$C$4:$C$8,MATCH(V370,Tablas!$A$4:$A$8,0)))</f>
      </c>
      <c r="DX370" s="3">
        <f>IF(W370="",0,INDEX(Tablas!$C$4:$C$8,MATCH(W370,Tablas!$A$4:$A$8,0)))</f>
      </c>
      <c r="DY370" s="3">
        <f>IF(X370="",0,INDEX(Tablas!$C$4:$C$8,MATCH(X370,Tablas!$A$4:$A$8,0)))</f>
      </c>
      <c r="DZ370" s="3">
        <f>IF(Y370="",0,INDEX(Tablas!$C$4:$C$8,MATCH(Y370,Tablas!$A$4:$A$8,0)))</f>
      </c>
      <c r="EA370" s="3">
        <f>IF(Z370="",0,INDEX(Tablas!$B$4:$B$8,MATCH(Z370,Tablas!$A$4:$A$8,0)))</f>
      </c>
      <c r="EB370" s="3">
        <f>IF(AA370="",0,INDEX(Tablas!$B$4:$B$8,MATCH(AA370,Tablas!$A$4:$A$8,0)))</f>
      </c>
      <c r="EC370" s="3">
        <f>IF(AB370="",0,INDEX(Tablas!$B$4:$B$8,MATCH(AB370,Tablas!$A$4:$A$8,0)))</f>
      </c>
      <c r="ED370" s="3">
        <f>IF(AC370="",0,INDEX(Tablas!$B$4:$B$8,MATCH(AC370,Tablas!$A$4:$A$8,0)))</f>
      </c>
      <c r="EE370" s="3">
        <f>IF(AD370="",0,INDEX(Tablas!$B$4:$B$8,MATCH(AD370,Tablas!$A$4:$A$8,0)))</f>
      </c>
      <c r="EF370" s="3">
        <f>IF(AE370="",0,INDEX(Tablas!$B$4:$B$8,MATCH(AE370,Tablas!$A$4:$A$8,0)))</f>
      </c>
      <c r="EG370" s="3">
        <f>IF(AF370="",0,INDEX(Tablas!$C$4:$C$8,MATCH(AF370,Tablas!$A$4:$A$8,0)))</f>
      </c>
      <c r="EH370" s="3">
        <f>IF(AG370="",0,INDEX(Tablas!$B$4:$B$8,MATCH(AG370,Tablas!$A$4:$A$8,0)))</f>
      </c>
      <c r="EI370" s="3">
        <f>IF(AH370="",0,INDEX(Tablas!$B$4:$B$8,MATCH(AH370,Tablas!$A$4:$A$8,0)))</f>
      </c>
      <c r="EJ370" s="3">
        <f>IF(AI370="",0,INDEX(Tablas!$B$4:$B$8,MATCH(AI370,Tablas!$A$4:$A$8,0)))</f>
      </c>
      <c r="EK370" s="3">
        <f>IF(AJ370="",0,INDEX(Tablas!$B$4:$B$8,MATCH(AJ370,Tablas!$A$4:$A$8,0)))</f>
      </c>
      <c r="EL370" s="3">
        <f>IF(AK370="",0,INDEX(Tablas!$B$4:$B$8,MATCH(AK370,Tablas!$A$4:$A$8,0)))</f>
      </c>
      <c r="EM370" s="3">
        <f>IF(AL370="",0,INDEX(Tablas!$B$4:$B$8,MATCH(AL370,Tablas!$A$4:$A$8,0)))</f>
      </c>
      <c r="EN370" s="3">
        <f>IF(AM370="",0,INDEX(Tablas!$B$4:$B$8,MATCH(AM370,Tablas!$A$4:$A$8,0)))</f>
      </c>
      <c r="EO370" s="3">
        <f>IF(AN370="",0,INDEX(Tablas!$B$4:$B$8,MATCH(AN370,Tablas!$A$4:$A$8,0)))</f>
      </c>
      <c r="EP370" s="3">
        <f>IF(AO370="",0,INDEX(Tablas!$B$4:$B$8,MATCH(AO370,Tablas!$A$4:$A$8,0)))</f>
      </c>
      <c r="EQ370" s="3">
        <f>IF(AP370="",0,INDEX(Tablas!$B$4:$B$8,MATCH(AP370,Tablas!$A$4:$A$8,0)))</f>
      </c>
      <c r="ER370" s="3">
        <f>IF(AQ370="",0,INDEX(Tablas!$B$4:$B$8,MATCH(AQ370,Tablas!$A$4:$A$8,0)))</f>
      </c>
      <c r="ES370" s="3">
        <f>IF(AR370="",0,INDEX(Tablas!$B$4:$B$8,MATCH(AR370,Tablas!$A$4:$A$8,0)))</f>
      </c>
      <c r="ET370" s="3">
        <f>IF(AS370="",0,INDEX(Tablas!$B$4:$B$8,MATCH(AS370,Tablas!$A$4:$A$8,0)))</f>
      </c>
      <c r="EU370" s="3">
        <f>IF(AT370="",0,INDEX(Tablas!$B$4:$B$8,MATCH(AT370,Tablas!$A$4:$A$8,0)))</f>
      </c>
      <c r="EV370" s="3">
        <f>IF(AU370="",0,INDEX(Tablas!$B$4:$B$8,MATCH(AU370,Tablas!$A$4:$A$8,0)))</f>
      </c>
      <c r="EW370" s="3">
        <f>IF(AV370="",0,INDEX(Tablas!$B$4:$B$8,MATCH(AV370,Tablas!$A$4:$A$8,0)))</f>
      </c>
      <c r="EX370" s="3">
        <f>IF(AW370="",0,INDEX(Tablas!$B$4:$B$8,MATCH(AW370,Tablas!$A$4:$A$8,0)))</f>
      </c>
      <c r="EY370" s="3">
        <f>IF(AX370="",0,INDEX(Tablas!$B$4:$B$8,MATCH(AX370,Tablas!$A$4:$A$8,0)))</f>
      </c>
      <c r="EZ370" s="3">
        <f>IF(AY370="",0,INDEX(Tablas!$B$4:$B$8,MATCH(AY370,Tablas!$A$4:$A$8,0)))</f>
      </c>
      <c r="FA370" s="3">
        <f>IF(AZ370="",0,INDEX(Tablas!$B$4:$B$8,MATCH(AZ370,Tablas!$A$4:$A$8,0)))</f>
      </c>
      <c r="FB370" s="3">
        <f>IF(BA370="",0,INDEX(Tablas!$B$4:$B$8,MATCH(BA370,Tablas!$A$4:$A$8,0)))</f>
      </c>
      <c r="FC370" s="3">
        <f>IF(BB370="",0,INDEX(Tablas!$B$4:$B$8,MATCH(BB370,Tablas!$A$4:$A$8,0)))</f>
      </c>
      <c r="FD370" s="3">
        <f>IF(BC370="",0,INDEX(Tablas!$B$4:$B$8,MATCH(BC370,Tablas!$A$4:$A$8,0)))</f>
      </c>
      <c r="FE370" s="3">
        <f>IF(BD370="",0,INDEX(Tablas!$B$4:$B$8,MATCH(BD370,Tablas!$A$4:$A$8,0)))</f>
      </c>
      <c r="FF370" s="3">
        <f>IF(BE370="",0,INDEX(Tablas!$C$4:$C$8,MATCH(BE370,Tablas!$A$4:$A$8,0)))</f>
      </c>
      <c r="FG370" s="3">
        <f>IF(BF370="",0,INDEX(Tablas!$B$4:$B$8,MATCH(BF370,Tablas!$A$4:$A$8,0)))</f>
      </c>
      <c r="FH370" s="3">
        <f>IF(BG370="",0,INDEX(Tablas!$B$4:$B$8,MATCH(BG370,Tablas!$A$4:$A$8,0)))</f>
      </c>
      <c r="FI370" s="3">
        <f>IF(BH370="",0,INDEX(Tablas!$B$4:$B$8,MATCH(BH370,Tablas!$A$4:$A$8,0)))</f>
      </c>
      <c r="FJ370" s="3">
        <f>IF(BI370="",0,INDEX(Tablas!$C$4:$C$8,MATCH(BI370,Tablas!$A$4:$A$8,0)))</f>
      </c>
      <c r="FK370" s="3">
        <f>IF(BJ370="",0,INDEX(Tablas!$C$4:$C$8,MATCH(BJ370,Tablas!$A$4:$A$8,0)))</f>
      </c>
      <c r="FL370" s="3">
        <f>IF(BK370="",0,INDEX(Tablas!$C$4:$C$8,MATCH(BK370,Tablas!$A$4:$A$8,0)))</f>
      </c>
      <c r="FM370" s="3">
        <f>IF(BL370="",0,INDEX(Tablas!$C$4:$C$8,MATCH(BL370,Tablas!$A$4:$A$8,0)))</f>
      </c>
      <c r="FN370" s="3">
        <f>IF(BM370="",0,INDEX(Tablas!$C$4:$C$8,MATCH(BM370,Tablas!$A$4:$A$8,0)))</f>
      </c>
      <c r="FO370" s="3">
        <f>IF(BN370="",0,INDEX(Tablas!$C$4:$C$8,MATCH(BN370,Tablas!$A$4:$A$8,0)))</f>
      </c>
      <c r="FP370" s="3">
        <f>IF(BO370="",0,INDEX(Tablas!$C$4:$C$8,MATCH(BO370,Tablas!$A$4:$A$8,0)))</f>
      </c>
      <c r="FQ370" s="3">
        <f>IF(OR($B370&lt;&gt;"Sí",BP370=""),0,INDEX(Tablas!$C$4:$C$8,MATCH(BP370,Tablas!$A$4:$A$8,0)))</f>
      </c>
      <c r="FR370" s="3">
        <f>IF(OR($B370&lt;&gt;"Sí",BQ370=""),0,INDEX(Tablas!$C$4:$C$8,MATCH(BQ370,Tablas!$A$4:$A$8,0)))</f>
      </c>
      <c r="FS370" s="3">
        <f>IF(OR($B370&lt;&gt;"Sí",BR370=""),0,INDEX(Tablas!$C$4:$C$8,MATCH(BR370,Tablas!$A$4:$A$8,0)))</f>
      </c>
      <c r="FT370" s="3">
        <f>IF(OR($B370&lt;&gt;"Sí",BS370=""),0,INDEX(Tablas!$C$4:$C$8,MATCH(BS370,Tablas!$A$4:$A$8,0)))</f>
      </c>
      <c r="FU370" s="3">
        <f>IF(OR($C370&lt;&gt;"Sí",BT370=""),0,INDEX(Tablas!$C$4:$C$8,MATCH(BT370,Tablas!$A$4:$A$8,0)))</f>
      </c>
      <c r="FV370" s="3">
        <f>IF(OR($C370&lt;&gt;"Sí",BU370=""),0,INDEX(Tablas!$C$4:$C$8,MATCH(BU370,Tablas!$A$4:$A$8,0)))</f>
      </c>
      <c r="FW370" s="3">
        <f>IF(OR($C370&lt;&gt;"Sí",BV370=""),0,INDEX(Tablas!$C$4:$C$8,MATCH(BV370,Tablas!$A$4:$A$8,0)))</f>
      </c>
      <c r="FX370" s="3">
        <f>IF(OR($C370&lt;&gt;"Sí",BW370=""),0,INDEX(Tablas!$C$4:$C$8,MATCH(BW370,Tablas!$A$4:$A$8,0)))</f>
      </c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6">
        <f>IF(COUNTA($A371:$BW371)=0,"",SUM(DE371:FX371))</f>
      </c>
      <c r="BY371" s="6">
        <f>IF(BX371="","",IF(BX371&lt;Tablas!$C$11,"Nulo",IF(BX371&lt;Tablas!$D$11,"Bajo",IF(BX371&lt;Tablas!$E$11,"Medio",IF(BX371&lt;Tablas!$F$11,"Alto","Muy alto")))))</f>
      </c>
      <c r="BZ371" s="3">
        <f>IF($BX371="","",SUM(DE371,DG371,DF371,DH371,DI371))</f>
      </c>
      <c r="CA371" s="3">
        <f>IF(BZ371="","",IF(BZ371&lt;Tablas!$C$12,"Nulo",IF(BZ371&lt;Tablas!$D$12,"Bajo",IF(BZ371&lt;Tablas!$E$12,"Medio",IF(BZ371&lt;Tablas!$F$12,"Alto","Muy alto")))))</f>
      </c>
      <c r="CB371" s="3">
        <f>IF($BX371="","",SUM(DJ371,DP371,DK371,DL371,DM371,DN371,DO371,FQ371,FR371,FS371,FT371,DQ371,DR371,DS371,DT371,EC371,ED371,EE371,EF371,EA371,EB371,EG371,EH371,EM371,EN371))</f>
      </c>
      <c r="CC371" s="3">
        <f>IF(CB371="","",IF(CB371&lt;Tablas!$C$13,"Nulo",IF(CB371&lt;Tablas!$D$13,"Bajo",IF(CB371&lt;Tablas!$E$13,"Medio",IF(CB371&lt;Tablas!$F$13,"Alto","Muy alto")))))</f>
      </c>
      <c r="CD371" s="3">
        <f>IF($BX371="","",SUM(DU371,DV371,DW371,DX371,DY371,DZ371))</f>
      </c>
      <c r="CE371" s="3">
        <f>IF(CD371="","",IF(CD371&lt;Tablas!$C$14,"Nulo",IF(CD371&lt;Tablas!$D$14,"Bajo",IF(CD371&lt;Tablas!$E$14,"Medio",IF(CD371&lt;Tablas!$F$14,"Alto","Muy alto")))))</f>
      </c>
      <c r="CF371" s="3">
        <f>IF($BX371="","",SUM(EI371,EJ371,EK371,EL371,EO371,EP371,EQ371,ER371,ES371,ET371,EU371,EV371,EW371,EX371,FU371,FV371,FW371,FX371,FI371,FJ371,FK371,FL371,FM371,FN371,FO371,FP371))</f>
      </c>
      <c r="CG371" s="3">
        <f>IF(CF371="","",IF(CF371&lt;Tablas!$C$15,"Nulo",IF(CF371&lt;Tablas!$D$15,"Bajo",IF(CF371&lt;Tablas!$E$15,"Medio",IF(CF371&lt;Tablas!$F$15,"Alto","Muy alto")))))</f>
      </c>
      <c r="CH371" s="3">
        <f>IF($BX371="","",SUM(EY371,EZ371,FA371,FB371,FC371,FD371,FG371,FH371,FE371,FF371))</f>
      </c>
      <c r="CI371" s="3">
        <f>IF(CH371="","",IF(CH371&lt;Tablas!$C$16,"Nulo",IF(CH371&lt;Tablas!$D$16,"Bajo",IF(CH371&lt;Tablas!$E$16,"Medio",IF(CH371&lt;Tablas!$F$16,"Alto","Muy alto")))))</f>
      </c>
      <c r="CJ371" s="3">
        <f>IF($BX371="","",SUM(DE371,DG371,DF371,DH371,DI371))</f>
      </c>
      <c r="CK371" s="3">
        <f>IF(CJ371="","",IF(CJ371&lt;Tablas!$C$17,"Nulo",IF(CJ371&lt;Tablas!$D$17,"Bajo",IF(CJ371&lt;Tablas!$E$17,"Medio",IF(CJ371&lt;Tablas!$F$17,"Alto","Muy alto")))))</f>
      </c>
      <c r="CL371" s="3">
        <f>IF($BX371="","",SUM(DJ371,DP371,DK371,DL371,DM371,DN371,DO371,FQ371,FR371,FS371,FT371,DQ371,DR371,DS371,DT371))</f>
      </c>
      <c r="CM371" s="3">
        <f>IF(CL371="","",IF(CL371&lt;Tablas!$C$18,"Nulo",IF(CL371&lt;Tablas!$D$18,"Bajo",IF(CL371&lt;Tablas!$E$18,"Medio",IF(CL371&lt;Tablas!$F$18,"Alto","Muy alto")))))</f>
      </c>
      <c r="CN371" s="3">
        <f>IF($BX371="","",SUM(EC371,ED371,EE371,EF371,EA371,EB371,EG371,EH371,EM371,EN371))</f>
      </c>
      <c r="CO371" s="3">
        <f>IF(CN371="","",IF(CN371&lt;Tablas!$C$19,"Nulo",IF(CN371&lt;Tablas!$D$19,"Bajo",IF(CN371&lt;Tablas!$E$19,"Medio",IF(CN371&lt;Tablas!$F$19,"Alto","Muy alto")))))</f>
      </c>
      <c r="CP371" s="3">
        <f>IF($BX371="","",SUM(DU371,DV371))</f>
      </c>
      <c r="CQ371" s="3">
        <f>IF(CP371="","",IF(CP371&lt;Tablas!$C$20,"Nulo",IF(CP371&lt;Tablas!$D$20,"Bajo",IF(CP371&lt;Tablas!$E$20,"Medio",IF(CP371&lt;Tablas!$F$20,"Alto","Muy alto")))))</f>
      </c>
      <c r="CR371" s="3">
        <f>IF($BX371="","",SUM(DW371,DX371,DY371,DZ371))</f>
      </c>
      <c r="CS371" s="3">
        <f>IF(CR371="","",IF(CR371&lt;Tablas!$C$21,"Nulo",IF(CR371&lt;Tablas!$D$21,"Bajo",IF(CR371&lt;Tablas!$E$21,"Medio",IF(CR371&lt;Tablas!$F$21,"Alto","Muy alto")))))</f>
      </c>
      <c r="CT371" s="3">
        <f>IF($BX371="","",SUM(EI371,EJ371,EK371,EL371,EO371,EP371,EQ371,ER371,ES371))</f>
      </c>
      <c r="CU371" s="3">
        <f>IF(CT371="","",IF(CT371&lt;Tablas!$C$22,"Nulo",IF(CT371&lt;Tablas!$D$22,"Bajo",IF(CT371&lt;Tablas!$E$22,"Medio",IF(CT371&lt;Tablas!$F$22,"Alto","Muy alto")))))</f>
      </c>
      <c r="CV371" s="3">
        <f>IF($BX371="","",SUM(ET371,EU371,EV371,EW371,EX371,FU371,FV371,FW371,FX371))</f>
      </c>
      <c r="CW371" s="3">
        <f>IF(CV371="","",IF(CV371&lt;Tablas!$C$23,"Nulo",IF(CV371&lt;Tablas!$D$23,"Bajo",IF(CV371&lt;Tablas!$E$23,"Medio",IF(CV371&lt;Tablas!$F$23,"Alto","Muy alto")))))</f>
      </c>
      <c r="CX371" s="3">
        <f>IF($BX371="","",SUM(FI371,FJ371,FK371,FL371,FM371,FN371,FO371,FP371))</f>
      </c>
      <c r="CY371" s="3">
        <f>IF(CX371="","",IF(CX371&lt;Tablas!$C$24,"Nulo",IF(CX371&lt;Tablas!$D$24,"Bajo",IF(CX371&lt;Tablas!$E$24,"Medio",IF(CX371&lt;Tablas!$F$24,"Alto","Muy alto")))))</f>
      </c>
      <c r="CZ371" s="3">
        <f>IF($BX371="","",SUM(EY371,EZ371,FA371,FB371,FC371,FD371))</f>
      </c>
      <c r="DA371" s="3">
        <f>IF(CZ371="","",IF(CZ371&lt;Tablas!$C$25,"Nulo",IF(CZ371&lt;Tablas!$D$25,"Bajo",IF(CZ371&lt;Tablas!$E$25,"Medio",IF(CZ371&lt;Tablas!$F$25,"Alto","Muy alto")))))</f>
      </c>
      <c r="DB371" s="3">
        <f>IF($BX371="","",SUM(FG371,FH371,FE371,FF371))</f>
      </c>
      <c r="DC371" s="3">
        <f>IF(DB371="","",IF(DB371&lt;Tablas!$C$26,"Nulo",IF(DB371&lt;Tablas!$D$26,"Bajo",IF(DB371&lt;Tablas!$E$26,"Medio",IF(DB371&lt;Tablas!$F$26,"Alto","Muy alto")))))</f>
      </c>
      <c r="DD371" s="3">
        <f>IF($BX371="","",COUNTBLANK(D371:BO371)+IF($B371="Sí",COUNTBLANK(BP371:BS371),0)+IF($C371="Sí",COUNTBLANK(BT371:BW371),0)+IF($B371="",1,0)+IF($C371="",1,0))</f>
      </c>
      <c r="DE371" s="3">
        <f>IF(D371="",0,INDEX(Tablas!$B$4:$B$8,MATCH(D371,Tablas!$A$4:$A$8,0)))</f>
      </c>
      <c r="DF371" s="3">
        <f>IF(E371="",0,INDEX(Tablas!$C$4:$C$8,MATCH(E371,Tablas!$A$4:$A$8,0)))</f>
      </c>
      <c r="DG371" s="3">
        <f>IF(F371="",0,INDEX(Tablas!$C$4:$C$8,MATCH(F371,Tablas!$A$4:$A$8,0)))</f>
      </c>
      <c r="DH371" s="3">
        <f>IF(G371="",0,INDEX(Tablas!$B$4:$B$8,MATCH(G371,Tablas!$A$4:$A$8,0)))</f>
      </c>
      <c r="DI371" s="3">
        <f>IF(H371="",0,INDEX(Tablas!$C$4:$C$8,MATCH(H371,Tablas!$A$4:$A$8,0)))</f>
      </c>
      <c r="DJ371" s="3">
        <f>IF(I371="",0,INDEX(Tablas!$C$4:$C$8,MATCH(I371,Tablas!$A$4:$A$8,0)))</f>
      </c>
      <c r="DK371" s="3">
        <f>IF(J371="",0,INDEX(Tablas!$C$4:$C$8,MATCH(J371,Tablas!$A$4:$A$8,0)))</f>
      </c>
      <c r="DL371" s="3">
        <f>IF(K371="",0,INDEX(Tablas!$C$4:$C$8,MATCH(K371,Tablas!$A$4:$A$8,0)))</f>
      </c>
      <c r="DM371" s="3">
        <f>IF(L371="",0,INDEX(Tablas!$C$4:$C$8,MATCH(L371,Tablas!$A$4:$A$8,0)))</f>
      </c>
      <c r="DN371" s="3">
        <f>IF(M371="",0,INDEX(Tablas!$C$4:$C$8,MATCH(M371,Tablas!$A$4:$A$8,0)))</f>
      </c>
      <c r="DO371" s="3">
        <f>IF(N371="",0,INDEX(Tablas!$C$4:$C$8,MATCH(N371,Tablas!$A$4:$A$8,0)))</f>
      </c>
      <c r="DP371" s="3">
        <f>IF(O371="",0,INDEX(Tablas!$C$4:$C$8,MATCH(O371,Tablas!$A$4:$A$8,0)))</f>
      </c>
      <c r="DQ371" s="3">
        <f>IF(P371="",0,INDEX(Tablas!$C$4:$C$8,MATCH(P371,Tablas!$A$4:$A$8,0)))</f>
      </c>
      <c r="DR371" s="3">
        <f>IF(Q371="",0,INDEX(Tablas!$C$4:$C$8,MATCH(Q371,Tablas!$A$4:$A$8,0)))</f>
      </c>
      <c r="DS371" s="3">
        <f>IF(R371="",0,INDEX(Tablas!$C$4:$C$8,MATCH(R371,Tablas!$A$4:$A$8,0)))</f>
      </c>
      <c r="DT371" s="3">
        <f>IF(S371="",0,INDEX(Tablas!$C$4:$C$8,MATCH(S371,Tablas!$A$4:$A$8,0)))</f>
      </c>
      <c r="DU371" s="3">
        <f>IF(T371="",0,INDEX(Tablas!$C$4:$C$8,MATCH(T371,Tablas!$A$4:$A$8,0)))</f>
      </c>
      <c r="DV371" s="3">
        <f>IF(U371="",0,INDEX(Tablas!$C$4:$C$8,MATCH(U371,Tablas!$A$4:$A$8,0)))</f>
      </c>
      <c r="DW371" s="3">
        <f>IF(V371="",0,INDEX(Tablas!$C$4:$C$8,MATCH(V371,Tablas!$A$4:$A$8,0)))</f>
      </c>
      <c r="DX371" s="3">
        <f>IF(W371="",0,INDEX(Tablas!$C$4:$C$8,MATCH(W371,Tablas!$A$4:$A$8,0)))</f>
      </c>
      <c r="DY371" s="3">
        <f>IF(X371="",0,INDEX(Tablas!$C$4:$C$8,MATCH(X371,Tablas!$A$4:$A$8,0)))</f>
      </c>
      <c r="DZ371" s="3">
        <f>IF(Y371="",0,INDEX(Tablas!$C$4:$C$8,MATCH(Y371,Tablas!$A$4:$A$8,0)))</f>
      </c>
      <c r="EA371" s="3">
        <f>IF(Z371="",0,INDEX(Tablas!$B$4:$B$8,MATCH(Z371,Tablas!$A$4:$A$8,0)))</f>
      </c>
      <c r="EB371" s="3">
        <f>IF(AA371="",0,INDEX(Tablas!$B$4:$B$8,MATCH(AA371,Tablas!$A$4:$A$8,0)))</f>
      </c>
      <c r="EC371" s="3">
        <f>IF(AB371="",0,INDEX(Tablas!$B$4:$B$8,MATCH(AB371,Tablas!$A$4:$A$8,0)))</f>
      </c>
      <c r="ED371" s="3">
        <f>IF(AC371="",0,INDEX(Tablas!$B$4:$B$8,MATCH(AC371,Tablas!$A$4:$A$8,0)))</f>
      </c>
      <c r="EE371" s="3">
        <f>IF(AD371="",0,INDEX(Tablas!$B$4:$B$8,MATCH(AD371,Tablas!$A$4:$A$8,0)))</f>
      </c>
      <c r="EF371" s="3">
        <f>IF(AE371="",0,INDEX(Tablas!$B$4:$B$8,MATCH(AE371,Tablas!$A$4:$A$8,0)))</f>
      </c>
      <c r="EG371" s="3">
        <f>IF(AF371="",0,INDEX(Tablas!$C$4:$C$8,MATCH(AF371,Tablas!$A$4:$A$8,0)))</f>
      </c>
      <c r="EH371" s="3">
        <f>IF(AG371="",0,INDEX(Tablas!$B$4:$B$8,MATCH(AG371,Tablas!$A$4:$A$8,0)))</f>
      </c>
      <c r="EI371" s="3">
        <f>IF(AH371="",0,INDEX(Tablas!$B$4:$B$8,MATCH(AH371,Tablas!$A$4:$A$8,0)))</f>
      </c>
      <c r="EJ371" s="3">
        <f>IF(AI371="",0,INDEX(Tablas!$B$4:$B$8,MATCH(AI371,Tablas!$A$4:$A$8,0)))</f>
      </c>
      <c r="EK371" s="3">
        <f>IF(AJ371="",0,INDEX(Tablas!$B$4:$B$8,MATCH(AJ371,Tablas!$A$4:$A$8,0)))</f>
      </c>
      <c r="EL371" s="3">
        <f>IF(AK371="",0,INDEX(Tablas!$B$4:$B$8,MATCH(AK371,Tablas!$A$4:$A$8,0)))</f>
      </c>
      <c r="EM371" s="3">
        <f>IF(AL371="",0,INDEX(Tablas!$B$4:$B$8,MATCH(AL371,Tablas!$A$4:$A$8,0)))</f>
      </c>
      <c r="EN371" s="3">
        <f>IF(AM371="",0,INDEX(Tablas!$B$4:$B$8,MATCH(AM371,Tablas!$A$4:$A$8,0)))</f>
      </c>
      <c r="EO371" s="3">
        <f>IF(AN371="",0,INDEX(Tablas!$B$4:$B$8,MATCH(AN371,Tablas!$A$4:$A$8,0)))</f>
      </c>
      <c r="EP371" s="3">
        <f>IF(AO371="",0,INDEX(Tablas!$B$4:$B$8,MATCH(AO371,Tablas!$A$4:$A$8,0)))</f>
      </c>
      <c r="EQ371" s="3">
        <f>IF(AP371="",0,INDEX(Tablas!$B$4:$B$8,MATCH(AP371,Tablas!$A$4:$A$8,0)))</f>
      </c>
      <c r="ER371" s="3">
        <f>IF(AQ371="",0,INDEX(Tablas!$B$4:$B$8,MATCH(AQ371,Tablas!$A$4:$A$8,0)))</f>
      </c>
      <c r="ES371" s="3">
        <f>IF(AR371="",0,INDEX(Tablas!$B$4:$B$8,MATCH(AR371,Tablas!$A$4:$A$8,0)))</f>
      </c>
      <c r="ET371" s="3">
        <f>IF(AS371="",0,INDEX(Tablas!$B$4:$B$8,MATCH(AS371,Tablas!$A$4:$A$8,0)))</f>
      </c>
      <c r="EU371" s="3">
        <f>IF(AT371="",0,INDEX(Tablas!$B$4:$B$8,MATCH(AT371,Tablas!$A$4:$A$8,0)))</f>
      </c>
      <c r="EV371" s="3">
        <f>IF(AU371="",0,INDEX(Tablas!$B$4:$B$8,MATCH(AU371,Tablas!$A$4:$A$8,0)))</f>
      </c>
      <c r="EW371" s="3">
        <f>IF(AV371="",0,INDEX(Tablas!$B$4:$B$8,MATCH(AV371,Tablas!$A$4:$A$8,0)))</f>
      </c>
      <c r="EX371" s="3">
        <f>IF(AW371="",0,INDEX(Tablas!$B$4:$B$8,MATCH(AW371,Tablas!$A$4:$A$8,0)))</f>
      </c>
      <c r="EY371" s="3">
        <f>IF(AX371="",0,INDEX(Tablas!$B$4:$B$8,MATCH(AX371,Tablas!$A$4:$A$8,0)))</f>
      </c>
      <c r="EZ371" s="3">
        <f>IF(AY371="",0,INDEX(Tablas!$B$4:$B$8,MATCH(AY371,Tablas!$A$4:$A$8,0)))</f>
      </c>
      <c r="FA371" s="3">
        <f>IF(AZ371="",0,INDEX(Tablas!$B$4:$B$8,MATCH(AZ371,Tablas!$A$4:$A$8,0)))</f>
      </c>
      <c r="FB371" s="3">
        <f>IF(BA371="",0,INDEX(Tablas!$B$4:$B$8,MATCH(BA371,Tablas!$A$4:$A$8,0)))</f>
      </c>
      <c r="FC371" s="3">
        <f>IF(BB371="",0,INDEX(Tablas!$B$4:$B$8,MATCH(BB371,Tablas!$A$4:$A$8,0)))</f>
      </c>
      <c r="FD371" s="3">
        <f>IF(BC371="",0,INDEX(Tablas!$B$4:$B$8,MATCH(BC371,Tablas!$A$4:$A$8,0)))</f>
      </c>
      <c r="FE371" s="3">
        <f>IF(BD371="",0,INDEX(Tablas!$B$4:$B$8,MATCH(BD371,Tablas!$A$4:$A$8,0)))</f>
      </c>
      <c r="FF371" s="3">
        <f>IF(BE371="",0,INDEX(Tablas!$C$4:$C$8,MATCH(BE371,Tablas!$A$4:$A$8,0)))</f>
      </c>
      <c r="FG371" s="3">
        <f>IF(BF371="",0,INDEX(Tablas!$B$4:$B$8,MATCH(BF371,Tablas!$A$4:$A$8,0)))</f>
      </c>
      <c r="FH371" s="3">
        <f>IF(BG371="",0,INDEX(Tablas!$B$4:$B$8,MATCH(BG371,Tablas!$A$4:$A$8,0)))</f>
      </c>
      <c r="FI371" s="3">
        <f>IF(BH371="",0,INDEX(Tablas!$B$4:$B$8,MATCH(BH371,Tablas!$A$4:$A$8,0)))</f>
      </c>
      <c r="FJ371" s="3">
        <f>IF(BI371="",0,INDEX(Tablas!$C$4:$C$8,MATCH(BI371,Tablas!$A$4:$A$8,0)))</f>
      </c>
      <c r="FK371" s="3">
        <f>IF(BJ371="",0,INDEX(Tablas!$C$4:$C$8,MATCH(BJ371,Tablas!$A$4:$A$8,0)))</f>
      </c>
      <c r="FL371" s="3">
        <f>IF(BK371="",0,INDEX(Tablas!$C$4:$C$8,MATCH(BK371,Tablas!$A$4:$A$8,0)))</f>
      </c>
      <c r="FM371" s="3">
        <f>IF(BL371="",0,INDEX(Tablas!$C$4:$C$8,MATCH(BL371,Tablas!$A$4:$A$8,0)))</f>
      </c>
      <c r="FN371" s="3">
        <f>IF(BM371="",0,INDEX(Tablas!$C$4:$C$8,MATCH(BM371,Tablas!$A$4:$A$8,0)))</f>
      </c>
      <c r="FO371" s="3">
        <f>IF(BN371="",0,INDEX(Tablas!$C$4:$C$8,MATCH(BN371,Tablas!$A$4:$A$8,0)))</f>
      </c>
      <c r="FP371" s="3">
        <f>IF(BO371="",0,INDEX(Tablas!$C$4:$C$8,MATCH(BO371,Tablas!$A$4:$A$8,0)))</f>
      </c>
      <c r="FQ371" s="3">
        <f>IF(OR($B371&lt;&gt;"Sí",BP371=""),0,INDEX(Tablas!$C$4:$C$8,MATCH(BP371,Tablas!$A$4:$A$8,0)))</f>
      </c>
      <c r="FR371" s="3">
        <f>IF(OR($B371&lt;&gt;"Sí",BQ371=""),0,INDEX(Tablas!$C$4:$C$8,MATCH(BQ371,Tablas!$A$4:$A$8,0)))</f>
      </c>
      <c r="FS371" s="3">
        <f>IF(OR($B371&lt;&gt;"Sí",BR371=""),0,INDEX(Tablas!$C$4:$C$8,MATCH(BR371,Tablas!$A$4:$A$8,0)))</f>
      </c>
      <c r="FT371" s="3">
        <f>IF(OR($B371&lt;&gt;"Sí",BS371=""),0,INDEX(Tablas!$C$4:$C$8,MATCH(BS371,Tablas!$A$4:$A$8,0)))</f>
      </c>
      <c r="FU371" s="3">
        <f>IF(OR($C371&lt;&gt;"Sí",BT371=""),0,INDEX(Tablas!$C$4:$C$8,MATCH(BT371,Tablas!$A$4:$A$8,0)))</f>
      </c>
      <c r="FV371" s="3">
        <f>IF(OR($C371&lt;&gt;"Sí",BU371=""),0,INDEX(Tablas!$C$4:$C$8,MATCH(BU371,Tablas!$A$4:$A$8,0)))</f>
      </c>
      <c r="FW371" s="3">
        <f>IF(OR($C371&lt;&gt;"Sí",BV371=""),0,INDEX(Tablas!$C$4:$C$8,MATCH(BV371,Tablas!$A$4:$A$8,0)))</f>
      </c>
      <c r="FX371" s="3">
        <f>IF(OR($C371&lt;&gt;"Sí",BW371=""),0,INDEX(Tablas!$C$4:$C$8,MATCH(BW371,Tablas!$A$4:$A$8,0)))</f>
      </c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6">
        <f>IF(COUNTA($A372:$BW372)=0,"",SUM(DE372:FX372))</f>
      </c>
      <c r="BY372" s="6">
        <f>IF(BX372="","",IF(BX372&lt;Tablas!$C$11,"Nulo",IF(BX372&lt;Tablas!$D$11,"Bajo",IF(BX372&lt;Tablas!$E$11,"Medio",IF(BX372&lt;Tablas!$F$11,"Alto","Muy alto")))))</f>
      </c>
      <c r="BZ372" s="3">
        <f>IF($BX372="","",SUM(DE372,DG372,DF372,DH372,DI372))</f>
      </c>
      <c r="CA372" s="3">
        <f>IF(BZ372="","",IF(BZ372&lt;Tablas!$C$12,"Nulo",IF(BZ372&lt;Tablas!$D$12,"Bajo",IF(BZ372&lt;Tablas!$E$12,"Medio",IF(BZ372&lt;Tablas!$F$12,"Alto","Muy alto")))))</f>
      </c>
      <c r="CB372" s="3">
        <f>IF($BX372="","",SUM(DJ372,DP372,DK372,DL372,DM372,DN372,DO372,FQ372,FR372,FS372,FT372,DQ372,DR372,DS372,DT372,EC372,ED372,EE372,EF372,EA372,EB372,EG372,EH372,EM372,EN372))</f>
      </c>
      <c r="CC372" s="3">
        <f>IF(CB372="","",IF(CB372&lt;Tablas!$C$13,"Nulo",IF(CB372&lt;Tablas!$D$13,"Bajo",IF(CB372&lt;Tablas!$E$13,"Medio",IF(CB372&lt;Tablas!$F$13,"Alto","Muy alto")))))</f>
      </c>
      <c r="CD372" s="3">
        <f>IF($BX372="","",SUM(DU372,DV372,DW372,DX372,DY372,DZ372))</f>
      </c>
      <c r="CE372" s="3">
        <f>IF(CD372="","",IF(CD372&lt;Tablas!$C$14,"Nulo",IF(CD372&lt;Tablas!$D$14,"Bajo",IF(CD372&lt;Tablas!$E$14,"Medio",IF(CD372&lt;Tablas!$F$14,"Alto","Muy alto")))))</f>
      </c>
      <c r="CF372" s="3">
        <f>IF($BX372="","",SUM(EI372,EJ372,EK372,EL372,EO372,EP372,EQ372,ER372,ES372,ET372,EU372,EV372,EW372,EX372,FU372,FV372,FW372,FX372,FI372,FJ372,FK372,FL372,FM372,FN372,FO372,FP372))</f>
      </c>
      <c r="CG372" s="3">
        <f>IF(CF372="","",IF(CF372&lt;Tablas!$C$15,"Nulo",IF(CF372&lt;Tablas!$D$15,"Bajo",IF(CF372&lt;Tablas!$E$15,"Medio",IF(CF372&lt;Tablas!$F$15,"Alto","Muy alto")))))</f>
      </c>
      <c r="CH372" s="3">
        <f>IF($BX372="","",SUM(EY372,EZ372,FA372,FB372,FC372,FD372,FG372,FH372,FE372,FF372))</f>
      </c>
      <c r="CI372" s="3">
        <f>IF(CH372="","",IF(CH372&lt;Tablas!$C$16,"Nulo",IF(CH372&lt;Tablas!$D$16,"Bajo",IF(CH372&lt;Tablas!$E$16,"Medio",IF(CH372&lt;Tablas!$F$16,"Alto","Muy alto")))))</f>
      </c>
      <c r="CJ372" s="3">
        <f>IF($BX372="","",SUM(DE372,DG372,DF372,DH372,DI372))</f>
      </c>
      <c r="CK372" s="3">
        <f>IF(CJ372="","",IF(CJ372&lt;Tablas!$C$17,"Nulo",IF(CJ372&lt;Tablas!$D$17,"Bajo",IF(CJ372&lt;Tablas!$E$17,"Medio",IF(CJ372&lt;Tablas!$F$17,"Alto","Muy alto")))))</f>
      </c>
      <c r="CL372" s="3">
        <f>IF($BX372="","",SUM(DJ372,DP372,DK372,DL372,DM372,DN372,DO372,FQ372,FR372,FS372,FT372,DQ372,DR372,DS372,DT372))</f>
      </c>
      <c r="CM372" s="3">
        <f>IF(CL372="","",IF(CL372&lt;Tablas!$C$18,"Nulo",IF(CL372&lt;Tablas!$D$18,"Bajo",IF(CL372&lt;Tablas!$E$18,"Medio",IF(CL372&lt;Tablas!$F$18,"Alto","Muy alto")))))</f>
      </c>
      <c r="CN372" s="3">
        <f>IF($BX372="","",SUM(EC372,ED372,EE372,EF372,EA372,EB372,EG372,EH372,EM372,EN372))</f>
      </c>
      <c r="CO372" s="3">
        <f>IF(CN372="","",IF(CN372&lt;Tablas!$C$19,"Nulo",IF(CN372&lt;Tablas!$D$19,"Bajo",IF(CN372&lt;Tablas!$E$19,"Medio",IF(CN372&lt;Tablas!$F$19,"Alto","Muy alto")))))</f>
      </c>
      <c r="CP372" s="3">
        <f>IF($BX372="","",SUM(DU372,DV372))</f>
      </c>
      <c r="CQ372" s="3">
        <f>IF(CP372="","",IF(CP372&lt;Tablas!$C$20,"Nulo",IF(CP372&lt;Tablas!$D$20,"Bajo",IF(CP372&lt;Tablas!$E$20,"Medio",IF(CP372&lt;Tablas!$F$20,"Alto","Muy alto")))))</f>
      </c>
      <c r="CR372" s="3">
        <f>IF($BX372="","",SUM(DW372,DX372,DY372,DZ372))</f>
      </c>
      <c r="CS372" s="3">
        <f>IF(CR372="","",IF(CR372&lt;Tablas!$C$21,"Nulo",IF(CR372&lt;Tablas!$D$21,"Bajo",IF(CR372&lt;Tablas!$E$21,"Medio",IF(CR372&lt;Tablas!$F$21,"Alto","Muy alto")))))</f>
      </c>
      <c r="CT372" s="3">
        <f>IF($BX372="","",SUM(EI372,EJ372,EK372,EL372,EO372,EP372,EQ372,ER372,ES372))</f>
      </c>
      <c r="CU372" s="3">
        <f>IF(CT372="","",IF(CT372&lt;Tablas!$C$22,"Nulo",IF(CT372&lt;Tablas!$D$22,"Bajo",IF(CT372&lt;Tablas!$E$22,"Medio",IF(CT372&lt;Tablas!$F$22,"Alto","Muy alto")))))</f>
      </c>
      <c r="CV372" s="3">
        <f>IF($BX372="","",SUM(ET372,EU372,EV372,EW372,EX372,FU372,FV372,FW372,FX372))</f>
      </c>
      <c r="CW372" s="3">
        <f>IF(CV372="","",IF(CV372&lt;Tablas!$C$23,"Nulo",IF(CV372&lt;Tablas!$D$23,"Bajo",IF(CV372&lt;Tablas!$E$23,"Medio",IF(CV372&lt;Tablas!$F$23,"Alto","Muy alto")))))</f>
      </c>
      <c r="CX372" s="3">
        <f>IF($BX372="","",SUM(FI372,FJ372,FK372,FL372,FM372,FN372,FO372,FP372))</f>
      </c>
      <c r="CY372" s="3">
        <f>IF(CX372="","",IF(CX372&lt;Tablas!$C$24,"Nulo",IF(CX372&lt;Tablas!$D$24,"Bajo",IF(CX372&lt;Tablas!$E$24,"Medio",IF(CX372&lt;Tablas!$F$24,"Alto","Muy alto")))))</f>
      </c>
      <c r="CZ372" s="3">
        <f>IF($BX372="","",SUM(EY372,EZ372,FA372,FB372,FC372,FD372))</f>
      </c>
      <c r="DA372" s="3">
        <f>IF(CZ372="","",IF(CZ372&lt;Tablas!$C$25,"Nulo",IF(CZ372&lt;Tablas!$D$25,"Bajo",IF(CZ372&lt;Tablas!$E$25,"Medio",IF(CZ372&lt;Tablas!$F$25,"Alto","Muy alto")))))</f>
      </c>
      <c r="DB372" s="3">
        <f>IF($BX372="","",SUM(FG372,FH372,FE372,FF372))</f>
      </c>
      <c r="DC372" s="3">
        <f>IF(DB372="","",IF(DB372&lt;Tablas!$C$26,"Nulo",IF(DB372&lt;Tablas!$D$26,"Bajo",IF(DB372&lt;Tablas!$E$26,"Medio",IF(DB372&lt;Tablas!$F$26,"Alto","Muy alto")))))</f>
      </c>
      <c r="DD372" s="3">
        <f>IF($BX372="","",COUNTBLANK(D372:BO372)+IF($B372="Sí",COUNTBLANK(BP372:BS372),0)+IF($C372="Sí",COUNTBLANK(BT372:BW372),0)+IF($B372="",1,0)+IF($C372="",1,0))</f>
      </c>
      <c r="DE372" s="3">
        <f>IF(D372="",0,INDEX(Tablas!$B$4:$B$8,MATCH(D372,Tablas!$A$4:$A$8,0)))</f>
      </c>
      <c r="DF372" s="3">
        <f>IF(E372="",0,INDEX(Tablas!$C$4:$C$8,MATCH(E372,Tablas!$A$4:$A$8,0)))</f>
      </c>
      <c r="DG372" s="3">
        <f>IF(F372="",0,INDEX(Tablas!$C$4:$C$8,MATCH(F372,Tablas!$A$4:$A$8,0)))</f>
      </c>
      <c r="DH372" s="3">
        <f>IF(G372="",0,INDEX(Tablas!$B$4:$B$8,MATCH(G372,Tablas!$A$4:$A$8,0)))</f>
      </c>
      <c r="DI372" s="3">
        <f>IF(H372="",0,INDEX(Tablas!$C$4:$C$8,MATCH(H372,Tablas!$A$4:$A$8,0)))</f>
      </c>
      <c r="DJ372" s="3">
        <f>IF(I372="",0,INDEX(Tablas!$C$4:$C$8,MATCH(I372,Tablas!$A$4:$A$8,0)))</f>
      </c>
      <c r="DK372" s="3">
        <f>IF(J372="",0,INDEX(Tablas!$C$4:$C$8,MATCH(J372,Tablas!$A$4:$A$8,0)))</f>
      </c>
      <c r="DL372" s="3">
        <f>IF(K372="",0,INDEX(Tablas!$C$4:$C$8,MATCH(K372,Tablas!$A$4:$A$8,0)))</f>
      </c>
      <c r="DM372" s="3">
        <f>IF(L372="",0,INDEX(Tablas!$C$4:$C$8,MATCH(L372,Tablas!$A$4:$A$8,0)))</f>
      </c>
      <c r="DN372" s="3">
        <f>IF(M372="",0,INDEX(Tablas!$C$4:$C$8,MATCH(M372,Tablas!$A$4:$A$8,0)))</f>
      </c>
      <c r="DO372" s="3">
        <f>IF(N372="",0,INDEX(Tablas!$C$4:$C$8,MATCH(N372,Tablas!$A$4:$A$8,0)))</f>
      </c>
      <c r="DP372" s="3">
        <f>IF(O372="",0,INDEX(Tablas!$C$4:$C$8,MATCH(O372,Tablas!$A$4:$A$8,0)))</f>
      </c>
      <c r="DQ372" s="3">
        <f>IF(P372="",0,INDEX(Tablas!$C$4:$C$8,MATCH(P372,Tablas!$A$4:$A$8,0)))</f>
      </c>
      <c r="DR372" s="3">
        <f>IF(Q372="",0,INDEX(Tablas!$C$4:$C$8,MATCH(Q372,Tablas!$A$4:$A$8,0)))</f>
      </c>
      <c r="DS372" s="3">
        <f>IF(R372="",0,INDEX(Tablas!$C$4:$C$8,MATCH(R372,Tablas!$A$4:$A$8,0)))</f>
      </c>
      <c r="DT372" s="3">
        <f>IF(S372="",0,INDEX(Tablas!$C$4:$C$8,MATCH(S372,Tablas!$A$4:$A$8,0)))</f>
      </c>
      <c r="DU372" s="3">
        <f>IF(T372="",0,INDEX(Tablas!$C$4:$C$8,MATCH(T372,Tablas!$A$4:$A$8,0)))</f>
      </c>
      <c r="DV372" s="3">
        <f>IF(U372="",0,INDEX(Tablas!$C$4:$C$8,MATCH(U372,Tablas!$A$4:$A$8,0)))</f>
      </c>
      <c r="DW372" s="3">
        <f>IF(V372="",0,INDEX(Tablas!$C$4:$C$8,MATCH(V372,Tablas!$A$4:$A$8,0)))</f>
      </c>
      <c r="DX372" s="3">
        <f>IF(W372="",0,INDEX(Tablas!$C$4:$C$8,MATCH(W372,Tablas!$A$4:$A$8,0)))</f>
      </c>
      <c r="DY372" s="3">
        <f>IF(X372="",0,INDEX(Tablas!$C$4:$C$8,MATCH(X372,Tablas!$A$4:$A$8,0)))</f>
      </c>
      <c r="DZ372" s="3">
        <f>IF(Y372="",0,INDEX(Tablas!$C$4:$C$8,MATCH(Y372,Tablas!$A$4:$A$8,0)))</f>
      </c>
      <c r="EA372" s="3">
        <f>IF(Z372="",0,INDEX(Tablas!$B$4:$B$8,MATCH(Z372,Tablas!$A$4:$A$8,0)))</f>
      </c>
      <c r="EB372" s="3">
        <f>IF(AA372="",0,INDEX(Tablas!$B$4:$B$8,MATCH(AA372,Tablas!$A$4:$A$8,0)))</f>
      </c>
      <c r="EC372" s="3">
        <f>IF(AB372="",0,INDEX(Tablas!$B$4:$B$8,MATCH(AB372,Tablas!$A$4:$A$8,0)))</f>
      </c>
      <c r="ED372" s="3">
        <f>IF(AC372="",0,INDEX(Tablas!$B$4:$B$8,MATCH(AC372,Tablas!$A$4:$A$8,0)))</f>
      </c>
      <c r="EE372" s="3">
        <f>IF(AD372="",0,INDEX(Tablas!$B$4:$B$8,MATCH(AD372,Tablas!$A$4:$A$8,0)))</f>
      </c>
      <c r="EF372" s="3">
        <f>IF(AE372="",0,INDEX(Tablas!$B$4:$B$8,MATCH(AE372,Tablas!$A$4:$A$8,0)))</f>
      </c>
      <c r="EG372" s="3">
        <f>IF(AF372="",0,INDEX(Tablas!$C$4:$C$8,MATCH(AF372,Tablas!$A$4:$A$8,0)))</f>
      </c>
      <c r="EH372" s="3">
        <f>IF(AG372="",0,INDEX(Tablas!$B$4:$B$8,MATCH(AG372,Tablas!$A$4:$A$8,0)))</f>
      </c>
      <c r="EI372" s="3">
        <f>IF(AH372="",0,INDEX(Tablas!$B$4:$B$8,MATCH(AH372,Tablas!$A$4:$A$8,0)))</f>
      </c>
      <c r="EJ372" s="3">
        <f>IF(AI372="",0,INDEX(Tablas!$B$4:$B$8,MATCH(AI372,Tablas!$A$4:$A$8,0)))</f>
      </c>
      <c r="EK372" s="3">
        <f>IF(AJ372="",0,INDEX(Tablas!$B$4:$B$8,MATCH(AJ372,Tablas!$A$4:$A$8,0)))</f>
      </c>
      <c r="EL372" s="3">
        <f>IF(AK372="",0,INDEX(Tablas!$B$4:$B$8,MATCH(AK372,Tablas!$A$4:$A$8,0)))</f>
      </c>
      <c r="EM372" s="3">
        <f>IF(AL372="",0,INDEX(Tablas!$B$4:$B$8,MATCH(AL372,Tablas!$A$4:$A$8,0)))</f>
      </c>
      <c r="EN372" s="3">
        <f>IF(AM372="",0,INDEX(Tablas!$B$4:$B$8,MATCH(AM372,Tablas!$A$4:$A$8,0)))</f>
      </c>
      <c r="EO372" s="3">
        <f>IF(AN372="",0,INDEX(Tablas!$B$4:$B$8,MATCH(AN372,Tablas!$A$4:$A$8,0)))</f>
      </c>
      <c r="EP372" s="3">
        <f>IF(AO372="",0,INDEX(Tablas!$B$4:$B$8,MATCH(AO372,Tablas!$A$4:$A$8,0)))</f>
      </c>
      <c r="EQ372" s="3">
        <f>IF(AP372="",0,INDEX(Tablas!$B$4:$B$8,MATCH(AP372,Tablas!$A$4:$A$8,0)))</f>
      </c>
      <c r="ER372" s="3">
        <f>IF(AQ372="",0,INDEX(Tablas!$B$4:$B$8,MATCH(AQ372,Tablas!$A$4:$A$8,0)))</f>
      </c>
      <c r="ES372" s="3">
        <f>IF(AR372="",0,INDEX(Tablas!$B$4:$B$8,MATCH(AR372,Tablas!$A$4:$A$8,0)))</f>
      </c>
      <c r="ET372" s="3">
        <f>IF(AS372="",0,INDEX(Tablas!$B$4:$B$8,MATCH(AS372,Tablas!$A$4:$A$8,0)))</f>
      </c>
      <c r="EU372" s="3">
        <f>IF(AT372="",0,INDEX(Tablas!$B$4:$B$8,MATCH(AT372,Tablas!$A$4:$A$8,0)))</f>
      </c>
      <c r="EV372" s="3">
        <f>IF(AU372="",0,INDEX(Tablas!$B$4:$B$8,MATCH(AU372,Tablas!$A$4:$A$8,0)))</f>
      </c>
      <c r="EW372" s="3">
        <f>IF(AV372="",0,INDEX(Tablas!$B$4:$B$8,MATCH(AV372,Tablas!$A$4:$A$8,0)))</f>
      </c>
      <c r="EX372" s="3">
        <f>IF(AW372="",0,INDEX(Tablas!$B$4:$B$8,MATCH(AW372,Tablas!$A$4:$A$8,0)))</f>
      </c>
      <c r="EY372" s="3">
        <f>IF(AX372="",0,INDEX(Tablas!$B$4:$B$8,MATCH(AX372,Tablas!$A$4:$A$8,0)))</f>
      </c>
      <c r="EZ372" s="3">
        <f>IF(AY372="",0,INDEX(Tablas!$B$4:$B$8,MATCH(AY372,Tablas!$A$4:$A$8,0)))</f>
      </c>
      <c r="FA372" s="3">
        <f>IF(AZ372="",0,INDEX(Tablas!$B$4:$B$8,MATCH(AZ372,Tablas!$A$4:$A$8,0)))</f>
      </c>
      <c r="FB372" s="3">
        <f>IF(BA372="",0,INDEX(Tablas!$B$4:$B$8,MATCH(BA372,Tablas!$A$4:$A$8,0)))</f>
      </c>
      <c r="FC372" s="3">
        <f>IF(BB372="",0,INDEX(Tablas!$B$4:$B$8,MATCH(BB372,Tablas!$A$4:$A$8,0)))</f>
      </c>
      <c r="FD372" s="3">
        <f>IF(BC372="",0,INDEX(Tablas!$B$4:$B$8,MATCH(BC372,Tablas!$A$4:$A$8,0)))</f>
      </c>
      <c r="FE372" s="3">
        <f>IF(BD372="",0,INDEX(Tablas!$B$4:$B$8,MATCH(BD372,Tablas!$A$4:$A$8,0)))</f>
      </c>
      <c r="FF372" s="3">
        <f>IF(BE372="",0,INDEX(Tablas!$C$4:$C$8,MATCH(BE372,Tablas!$A$4:$A$8,0)))</f>
      </c>
      <c r="FG372" s="3">
        <f>IF(BF372="",0,INDEX(Tablas!$B$4:$B$8,MATCH(BF372,Tablas!$A$4:$A$8,0)))</f>
      </c>
      <c r="FH372" s="3">
        <f>IF(BG372="",0,INDEX(Tablas!$B$4:$B$8,MATCH(BG372,Tablas!$A$4:$A$8,0)))</f>
      </c>
      <c r="FI372" s="3">
        <f>IF(BH372="",0,INDEX(Tablas!$B$4:$B$8,MATCH(BH372,Tablas!$A$4:$A$8,0)))</f>
      </c>
      <c r="FJ372" s="3">
        <f>IF(BI372="",0,INDEX(Tablas!$C$4:$C$8,MATCH(BI372,Tablas!$A$4:$A$8,0)))</f>
      </c>
      <c r="FK372" s="3">
        <f>IF(BJ372="",0,INDEX(Tablas!$C$4:$C$8,MATCH(BJ372,Tablas!$A$4:$A$8,0)))</f>
      </c>
      <c r="FL372" s="3">
        <f>IF(BK372="",0,INDEX(Tablas!$C$4:$C$8,MATCH(BK372,Tablas!$A$4:$A$8,0)))</f>
      </c>
      <c r="FM372" s="3">
        <f>IF(BL372="",0,INDEX(Tablas!$C$4:$C$8,MATCH(BL372,Tablas!$A$4:$A$8,0)))</f>
      </c>
      <c r="FN372" s="3">
        <f>IF(BM372="",0,INDEX(Tablas!$C$4:$C$8,MATCH(BM372,Tablas!$A$4:$A$8,0)))</f>
      </c>
      <c r="FO372" s="3">
        <f>IF(BN372="",0,INDEX(Tablas!$C$4:$C$8,MATCH(BN372,Tablas!$A$4:$A$8,0)))</f>
      </c>
      <c r="FP372" s="3">
        <f>IF(BO372="",0,INDEX(Tablas!$C$4:$C$8,MATCH(BO372,Tablas!$A$4:$A$8,0)))</f>
      </c>
      <c r="FQ372" s="3">
        <f>IF(OR($B372&lt;&gt;"Sí",BP372=""),0,INDEX(Tablas!$C$4:$C$8,MATCH(BP372,Tablas!$A$4:$A$8,0)))</f>
      </c>
      <c r="FR372" s="3">
        <f>IF(OR($B372&lt;&gt;"Sí",BQ372=""),0,INDEX(Tablas!$C$4:$C$8,MATCH(BQ372,Tablas!$A$4:$A$8,0)))</f>
      </c>
      <c r="FS372" s="3">
        <f>IF(OR($B372&lt;&gt;"Sí",BR372=""),0,INDEX(Tablas!$C$4:$C$8,MATCH(BR372,Tablas!$A$4:$A$8,0)))</f>
      </c>
      <c r="FT372" s="3">
        <f>IF(OR($B372&lt;&gt;"Sí",BS372=""),0,INDEX(Tablas!$C$4:$C$8,MATCH(BS372,Tablas!$A$4:$A$8,0)))</f>
      </c>
      <c r="FU372" s="3">
        <f>IF(OR($C372&lt;&gt;"Sí",BT372=""),0,INDEX(Tablas!$C$4:$C$8,MATCH(BT372,Tablas!$A$4:$A$8,0)))</f>
      </c>
      <c r="FV372" s="3">
        <f>IF(OR($C372&lt;&gt;"Sí",BU372=""),0,INDEX(Tablas!$C$4:$C$8,MATCH(BU372,Tablas!$A$4:$A$8,0)))</f>
      </c>
      <c r="FW372" s="3">
        <f>IF(OR($C372&lt;&gt;"Sí",BV372=""),0,INDEX(Tablas!$C$4:$C$8,MATCH(BV372,Tablas!$A$4:$A$8,0)))</f>
      </c>
      <c r="FX372" s="3">
        <f>IF(OR($C372&lt;&gt;"Sí",BW372=""),0,INDEX(Tablas!$C$4:$C$8,MATCH(BW372,Tablas!$A$4:$A$8,0)))</f>
      </c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6">
        <f>IF(COUNTA($A373:$BW373)=0,"",SUM(DE373:FX373))</f>
      </c>
      <c r="BY373" s="6">
        <f>IF(BX373="","",IF(BX373&lt;Tablas!$C$11,"Nulo",IF(BX373&lt;Tablas!$D$11,"Bajo",IF(BX373&lt;Tablas!$E$11,"Medio",IF(BX373&lt;Tablas!$F$11,"Alto","Muy alto")))))</f>
      </c>
      <c r="BZ373" s="3">
        <f>IF($BX373="","",SUM(DE373,DG373,DF373,DH373,DI373))</f>
      </c>
      <c r="CA373" s="3">
        <f>IF(BZ373="","",IF(BZ373&lt;Tablas!$C$12,"Nulo",IF(BZ373&lt;Tablas!$D$12,"Bajo",IF(BZ373&lt;Tablas!$E$12,"Medio",IF(BZ373&lt;Tablas!$F$12,"Alto","Muy alto")))))</f>
      </c>
      <c r="CB373" s="3">
        <f>IF($BX373="","",SUM(DJ373,DP373,DK373,DL373,DM373,DN373,DO373,FQ373,FR373,FS373,FT373,DQ373,DR373,DS373,DT373,EC373,ED373,EE373,EF373,EA373,EB373,EG373,EH373,EM373,EN373))</f>
      </c>
      <c r="CC373" s="3">
        <f>IF(CB373="","",IF(CB373&lt;Tablas!$C$13,"Nulo",IF(CB373&lt;Tablas!$D$13,"Bajo",IF(CB373&lt;Tablas!$E$13,"Medio",IF(CB373&lt;Tablas!$F$13,"Alto","Muy alto")))))</f>
      </c>
      <c r="CD373" s="3">
        <f>IF($BX373="","",SUM(DU373,DV373,DW373,DX373,DY373,DZ373))</f>
      </c>
      <c r="CE373" s="3">
        <f>IF(CD373="","",IF(CD373&lt;Tablas!$C$14,"Nulo",IF(CD373&lt;Tablas!$D$14,"Bajo",IF(CD373&lt;Tablas!$E$14,"Medio",IF(CD373&lt;Tablas!$F$14,"Alto","Muy alto")))))</f>
      </c>
      <c r="CF373" s="3">
        <f>IF($BX373="","",SUM(EI373,EJ373,EK373,EL373,EO373,EP373,EQ373,ER373,ES373,ET373,EU373,EV373,EW373,EX373,FU373,FV373,FW373,FX373,FI373,FJ373,FK373,FL373,FM373,FN373,FO373,FP373))</f>
      </c>
      <c r="CG373" s="3">
        <f>IF(CF373="","",IF(CF373&lt;Tablas!$C$15,"Nulo",IF(CF373&lt;Tablas!$D$15,"Bajo",IF(CF373&lt;Tablas!$E$15,"Medio",IF(CF373&lt;Tablas!$F$15,"Alto","Muy alto")))))</f>
      </c>
      <c r="CH373" s="3">
        <f>IF($BX373="","",SUM(EY373,EZ373,FA373,FB373,FC373,FD373,FG373,FH373,FE373,FF373))</f>
      </c>
      <c r="CI373" s="3">
        <f>IF(CH373="","",IF(CH373&lt;Tablas!$C$16,"Nulo",IF(CH373&lt;Tablas!$D$16,"Bajo",IF(CH373&lt;Tablas!$E$16,"Medio",IF(CH373&lt;Tablas!$F$16,"Alto","Muy alto")))))</f>
      </c>
      <c r="CJ373" s="3">
        <f>IF($BX373="","",SUM(DE373,DG373,DF373,DH373,DI373))</f>
      </c>
      <c r="CK373" s="3">
        <f>IF(CJ373="","",IF(CJ373&lt;Tablas!$C$17,"Nulo",IF(CJ373&lt;Tablas!$D$17,"Bajo",IF(CJ373&lt;Tablas!$E$17,"Medio",IF(CJ373&lt;Tablas!$F$17,"Alto","Muy alto")))))</f>
      </c>
      <c r="CL373" s="3">
        <f>IF($BX373="","",SUM(DJ373,DP373,DK373,DL373,DM373,DN373,DO373,FQ373,FR373,FS373,FT373,DQ373,DR373,DS373,DT373))</f>
      </c>
      <c r="CM373" s="3">
        <f>IF(CL373="","",IF(CL373&lt;Tablas!$C$18,"Nulo",IF(CL373&lt;Tablas!$D$18,"Bajo",IF(CL373&lt;Tablas!$E$18,"Medio",IF(CL373&lt;Tablas!$F$18,"Alto","Muy alto")))))</f>
      </c>
      <c r="CN373" s="3">
        <f>IF($BX373="","",SUM(EC373,ED373,EE373,EF373,EA373,EB373,EG373,EH373,EM373,EN373))</f>
      </c>
      <c r="CO373" s="3">
        <f>IF(CN373="","",IF(CN373&lt;Tablas!$C$19,"Nulo",IF(CN373&lt;Tablas!$D$19,"Bajo",IF(CN373&lt;Tablas!$E$19,"Medio",IF(CN373&lt;Tablas!$F$19,"Alto","Muy alto")))))</f>
      </c>
      <c r="CP373" s="3">
        <f>IF($BX373="","",SUM(DU373,DV373))</f>
      </c>
      <c r="CQ373" s="3">
        <f>IF(CP373="","",IF(CP373&lt;Tablas!$C$20,"Nulo",IF(CP373&lt;Tablas!$D$20,"Bajo",IF(CP373&lt;Tablas!$E$20,"Medio",IF(CP373&lt;Tablas!$F$20,"Alto","Muy alto")))))</f>
      </c>
      <c r="CR373" s="3">
        <f>IF($BX373="","",SUM(DW373,DX373,DY373,DZ373))</f>
      </c>
      <c r="CS373" s="3">
        <f>IF(CR373="","",IF(CR373&lt;Tablas!$C$21,"Nulo",IF(CR373&lt;Tablas!$D$21,"Bajo",IF(CR373&lt;Tablas!$E$21,"Medio",IF(CR373&lt;Tablas!$F$21,"Alto","Muy alto")))))</f>
      </c>
      <c r="CT373" s="3">
        <f>IF($BX373="","",SUM(EI373,EJ373,EK373,EL373,EO373,EP373,EQ373,ER373,ES373))</f>
      </c>
      <c r="CU373" s="3">
        <f>IF(CT373="","",IF(CT373&lt;Tablas!$C$22,"Nulo",IF(CT373&lt;Tablas!$D$22,"Bajo",IF(CT373&lt;Tablas!$E$22,"Medio",IF(CT373&lt;Tablas!$F$22,"Alto","Muy alto")))))</f>
      </c>
      <c r="CV373" s="3">
        <f>IF($BX373="","",SUM(ET373,EU373,EV373,EW373,EX373,FU373,FV373,FW373,FX373))</f>
      </c>
      <c r="CW373" s="3">
        <f>IF(CV373="","",IF(CV373&lt;Tablas!$C$23,"Nulo",IF(CV373&lt;Tablas!$D$23,"Bajo",IF(CV373&lt;Tablas!$E$23,"Medio",IF(CV373&lt;Tablas!$F$23,"Alto","Muy alto")))))</f>
      </c>
      <c r="CX373" s="3">
        <f>IF($BX373="","",SUM(FI373,FJ373,FK373,FL373,FM373,FN373,FO373,FP373))</f>
      </c>
      <c r="CY373" s="3">
        <f>IF(CX373="","",IF(CX373&lt;Tablas!$C$24,"Nulo",IF(CX373&lt;Tablas!$D$24,"Bajo",IF(CX373&lt;Tablas!$E$24,"Medio",IF(CX373&lt;Tablas!$F$24,"Alto","Muy alto")))))</f>
      </c>
      <c r="CZ373" s="3">
        <f>IF($BX373="","",SUM(EY373,EZ373,FA373,FB373,FC373,FD373))</f>
      </c>
      <c r="DA373" s="3">
        <f>IF(CZ373="","",IF(CZ373&lt;Tablas!$C$25,"Nulo",IF(CZ373&lt;Tablas!$D$25,"Bajo",IF(CZ373&lt;Tablas!$E$25,"Medio",IF(CZ373&lt;Tablas!$F$25,"Alto","Muy alto")))))</f>
      </c>
      <c r="DB373" s="3">
        <f>IF($BX373="","",SUM(FG373,FH373,FE373,FF373))</f>
      </c>
      <c r="DC373" s="3">
        <f>IF(DB373="","",IF(DB373&lt;Tablas!$C$26,"Nulo",IF(DB373&lt;Tablas!$D$26,"Bajo",IF(DB373&lt;Tablas!$E$26,"Medio",IF(DB373&lt;Tablas!$F$26,"Alto","Muy alto")))))</f>
      </c>
      <c r="DD373" s="3">
        <f>IF($BX373="","",COUNTBLANK(D373:BO373)+IF($B373="Sí",COUNTBLANK(BP373:BS373),0)+IF($C373="Sí",COUNTBLANK(BT373:BW373),0)+IF($B373="",1,0)+IF($C373="",1,0))</f>
      </c>
      <c r="DE373" s="3">
        <f>IF(D373="",0,INDEX(Tablas!$B$4:$B$8,MATCH(D373,Tablas!$A$4:$A$8,0)))</f>
      </c>
      <c r="DF373" s="3">
        <f>IF(E373="",0,INDEX(Tablas!$C$4:$C$8,MATCH(E373,Tablas!$A$4:$A$8,0)))</f>
      </c>
      <c r="DG373" s="3">
        <f>IF(F373="",0,INDEX(Tablas!$C$4:$C$8,MATCH(F373,Tablas!$A$4:$A$8,0)))</f>
      </c>
      <c r="DH373" s="3">
        <f>IF(G373="",0,INDEX(Tablas!$B$4:$B$8,MATCH(G373,Tablas!$A$4:$A$8,0)))</f>
      </c>
      <c r="DI373" s="3">
        <f>IF(H373="",0,INDEX(Tablas!$C$4:$C$8,MATCH(H373,Tablas!$A$4:$A$8,0)))</f>
      </c>
      <c r="DJ373" s="3">
        <f>IF(I373="",0,INDEX(Tablas!$C$4:$C$8,MATCH(I373,Tablas!$A$4:$A$8,0)))</f>
      </c>
      <c r="DK373" s="3">
        <f>IF(J373="",0,INDEX(Tablas!$C$4:$C$8,MATCH(J373,Tablas!$A$4:$A$8,0)))</f>
      </c>
      <c r="DL373" s="3">
        <f>IF(K373="",0,INDEX(Tablas!$C$4:$C$8,MATCH(K373,Tablas!$A$4:$A$8,0)))</f>
      </c>
      <c r="DM373" s="3">
        <f>IF(L373="",0,INDEX(Tablas!$C$4:$C$8,MATCH(L373,Tablas!$A$4:$A$8,0)))</f>
      </c>
      <c r="DN373" s="3">
        <f>IF(M373="",0,INDEX(Tablas!$C$4:$C$8,MATCH(M373,Tablas!$A$4:$A$8,0)))</f>
      </c>
      <c r="DO373" s="3">
        <f>IF(N373="",0,INDEX(Tablas!$C$4:$C$8,MATCH(N373,Tablas!$A$4:$A$8,0)))</f>
      </c>
      <c r="DP373" s="3">
        <f>IF(O373="",0,INDEX(Tablas!$C$4:$C$8,MATCH(O373,Tablas!$A$4:$A$8,0)))</f>
      </c>
      <c r="DQ373" s="3">
        <f>IF(P373="",0,INDEX(Tablas!$C$4:$C$8,MATCH(P373,Tablas!$A$4:$A$8,0)))</f>
      </c>
      <c r="DR373" s="3">
        <f>IF(Q373="",0,INDEX(Tablas!$C$4:$C$8,MATCH(Q373,Tablas!$A$4:$A$8,0)))</f>
      </c>
      <c r="DS373" s="3">
        <f>IF(R373="",0,INDEX(Tablas!$C$4:$C$8,MATCH(R373,Tablas!$A$4:$A$8,0)))</f>
      </c>
      <c r="DT373" s="3">
        <f>IF(S373="",0,INDEX(Tablas!$C$4:$C$8,MATCH(S373,Tablas!$A$4:$A$8,0)))</f>
      </c>
      <c r="DU373" s="3">
        <f>IF(T373="",0,INDEX(Tablas!$C$4:$C$8,MATCH(T373,Tablas!$A$4:$A$8,0)))</f>
      </c>
      <c r="DV373" s="3">
        <f>IF(U373="",0,INDEX(Tablas!$C$4:$C$8,MATCH(U373,Tablas!$A$4:$A$8,0)))</f>
      </c>
      <c r="DW373" s="3">
        <f>IF(V373="",0,INDEX(Tablas!$C$4:$C$8,MATCH(V373,Tablas!$A$4:$A$8,0)))</f>
      </c>
      <c r="DX373" s="3">
        <f>IF(W373="",0,INDEX(Tablas!$C$4:$C$8,MATCH(W373,Tablas!$A$4:$A$8,0)))</f>
      </c>
      <c r="DY373" s="3">
        <f>IF(X373="",0,INDEX(Tablas!$C$4:$C$8,MATCH(X373,Tablas!$A$4:$A$8,0)))</f>
      </c>
      <c r="DZ373" s="3">
        <f>IF(Y373="",0,INDEX(Tablas!$C$4:$C$8,MATCH(Y373,Tablas!$A$4:$A$8,0)))</f>
      </c>
      <c r="EA373" s="3">
        <f>IF(Z373="",0,INDEX(Tablas!$B$4:$B$8,MATCH(Z373,Tablas!$A$4:$A$8,0)))</f>
      </c>
      <c r="EB373" s="3">
        <f>IF(AA373="",0,INDEX(Tablas!$B$4:$B$8,MATCH(AA373,Tablas!$A$4:$A$8,0)))</f>
      </c>
      <c r="EC373" s="3">
        <f>IF(AB373="",0,INDEX(Tablas!$B$4:$B$8,MATCH(AB373,Tablas!$A$4:$A$8,0)))</f>
      </c>
      <c r="ED373" s="3">
        <f>IF(AC373="",0,INDEX(Tablas!$B$4:$B$8,MATCH(AC373,Tablas!$A$4:$A$8,0)))</f>
      </c>
      <c r="EE373" s="3">
        <f>IF(AD373="",0,INDEX(Tablas!$B$4:$B$8,MATCH(AD373,Tablas!$A$4:$A$8,0)))</f>
      </c>
      <c r="EF373" s="3">
        <f>IF(AE373="",0,INDEX(Tablas!$B$4:$B$8,MATCH(AE373,Tablas!$A$4:$A$8,0)))</f>
      </c>
      <c r="EG373" s="3">
        <f>IF(AF373="",0,INDEX(Tablas!$C$4:$C$8,MATCH(AF373,Tablas!$A$4:$A$8,0)))</f>
      </c>
      <c r="EH373" s="3">
        <f>IF(AG373="",0,INDEX(Tablas!$B$4:$B$8,MATCH(AG373,Tablas!$A$4:$A$8,0)))</f>
      </c>
      <c r="EI373" s="3">
        <f>IF(AH373="",0,INDEX(Tablas!$B$4:$B$8,MATCH(AH373,Tablas!$A$4:$A$8,0)))</f>
      </c>
      <c r="EJ373" s="3">
        <f>IF(AI373="",0,INDEX(Tablas!$B$4:$B$8,MATCH(AI373,Tablas!$A$4:$A$8,0)))</f>
      </c>
      <c r="EK373" s="3">
        <f>IF(AJ373="",0,INDEX(Tablas!$B$4:$B$8,MATCH(AJ373,Tablas!$A$4:$A$8,0)))</f>
      </c>
      <c r="EL373" s="3">
        <f>IF(AK373="",0,INDEX(Tablas!$B$4:$B$8,MATCH(AK373,Tablas!$A$4:$A$8,0)))</f>
      </c>
      <c r="EM373" s="3">
        <f>IF(AL373="",0,INDEX(Tablas!$B$4:$B$8,MATCH(AL373,Tablas!$A$4:$A$8,0)))</f>
      </c>
      <c r="EN373" s="3">
        <f>IF(AM373="",0,INDEX(Tablas!$B$4:$B$8,MATCH(AM373,Tablas!$A$4:$A$8,0)))</f>
      </c>
      <c r="EO373" s="3">
        <f>IF(AN373="",0,INDEX(Tablas!$B$4:$B$8,MATCH(AN373,Tablas!$A$4:$A$8,0)))</f>
      </c>
      <c r="EP373" s="3">
        <f>IF(AO373="",0,INDEX(Tablas!$B$4:$B$8,MATCH(AO373,Tablas!$A$4:$A$8,0)))</f>
      </c>
      <c r="EQ373" s="3">
        <f>IF(AP373="",0,INDEX(Tablas!$B$4:$B$8,MATCH(AP373,Tablas!$A$4:$A$8,0)))</f>
      </c>
      <c r="ER373" s="3">
        <f>IF(AQ373="",0,INDEX(Tablas!$B$4:$B$8,MATCH(AQ373,Tablas!$A$4:$A$8,0)))</f>
      </c>
      <c r="ES373" s="3">
        <f>IF(AR373="",0,INDEX(Tablas!$B$4:$B$8,MATCH(AR373,Tablas!$A$4:$A$8,0)))</f>
      </c>
      <c r="ET373" s="3">
        <f>IF(AS373="",0,INDEX(Tablas!$B$4:$B$8,MATCH(AS373,Tablas!$A$4:$A$8,0)))</f>
      </c>
      <c r="EU373" s="3">
        <f>IF(AT373="",0,INDEX(Tablas!$B$4:$B$8,MATCH(AT373,Tablas!$A$4:$A$8,0)))</f>
      </c>
      <c r="EV373" s="3">
        <f>IF(AU373="",0,INDEX(Tablas!$B$4:$B$8,MATCH(AU373,Tablas!$A$4:$A$8,0)))</f>
      </c>
      <c r="EW373" s="3">
        <f>IF(AV373="",0,INDEX(Tablas!$B$4:$B$8,MATCH(AV373,Tablas!$A$4:$A$8,0)))</f>
      </c>
      <c r="EX373" s="3">
        <f>IF(AW373="",0,INDEX(Tablas!$B$4:$B$8,MATCH(AW373,Tablas!$A$4:$A$8,0)))</f>
      </c>
      <c r="EY373" s="3">
        <f>IF(AX373="",0,INDEX(Tablas!$B$4:$B$8,MATCH(AX373,Tablas!$A$4:$A$8,0)))</f>
      </c>
      <c r="EZ373" s="3">
        <f>IF(AY373="",0,INDEX(Tablas!$B$4:$B$8,MATCH(AY373,Tablas!$A$4:$A$8,0)))</f>
      </c>
      <c r="FA373" s="3">
        <f>IF(AZ373="",0,INDEX(Tablas!$B$4:$B$8,MATCH(AZ373,Tablas!$A$4:$A$8,0)))</f>
      </c>
      <c r="FB373" s="3">
        <f>IF(BA373="",0,INDEX(Tablas!$B$4:$B$8,MATCH(BA373,Tablas!$A$4:$A$8,0)))</f>
      </c>
      <c r="FC373" s="3">
        <f>IF(BB373="",0,INDEX(Tablas!$B$4:$B$8,MATCH(BB373,Tablas!$A$4:$A$8,0)))</f>
      </c>
      <c r="FD373" s="3">
        <f>IF(BC373="",0,INDEX(Tablas!$B$4:$B$8,MATCH(BC373,Tablas!$A$4:$A$8,0)))</f>
      </c>
      <c r="FE373" s="3">
        <f>IF(BD373="",0,INDEX(Tablas!$B$4:$B$8,MATCH(BD373,Tablas!$A$4:$A$8,0)))</f>
      </c>
      <c r="FF373" s="3">
        <f>IF(BE373="",0,INDEX(Tablas!$C$4:$C$8,MATCH(BE373,Tablas!$A$4:$A$8,0)))</f>
      </c>
      <c r="FG373" s="3">
        <f>IF(BF373="",0,INDEX(Tablas!$B$4:$B$8,MATCH(BF373,Tablas!$A$4:$A$8,0)))</f>
      </c>
      <c r="FH373" s="3">
        <f>IF(BG373="",0,INDEX(Tablas!$B$4:$B$8,MATCH(BG373,Tablas!$A$4:$A$8,0)))</f>
      </c>
      <c r="FI373" s="3">
        <f>IF(BH373="",0,INDEX(Tablas!$B$4:$B$8,MATCH(BH373,Tablas!$A$4:$A$8,0)))</f>
      </c>
      <c r="FJ373" s="3">
        <f>IF(BI373="",0,INDEX(Tablas!$C$4:$C$8,MATCH(BI373,Tablas!$A$4:$A$8,0)))</f>
      </c>
      <c r="FK373" s="3">
        <f>IF(BJ373="",0,INDEX(Tablas!$C$4:$C$8,MATCH(BJ373,Tablas!$A$4:$A$8,0)))</f>
      </c>
      <c r="FL373" s="3">
        <f>IF(BK373="",0,INDEX(Tablas!$C$4:$C$8,MATCH(BK373,Tablas!$A$4:$A$8,0)))</f>
      </c>
      <c r="FM373" s="3">
        <f>IF(BL373="",0,INDEX(Tablas!$C$4:$C$8,MATCH(BL373,Tablas!$A$4:$A$8,0)))</f>
      </c>
      <c r="FN373" s="3">
        <f>IF(BM373="",0,INDEX(Tablas!$C$4:$C$8,MATCH(BM373,Tablas!$A$4:$A$8,0)))</f>
      </c>
      <c r="FO373" s="3">
        <f>IF(BN373="",0,INDEX(Tablas!$C$4:$C$8,MATCH(BN373,Tablas!$A$4:$A$8,0)))</f>
      </c>
      <c r="FP373" s="3">
        <f>IF(BO373="",0,INDEX(Tablas!$C$4:$C$8,MATCH(BO373,Tablas!$A$4:$A$8,0)))</f>
      </c>
      <c r="FQ373" s="3">
        <f>IF(OR($B373&lt;&gt;"Sí",BP373=""),0,INDEX(Tablas!$C$4:$C$8,MATCH(BP373,Tablas!$A$4:$A$8,0)))</f>
      </c>
      <c r="FR373" s="3">
        <f>IF(OR($B373&lt;&gt;"Sí",BQ373=""),0,INDEX(Tablas!$C$4:$C$8,MATCH(BQ373,Tablas!$A$4:$A$8,0)))</f>
      </c>
      <c r="FS373" s="3">
        <f>IF(OR($B373&lt;&gt;"Sí",BR373=""),0,INDEX(Tablas!$C$4:$C$8,MATCH(BR373,Tablas!$A$4:$A$8,0)))</f>
      </c>
      <c r="FT373" s="3">
        <f>IF(OR($B373&lt;&gt;"Sí",BS373=""),0,INDEX(Tablas!$C$4:$C$8,MATCH(BS373,Tablas!$A$4:$A$8,0)))</f>
      </c>
      <c r="FU373" s="3">
        <f>IF(OR($C373&lt;&gt;"Sí",BT373=""),0,INDEX(Tablas!$C$4:$C$8,MATCH(BT373,Tablas!$A$4:$A$8,0)))</f>
      </c>
      <c r="FV373" s="3">
        <f>IF(OR($C373&lt;&gt;"Sí",BU373=""),0,INDEX(Tablas!$C$4:$C$8,MATCH(BU373,Tablas!$A$4:$A$8,0)))</f>
      </c>
      <c r="FW373" s="3">
        <f>IF(OR($C373&lt;&gt;"Sí",BV373=""),0,INDEX(Tablas!$C$4:$C$8,MATCH(BV373,Tablas!$A$4:$A$8,0)))</f>
      </c>
      <c r="FX373" s="3">
        <f>IF(OR($C373&lt;&gt;"Sí",BW373=""),0,INDEX(Tablas!$C$4:$C$8,MATCH(BW373,Tablas!$A$4:$A$8,0)))</f>
      </c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6">
        <f>IF(COUNTA($A374:$BW374)=0,"",SUM(DE374:FX374))</f>
      </c>
      <c r="BY374" s="6">
        <f>IF(BX374="","",IF(BX374&lt;Tablas!$C$11,"Nulo",IF(BX374&lt;Tablas!$D$11,"Bajo",IF(BX374&lt;Tablas!$E$11,"Medio",IF(BX374&lt;Tablas!$F$11,"Alto","Muy alto")))))</f>
      </c>
      <c r="BZ374" s="3">
        <f>IF($BX374="","",SUM(DE374,DG374,DF374,DH374,DI374))</f>
      </c>
      <c r="CA374" s="3">
        <f>IF(BZ374="","",IF(BZ374&lt;Tablas!$C$12,"Nulo",IF(BZ374&lt;Tablas!$D$12,"Bajo",IF(BZ374&lt;Tablas!$E$12,"Medio",IF(BZ374&lt;Tablas!$F$12,"Alto","Muy alto")))))</f>
      </c>
      <c r="CB374" s="3">
        <f>IF($BX374="","",SUM(DJ374,DP374,DK374,DL374,DM374,DN374,DO374,FQ374,FR374,FS374,FT374,DQ374,DR374,DS374,DT374,EC374,ED374,EE374,EF374,EA374,EB374,EG374,EH374,EM374,EN374))</f>
      </c>
      <c r="CC374" s="3">
        <f>IF(CB374="","",IF(CB374&lt;Tablas!$C$13,"Nulo",IF(CB374&lt;Tablas!$D$13,"Bajo",IF(CB374&lt;Tablas!$E$13,"Medio",IF(CB374&lt;Tablas!$F$13,"Alto","Muy alto")))))</f>
      </c>
      <c r="CD374" s="3">
        <f>IF($BX374="","",SUM(DU374,DV374,DW374,DX374,DY374,DZ374))</f>
      </c>
      <c r="CE374" s="3">
        <f>IF(CD374="","",IF(CD374&lt;Tablas!$C$14,"Nulo",IF(CD374&lt;Tablas!$D$14,"Bajo",IF(CD374&lt;Tablas!$E$14,"Medio",IF(CD374&lt;Tablas!$F$14,"Alto","Muy alto")))))</f>
      </c>
      <c r="CF374" s="3">
        <f>IF($BX374="","",SUM(EI374,EJ374,EK374,EL374,EO374,EP374,EQ374,ER374,ES374,ET374,EU374,EV374,EW374,EX374,FU374,FV374,FW374,FX374,FI374,FJ374,FK374,FL374,FM374,FN374,FO374,FP374))</f>
      </c>
      <c r="CG374" s="3">
        <f>IF(CF374="","",IF(CF374&lt;Tablas!$C$15,"Nulo",IF(CF374&lt;Tablas!$D$15,"Bajo",IF(CF374&lt;Tablas!$E$15,"Medio",IF(CF374&lt;Tablas!$F$15,"Alto","Muy alto")))))</f>
      </c>
      <c r="CH374" s="3">
        <f>IF($BX374="","",SUM(EY374,EZ374,FA374,FB374,FC374,FD374,FG374,FH374,FE374,FF374))</f>
      </c>
      <c r="CI374" s="3">
        <f>IF(CH374="","",IF(CH374&lt;Tablas!$C$16,"Nulo",IF(CH374&lt;Tablas!$D$16,"Bajo",IF(CH374&lt;Tablas!$E$16,"Medio",IF(CH374&lt;Tablas!$F$16,"Alto","Muy alto")))))</f>
      </c>
      <c r="CJ374" s="3">
        <f>IF($BX374="","",SUM(DE374,DG374,DF374,DH374,DI374))</f>
      </c>
      <c r="CK374" s="3">
        <f>IF(CJ374="","",IF(CJ374&lt;Tablas!$C$17,"Nulo",IF(CJ374&lt;Tablas!$D$17,"Bajo",IF(CJ374&lt;Tablas!$E$17,"Medio",IF(CJ374&lt;Tablas!$F$17,"Alto","Muy alto")))))</f>
      </c>
      <c r="CL374" s="3">
        <f>IF($BX374="","",SUM(DJ374,DP374,DK374,DL374,DM374,DN374,DO374,FQ374,FR374,FS374,FT374,DQ374,DR374,DS374,DT374))</f>
      </c>
      <c r="CM374" s="3">
        <f>IF(CL374="","",IF(CL374&lt;Tablas!$C$18,"Nulo",IF(CL374&lt;Tablas!$D$18,"Bajo",IF(CL374&lt;Tablas!$E$18,"Medio",IF(CL374&lt;Tablas!$F$18,"Alto","Muy alto")))))</f>
      </c>
      <c r="CN374" s="3">
        <f>IF($BX374="","",SUM(EC374,ED374,EE374,EF374,EA374,EB374,EG374,EH374,EM374,EN374))</f>
      </c>
      <c r="CO374" s="3">
        <f>IF(CN374="","",IF(CN374&lt;Tablas!$C$19,"Nulo",IF(CN374&lt;Tablas!$D$19,"Bajo",IF(CN374&lt;Tablas!$E$19,"Medio",IF(CN374&lt;Tablas!$F$19,"Alto","Muy alto")))))</f>
      </c>
      <c r="CP374" s="3">
        <f>IF($BX374="","",SUM(DU374,DV374))</f>
      </c>
      <c r="CQ374" s="3">
        <f>IF(CP374="","",IF(CP374&lt;Tablas!$C$20,"Nulo",IF(CP374&lt;Tablas!$D$20,"Bajo",IF(CP374&lt;Tablas!$E$20,"Medio",IF(CP374&lt;Tablas!$F$20,"Alto","Muy alto")))))</f>
      </c>
      <c r="CR374" s="3">
        <f>IF($BX374="","",SUM(DW374,DX374,DY374,DZ374))</f>
      </c>
      <c r="CS374" s="3">
        <f>IF(CR374="","",IF(CR374&lt;Tablas!$C$21,"Nulo",IF(CR374&lt;Tablas!$D$21,"Bajo",IF(CR374&lt;Tablas!$E$21,"Medio",IF(CR374&lt;Tablas!$F$21,"Alto","Muy alto")))))</f>
      </c>
      <c r="CT374" s="3">
        <f>IF($BX374="","",SUM(EI374,EJ374,EK374,EL374,EO374,EP374,EQ374,ER374,ES374))</f>
      </c>
      <c r="CU374" s="3">
        <f>IF(CT374="","",IF(CT374&lt;Tablas!$C$22,"Nulo",IF(CT374&lt;Tablas!$D$22,"Bajo",IF(CT374&lt;Tablas!$E$22,"Medio",IF(CT374&lt;Tablas!$F$22,"Alto","Muy alto")))))</f>
      </c>
      <c r="CV374" s="3">
        <f>IF($BX374="","",SUM(ET374,EU374,EV374,EW374,EX374,FU374,FV374,FW374,FX374))</f>
      </c>
      <c r="CW374" s="3">
        <f>IF(CV374="","",IF(CV374&lt;Tablas!$C$23,"Nulo",IF(CV374&lt;Tablas!$D$23,"Bajo",IF(CV374&lt;Tablas!$E$23,"Medio",IF(CV374&lt;Tablas!$F$23,"Alto","Muy alto")))))</f>
      </c>
      <c r="CX374" s="3">
        <f>IF($BX374="","",SUM(FI374,FJ374,FK374,FL374,FM374,FN374,FO374,FP374))</f>
      </c>
      <c r="CY374" s="3">
        <f>IF(CX374="","",IF(CX374&lt;Tablas!$C$24,"Nulo",IF(CX374&lt;Tablas!$D$24,"Bajo",IF(CX374&lt;Tablas!$E$24,"Medio",IF(CX374&lt;Tablas!$F$24,"Alto","Muy alto")))))</f>
      </c>
      <c r="CZ374" s="3">
        <f>IF($BX374="","",SUM(EY374,EZ374,FA374,FB374,FC374,FD374))</f>
      </c>
      <c r="DA374" s="3">
        <f>IF(CZ374="","",IF(CZ374&lt;Tablas!$C$25,"Nulo",IF(CZ374&lt;Tablas!$D$25,"Bajo",IF(CZ374&lt;Tablas!$E$25,"Medio",IF(CZ374&lt;Tablas!$F$25,"Alto","Muy alto")))))</f>
      </c>
      <c r="DB374" s="3">
        <f>IF($BX374="","",SUM(FG374,FH374,FE374,FF374))</f>
      </c>
      <c r="DC374" s="3">
        <f>IF(DB374="","",IF(DB374&lt;Tablas!$C$26,"Nulo",IF(DB374&lt;Tablas!$D$26,"Bajo",IF(DB374&lt;Tablas!$E$26,"Medio",IF(DB374&lt;Tablas!$F$26,"Alto","Muy alto")))))</f>
      </c>
      <c r="DD374" s="3">
        <f>IF($BX374="","",COUNTBLANK(D374:BO374)+IF($B374="Sí",COUNTBLANK(BP374:BS374),0)+IF($C374="Sí",COUNTBLANK(BT374:BW374),0)+IF($B374="",1,0)+IF($C374="",1,0))</f>
      </c>
      <c r="DE374" s="3">
        <f>IF(D374="",0,INDEX(Tablas!$B$4:$B$8,MATCH(D374,Tablas!$A$4:$A$8,0)))</f>
      </c>
      <c r="DF374" s="3">
        <f>IF(E374="",0,INDEX(Tablas!$C$4:$C$8,MATCH(E374,Tablas!$A$4:$A$8,0)))</f>
      </c>
      <c r="DG374" s="3">
        <f>IF(F374="",0,INDEX(Tablas!$C$4:$C$8,MATCH(F374,Tablas!$A$4:$A$8,0)))</f>
      </c>
      <c r="DH374" s="3">
        <f>IF(G374="",0,INDEX(Tablas!$B$4:$B$8,MATCH(G374,Tablas!$A$4:$A$8,0)))</f>
      </c>
      <c r="DI374" s="3">
        <f>IF(H374="",0,INDEX(Tablas!$C$4:$C$8,MATCH(H374,Tablas!$A$4:$A$8,0)))</f>
      </c>
      <c r="DJ374" s="3">
        <f>IF(I374="",0,INDEX(Tablas!$C$4:$C$8,MATCH(I374,Tablas!$A$4:$A$8,0)))</f>
      </c>
      <c r="DK374" s="3">
        <f>IF(J374="",0,INDEX(Tablas!$C$4:$C$8,MATCH(J374,Tablas!$A$4:$A$8,0)))</f>
      </c>
      <c r="DL374" s="3">
        <f>IF(K374="",0,INDEX(Tablas!$C$4:$C$8,MATCH(K374,Tablas!$A$4:$A$8,0)))</f>
      </c>
      <c r="DM374" s="3">
        <f>IF(L374="",0,INDEX(Tablas!$C$4:$C$8,MATCH(L374,Tablas!$A$4:$A$8,0)))</f>
      </c>
      <c r="DN374" s="3">
        <f>IF(M374="",0,INDEX(Tablas!$C$4:$C$8,MATCH(M374,Tablas!$A$4:$A$8,0)))</f>
      </c>
      <c r="DO374" s="3">
        <f>IF(N374="",0,INDEX(Tablas!$C$4:$C$8,MATCH(N374,Tablas!$A$4:$A$8,0)))</f>
      </c>
      <c r="DP374" s="3">
        <f>IF(O374="",0,INDEX(Tablas!$C$4:$C$8,MATCH(O374,Tablas!$A$4:$A$8,0)))</f>
      </c>
      <c r="DQ374" s="3">
        <f>IF(P374="",0,INDEX(Tablas!$C$4:$C$8,MATCH(P374,Tablas!$A$4:$A$8,0)))</f>
      </c>
      <c r="DR374" s="3">
        <f>IF(Q374="",0,INDEX(Tablas!$C$4:$C$8,MATCH(Q374,Tablas!$A$4:$A$8,0)))</f>
      </c>
      <c r="DS374" s="3">
        <f>IF(R374="",0,INDEX(Tablas!$C$4:$C$8,MATCH(R374,Tablas!$A$4:$A$8,0)))</f>
      </c>
      <c r="DT374" s="3">
        <f>IF(S374="",0,INDEX(Tablas!$C$4:$C$8,MATCH(S374,Tablas!$A$4:$A$8,0)))</f>
      </c>
      <c r="DU374" s="3">
        <f>IF(T374="",0,INDEX(Tablas!$C$4:$C$8,MATCH(T374,Tablas!$A$4:$A$8,0)))</f>
      </c>
      <c r="DV374" s="3">
        <f>IF(U374="",0,INDEX(Tablas!$C$4:$C$8,MATCH(U374,Tablas!$A$4:$A$8,0)))</f>
      </c>
      <c r="DW374" s="3">
        <f>IF(V374="",0,INDEX(Tablas!$C$4:$C$8,MATCH(V374,Tablas!$A$4:$A$8,0)))</f>
      </c>
      <c r="DX374" s="3">
        <f>IF(W374="",0,INDEX(Tablas!$C$4:$C$8,MATCH(W374,Tablas!$A$4:$A$8,0)))</f>
      </c>
      <c r="DY374" s="3">
        <f>IF(X374="",0,INDEX(Tablas!$C$4:$C$8,MATCH(X374,Tablas!$A$4:$A$8,0)))</f>
      </c>
      <c r="DZ374" s="3">
        <f>IF(Y374="",0,INDEX(Tablas!$C$4:$C$8,MATCH(Y374,Tablas!$A$4:$A$8,0)))</f>
      </c>
      <c r="EA374" s="3">
        <f>IF(Z374="",0,INDEX(Tablas!$B$4:$B$8,MATCH(Z374,Tablas!$A$4:$A$8,0)))</f>
      </c>
      <c r="EB374" s="3">
        <f>IF(AA374="",0,INDEX(Tablas!$B$4:$B$8,MATCH(AA374,Tablas!$A$4:$A$8,0)))</f>
      </c>
      <c r="EC374" s="3">
        <f>IF(AB374="",0,INDEX(Tablas!$B$4:$B$8,MATCH(AB374,Tablas!$A$4:$A$8,0)))</f>
      </c>
      <c r="ED374" s="3">
        <f>IF(AC374="",0,INDEX(Tablas!$B$4:$B$8,MATCH(AC374,Tablas!$A$4:$A$8,0)))</f>
      </c>
      <c r="EE374" s="3">
        <f>IF(AD374="",0,INDEX(Tablas!$B$4:$B$8,MATCH(AD374,Tablas!$A$4:$A$8,0)))</f>
      </c>
      <c r="EF374" s="3">
        <f>IF(AE374="",0,INDEX(Tablas!$B$4:$B$8,MATCH(AE374,Tablas!$A$4:$A$8,0)))</f>
      </c>
      <c r="EG374" s="3">
        <f>IF(AF374="",0,INDEX(Tablas!$C$4:$C$8,MATCH(AF374,Tablas!$A$4:$A$8,0)))</f>
      </c>
      <c r="EH374" s="3">
        <f>IF(AG374="",0,INDEX(Tablas!$B$4:$B$8,MATCH(AG374,Tablas!$A$4:$A$8,0)))</f>
      </c>
      <c r="EI374" s="3">
        <f>IF(AH374="",0,INDEX(Tablas!$B$4:$B$8,MATCH(AH374,Tablas!$A$4:$A$8,0)))</f>
      </c>
      <c r="EJ374" s="3">
        <f>IF(AI374="",0,INDEX(Tablas!$B$4:$B$8,MATCH(AI374,Tablas!$A$4:$A$8,0)))</f>
      </c>
      <c r="EK374" s="3">
        <f>IF(AJ374="",0,INDEX(Tablas!$B$4:$B$8,MATCH(AJ374,Tablas!$A$4:$A$8,0)))</f>
      </c>
      <c r="EL374" s="3">
        <f>IF(AK374="",0,INDEX(Tablas!$B$4:$B$8,MATCH(AK374,Tablas!$A$4:$A$8,0)))</f>
      </c>
      <c r="EM374" s="3">
        <f>IF(AL374="",0,INDEX(Tablas!$B$4:$B$8,MATCH(AL374,Tablas!$A$4:$A$8,0)))</f>
      </c>
      <c r="EN374" s="3">
        <f>IF(AM374="",0,INDEX(Tablas!$B$4:$B$8,MATCH(AM374,Tablas!$A$4:$A$8,0)))</f>
      </c>
      <c r="EO374" s="3">
        <f>IF(AN374="",0,INDEX(Tablas!$B$4:$B$8,MATCH(AN374,Tablas!$A$4:$A$8,0)))</f>
      </c>
      <c r="EP374" s="3">
        <f>IF(AO374="",0,INDEX(Tablas!$B$4:$B$8,MATCH(AO374,Tablas!$A$4:$A$8,0)))</f>
      </c>
      <c r="EQ374" s="3">
        <f>IF(AP374="",0,INDEX(Tablas!$B$4:$B$8,MATCH(AP374,Tablas!$A$4:$A$8,0)))</f>
      </c>
      <c r="ER374" s="3">
        <f>IF(AQ374="",0,INDEX(Tablas!$B$4:$B$8,MATCH(AQ374,Tablas!$A$4:$A$8,0)))</f>
      </c>
      <c r="ES374" s="3">
        <f>IF(AR374="",0,INDEX(Tablas!$B$4:$B$8,MATCH(AR374,Tablas!$A$4:$A$8,0)))</f>
      </c>
      <c r="ET374" s="3">
        <f>IF(AS374="",0,INDEX(Tablas!$B$4:$B$8,MATCH(AS374,Tablas!$A$4:$A$8,0)))</f>
      </c>
      <c r="EU374" s="3">
        <f>IF(AT374="",0,INDEX(Tablas!$B$4:$B$8,MATCH(AT374,Tablas!$A$4:$A$8,0)))</f>
      </c>
      <c r="EV374" s="3">
        <f>IF(AU374="",0,INDEX(Tablas!$B$4:$B$8,MATCH(AU374,Tablas!$A$4:$A$8,0)))</f>
      </c>
      <c r="EW374" s="3">
        <f>IF(AV374="",0,INDEX(Tablas!$B$4:$B$8,MATCH(AV374,Tablas!$A$4:$A$8,0)))</f>
      </c>
      <c r="EX374" s="3">
        <f>IF(AW374="",0,INDEX(Tablas!$B$4:$B$8,MATCH(AW374,Tablas!$A$4:$A$8,0)))</f>
      </c>
      <c r="EY374" s="3">
        <f>IF(AX374="",0,INDEX(Tablas!$B$4:$B$8,MATCH(AX374,Tablas!$A$4:$A$8,0)))</f>
      </c>
      <c r="EZ374" s="3">
        <f>IF(AY374="",0,INDEX(Tablas!$B$4:$B$8,MATCH(AY374,Tablas!$A$4:$A$8,0)))</f>
      </c>
      <c r="FA374" s="3">
        <f>IF(AZ374="",0,INDEX(Tablas!$B$4:$B$8,MATCH(AZ374,Tablas!$A$4:$A$8,0)))</f>
      </c>
      <c r="FB374" s="3">
        <f>IF(BA374="",0,INDEX(Tablas!$B$4:$B$8,MATCH(BA374,Tablas!$A$4:$A$8,0)))</f>
      </c>
      <c r="FC374" s="3">
        <f>IF(BB374="",0,INDEX(Tablas!$B$4:$B$8,MATCH(BB374,Tablas!$A$4:$A$8,0)))</f>
      </c>
      <c r="FD374" s="3">
        <f>IF(BC374="",0,INDEX(Tablas!$B$4:$B$8,MATCH(BC374,Tablas!$A$4:$A$8,0)))</f>
      </c>
      <c r="FE374" s="3">
        <f>IF(BD374="",0,INDEX(Tablas!$B$4:$B$8,MATCH(BD374,Tablas!$A$4:$A$8,0)))</f>
      </c>
      <c r="FF374" s="3">
        <f>IF(BE374="",0,INDEX(Tablas!$C$4:$C$8,MATCH(BE374,Tablas!$A$4:$A$8,0)))</f>
      </c>
      <c r="FG374" s="3">
        <f>IF(BF374="",0,INDEX(Tablas!$B$4:$B$8,MATCH(BF374,Tablas!$A$4:$A$8,0)))</f>
      </c>
      <c r="FH374" s="3">
        <f>IF(BG374="",0,INDEX(Tablas!$B$4:$B$8,MATCH(BG374,Tablas!$A$4:$A$8,0)))</f>
      </c>
      <c r="FI374" s="3">
        <f>IF(BH374="",0,INDEX(Tablas!$B$4:$B$8,MATCH(BH374,Tablas!$A$4:$A$8,0)))</f>
      </c>
      <c r="FJ374" s="3">
        <f>IF(BI374="",0,INDEX(Tablas!$C$4:$C$8,MATCH(BI374,Tablas!$A$4:$A$8,0)))</f>
      </c>
      <c r="FK374" s="3">
        <f>IF(BJ374="",0,INDEX(Tablas!$C$4:$C$8,MATCH(BJ374,Tablas!$A$4:$A$8,0)))</f>
      </c>
      <c r="FL374" s="3">
        <f>IF(BK374="",0,INDEX(Tablas!$C$4:$C$8,MATCH(BK374,Tablas!$A$4:$A$8,0)))</f>
      </c>
      <c r="FM374" s="3">
        <f>IF(BL374="",0,INDEX(Tablas!$C$4:$C$8,MATCH(BL374,Tablas!$A$4:$A$8,0)))</f>
      </c>
      <c r="FN374" s="3">
        <f>IF(BM374="",0,INDEX(Tablas!$C$4:$C$8,MATCH(BM374,Tablas!$A$4:$A$8,0)))</f>
      </c>
      <c r="FO374" s="3">
        <f>IF(BN374="",0,INDEX(Tablas!$C$4:$C$8,MATCH(BN374,Tablas!$A$4:$A$8,0)))</f>
      </c>
      <c r="FP374" s="3">
        <f>IF(BO374="",0,INDEX(Tablas!$C$4:$C$8,MATCH(BO374,Tablas!$A$4:$A$8,0)))</f>
      </c>
      <c r="FQ374" s="3">
        <f>IF(OR($B374&lt;&gt;"Sí",BP374=""),0,INDEX(Tablas!$C$4:$C$8,MATCH(BP374,Tablas!$A$4:$A$8,0)))</f>
      </c>
      <c r="FR374" s="3">
        <f>IF(OR($B374&lt;&gt;"Sí",BQ374=""),0,INDEX(Tablas!$C$4:$C$8,MATCH(BQ374,Tablas!$A$4:$A$8,0)))</f>
      </c>
      <c r="FS374" s="3">
        <f>IF(OR($B374&lt;&gt;"Sí",BR374=""),0,INDEX(Tablas!$C$4:$C$8,MATCH(BR374,Tablas!$A$4:$A$8,0)))</f>
      </c>
      <c r="FT374" s="3">
        <f>IF(OR($B374&lt;&gt;"Sí",BS374=""),0,INDEX(Tablas!$C$4:$C$8,MATCH(BS374,Tablas!$A$4:$A$8,0)))</f>
      </c>
      <c r="FU374" s="3">
        <f>IF(OR($C374&lt;&gt;"Sí",BT374=""),0,INDEX(Tablas!$C$4:$C$8,MATCH(BT374,Tablas!$A$4:$A$8,0)))</f>
      </c>
      <c r="FV374" s="3">
        <f>IF(OR($C374&lt;&gt;"Sí",BU374=""),0,INDEX(Tablas!$C$4:$C$8,MATCH(BU374,Tablas!$A$4:$A$8,0)))</f>
      </c>
      <c r="FW374" s="3">
        <f>IF(OR($C374&lt;&gt;"Sí",BV374=""),0,INDEX(Tablas!$C$4:$C$8,MATCH(BV374,Tablas!$A$4:$A$8,0)))</f>
      </c>
      <c r="FX374" s="3">
        <f>IF(OR($C374&lt;&gt;"Sí",BW374=""),0,INDEX(Tablas!$C$4:$C$8,MATCH(BW374,Tablas!$A$4:$A$8,0)))</f>
      </c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6">
        <f>IF(COUNTA($A375:$BW375)=0,"",SUM(DE375:FX375))</f>
      </c>
      <c r="BY375" s="6">
        <f>IF(BX375="","",IF(BX375&lt;Tablas!$C$11,"Nulo",IF(BX375&lt;Tablas!$D$11,"Bajo",IF(BX375&lt;Tablas!$E$11,"Medio",IF(BX375&lt;Tablas!$F$11,"Alto","Muy alto")))))</f>
      </c>
      <c r="BZ375" s="3">
        <f>IF($BX375="","",SUM(DE375,DG375,DF375,DH375,DI375))</f>
      </c>
      <c r="CA375" s="3">
        <f>IF(BZ375="","",IF(BZ375&lt;Tablas!$C$12,"Nulo",IF(BZ375&lt;Tablas!$D$12,"Bajo",IF(BZ375&lt;Tablas!$E$12,"Medio",IF(BZ375&lt;Tablas!$F$12,"Alto","Muy alto")))))</f>
      </c>
      <c r="CB375" s="3">
        <f>IF($BX375="","",SUM(DJ375,DP375,DK375,DL375,DM375,DN375,DO375,FQ375,FR375,FS375,FT375,DQ375,DR375,DS375,DT375,EC375,ED375,EE375,EF375,EA375,EB375,EG375,EH375,EM375,EN375))</f>
      </c>
      <c r="CC375" s="3">
        <f>IF(CB375="","",IF(CB375&lt;Tablas!$C$13,"Nulo",IF(CB375&lt;Tablas!$D$13,"Bajo",IF(CB375&lt;Tablas!$E$13,"Medio",IF(CB375&lt;Tablas!$F$13,"Alto","Muy alto")))))</f>
      </c>
      <c r="CD375" s="3">
        <f>IF($BX375="","",SUM(DU375,DV375,DW375,DX375,DY375,DZ375))</f>
      </c>
      <c r="CE375" s="3">
        <f>IF(CD375="","",IF(CD375&lt;Tablas!$C$14,"Nulo",IF(CD375&lt;Tablas!$D$14,"Bajo",IF(CD375&lt;Tablas!$E$14,"Medio",IF(CD375&lt;Tablas!$F$14,"Alto","Muy alto")))))</f>
      </c>
      <c r="CF375" s="3">
        <f>IF($BX375="","",SUM(EI375,EJ375,EK375,EL375,EO375,EP375,EQ375,ER375,ES375,ET375,EU375,EV375,EW375,EX375,FU375,FV375,FW375,FX375,FI375,FJ375,FK375,FL375,FM375,FN375,FO375,FP375))</f>
      </c>
      <c r="CG375" s="3">
        <f>IF(CF375="","",IF(CF375&lt;Tablas!$C$15,"Nulo",IF(CF375&lt;Tablas!$D$15,"Bajo",IF(CF375&lt;Tablas!$E$15,"Medio",IF(CF375&lt;Tablas!$F$15,"Alto","Muy alto")))))</f>
      </c>
      <c r="CH375" s="3">
        <f>IF($BX375="","",SUM(EY375,EZ375,FA375,FB375,FC375,FD375,FG375,FH375,FE375,FF375))</f>
      </c>
      <c r="CI375" s="3">
        <f>IF(CH375="","",IF(CH375&lt;Tablas!$C$16,"Nulo",IF(CH375&lt;Tablas!$D$16,"Bajo",IF(CH375&lt;Tablas!$E$16,"Medio",IF(CH375&lt;Tablas!$F$16,"Alto","Muy alto")))))</f>
      </c>
      <c r="CJ375" s="3">
        <f>IF($BX375="","",SUM(DE375,DG375,DF375,DH375,DI375))</f>
      </c>
      <c r="CK375" s="3">
        <f>IF(CJ375="","",IF(CJ375&lt;Tablas!$C$17,"Nulo",IF(CJ375&lt;Tablas!$D$17,"Bajo",IF(CJ375&lt;Tablas!$E$17,"Medio",IF(CJ375&lt;Tablas!$F$17,"Alto","Muy alto")))))</f>
      </c>
      <c r="CL375" s="3">
        <f>IF($BX375="","",SUM(DJ375,DP375,DK375,DL375,DM375,DN375,DO375,FQ375,FR375,FS375,FT375,DQ375,DR375,DS375,DT375))</f>
      </c>
      <c r="CM375" s="3">
        <f>IF(CL375="","",IF(CL375&lt;Tablas!$C$18,"Nulo",IF(CL375&lt;Tablas!$D$18,"Bajo",IF(CL375&lt;Tablas!$E$18,"Medio",IF(CL375&lt;Tablas!$F$18,"Alto","Muy alto")))))</f>
      </c>
      <c r="CN375" s="3">
        <f>IF($BX375="","",SUM(EC375,ED375,EE375,EF375,EA375,EB375,EG375,EH375,EM375,EN375))</f>
      </c>
      <c r="CO375" s="3">
        <f>IF(CN375="","",IF(CN375&lt;Tablas!$C$19,"Nulo",IF(CN375&lt;Tablas!$D$19,"Bajo",IF(CN375&lt;Tablas!$E$19,"Medio",IF(CN375&lt;Tablas!$F$19,"Alto","Muy alto")))))</f>
      </c>
      <c r="CP375" s="3">
        <f>IF($BX375="","",SUM(DU375,DV375))</f>
      </c>
      <c r="CQ375" s="3">
        <f>IF(CP375="","",IF(CP375&lt;Tablas!$C$20,"Nulo",IF(CP375&lt;Tablas!$D$20,"Bajo",IF(CP375&lt;Tablas!$E$20,"Medio",IF(CP375&lt;Tablas!$F$20,"Alto","Muy alto")))))</f>
      </c>
      <c r="CR375" s="3">
        <f>IF($BX375="","",SUM(DW375,DX375,DY375,DZ375))</f>
      </c>
      <c r="CS375" s="3">
        <f>IF(CR375="","",IF(CR375&lt;Tablas!$C$21,"Nulo",IF(CR375&lt;Tablas!$D$21,"Bajo",IF(CR375&lt;Tablas!$E$21,"Medio",IF(CR375&lt;Tablas!$F$21,"Alto","Muy alto")))))</f>
      </c>
      <c r="CT375" s="3">
        <f>IF($BX375="","",SUM(EI375,EJ375,EK375,EL375,EO375,EP375,EQ375,ER375,ES375))</f>
      </c>
      <c r="CU375" s="3">
        <f>IF(CT375="","",IF(CT375&lt;Tablas!$C$22,"Nulo",IF(CT375&lt;Tablas!$D$22,"Bajo",IF(CT375&lt;Tablas!$E$22,"Medio",IF(CT375&lt;Tablas!$F$22,"Alto","Muy alto")))))</f>
      </c>
      <c r="CV375" s="3">
        <f>IF($BX375="","",SUM(ET375,EU375,EV375,EW375,EX375,FU375,FV375,FW375,FX375))</f>
      </c>
      <c r="CW375" s="3">
        <f>IF(CV375="","",IF(CV375&lt;Tablas!$C$23,"Nulo",IF(CV375&lt;Tablas!$D$23,"Bajo",IF(CV375&lt;Tablas!$E$23,"Medio",IF(CV375&lt;Tablas!$F$23,"Alto","Muy alto")))))</f>
      </c>
      <c r="CX375" s="3">
        <f>IF($BX375="","",SUM(FI375,FJ375,FK375,FL375,FM375,FN375,FO375,FP375))</f>
      </c>
      <c r="CY375" s="3">
        <f>IF(CX375="","",IF(CX375&lt;Tablas!$C$24,"Nulo",IF(CX375&lt;Tablas!$D$24,"Bajo",IF(CX375&lt;Tablas!$E$24,"Medio",IF(CX375&lt;Tablas!$F$24,"Alto","Muy alto")))))</f>
      </c>
      <c r="CZ375" s="3">
        <f>IF($BX375="","",SUM(EY375,EZ375,FA375,FB375,FC375,FD375))</f>
      </c>
      <c r="DA375" s="3">
        <f>IF(CZ375="","",IF(CZ375&lt;Tablas!$C$25,"Nulo",IF(CZ375&lt;Tablas!$D$25,"Bajo",IF(CZ375&lt;Tablas!$E$25,"Medio",IF(CZ375&lt;Tablas!$F$25,"Alto","Muy alto")))))</f>
      </c>
      <c r="DB375" s="3">
        <f>IF($BX375="","",SUM(FG375,FH375,FE375,FF375))</f>
      </c>
      <c r="DC375" s="3">
        <f>IF(DB375="","",IF(DB375&lt;Tablas!$C$26,"Nulo",IF(DB375&lt;Tablas!$D$26,"Bajo",IF(DB375&lt;Tablas!$E$26,"Medio",IF(DB375&lt;Tablas!$F$26,"Alto","Muy alto")))))</f>
      </c>
      <c r="DD375" s="3">
        <f>IF($BX375="","",COUNTBLANK(D375:BO375)+IF($B375="Sí",COUNTBLANK(BP375:BS375),0)+IF($C375="Sí",COUNTBLANK(BT375:BW375),0)+IF($B375="",1,0)+IF($C375="",1,0))</f>
      </c>
      <c r="DE375" s="3">
        <f>IF(D375="",0,INDEX(Tablas!$B$4:$B$8,MATCH(D375,Tablas!$A$4:$A$8,0)))</f>
      </c>
      <c r="DF375" s="3">
        <f>IF(E375="",0,INDEX(Tablas!$C$4:$C$8,MATCH(E375,Tablas!$A$4:$A$8,0)))</f>
      </c>
      <c r="DG375" s="3">
        <f>IF(F375="",0,INDEX(Tablas!$C$4:$C$8,MATCH(F375,Tablas!$A$4:$A$8,0)))</f>
      </c>
      <c r="DH375" s="3">
        <f>IF(G375="",0,INDEX(Tablas!$B$4:$B$8,MATCH(G375,Tablas!$A$4:$A$8,0)))</f>
      </c>
      <c r="DI375" s="3">
        <f>IF(H375="",0,INDEX(Tablas!$C$4:$C$8,MATCH(H375,Tablas!$A$4:$A$8,0)))</f>
      </c>
      <c r="DJ375" s="3">
        <f>IF(I375="",0,INDEX(Tablas!$C$4:$C$8,MATCH(I375,Tablas!$A$4:$A$8,0)))</f>
      </c>
      <c r="DK375" s="3">
        <f>IF(J375="",0,INDEX(Tablas!$C$4:$C$8,MATCH(J375,Tablas!$A$4:$A$8,0)))</f>
      </c>
      <c r="DL375" s="3">
        <f>IF(K375="",0,INDEX(Tablas!$C$4:$C$8,MATCH(K375,Tablas!$A$4:$A$8,0)))</f>
      </c>
      <c r="DM375" s="3">
        <f>IF(L375="",0,INDEX(Tablas!$C$4:$C$8,MATCH(L375,Tablas!$A$4:$A$8,0)))</f>
      </c>
      <c r="DN375" s="3">
        <f>IF(M375="",0,INDEX(Tablas!$C$4:$C$8,MATCH(M375,Tablas!$A$4:$A$8,0)))</f>
      </c>
      <c r="DO375" s="3">
        <f>IF(N375="",0,INDEX(Tablas!$C$4:$C$8,MATCH(N375,Tablas!$A$4:$A$8,0)))</f>
      </c>
      <c r="DP375" s="3">
        <f>IF(O375="",0,INDEX(Tablas!$C$4:$C$8,MATCH(O375,Tablas!$A$4:$A$8,0)))</f>
      </c>
      <c r="DQ375" s="3">
        <f>IF(P375="",0,INDEX(Tablas!$C$4:$C$8,MATCH(P375,Tablas!$A$4:$A$8,0)))</f>
      </c>
      <c r="DR375" s="3">
        <f>IF(Q375="",0,INDEX(Tablas!$C$4:$C$8,MATCH(Q375,Tablas!$A$4:$A$8,0)))</f>
      </c>
      <c r="DS375" s="3">
        <f>IF(R375="",0,INDEX(Tablas!$C$4:$C$8,MATCH(R375,Tablas!$A$4:$A$8,0)))</f>
      </c>
      <c r="DT375" s="3">
        <f>IF(S375="",0,INDEX(Tablas!$C$4:$C$8,MATCH(S375,Tablas!$A$4:$A$8,0)))</f>
      </c>
      <c r="DU375" s="3">
        <f>IF(T375="",0,INDEX(Tablas!$C$4:$C$8,MATCH(T375,Tablas!$A$4:$A$8,0)))</f>
      </c>
      <c r="DV375" s="3">
        <f>IF(U375="",0,INDEX(Tablas!$C$4:$C$8,MATCH(U375,Tablas!$A$4:$A$8,0)))</f>
      </c>
      <c r="DW375" s="3">
        <f>IF(V375="",0,INDEX(Tablas!$C$4:$C$8,MATCH(V375,Tablas!$A$4:$A$8,0)))</f>
      </c>
      <c r="DX375" s="3">
        <f>IF(W375="",0,INDEX(Tablas!$C$4:$C$8,MATCH(W375,Tablas!$A$4:$A$8,0)))</f>
      </c>
      <c r="DY375" s="3">
        <f>IF(X375="",0,INDEX(Tablas!$C$4:$C$8,MATCH(X375,Tablas!$A$4:$A$8,0)))</f>
      </c>
      <c r="DZ375" s="3">
        <f>IF(Y375="",0,INDEX(Tablas!$C$4:$C$8,MATCH(Y375,Tablas!$A$4:$A$8,0)))</f>
      </c>
      <c r="EA375" s="3">
        <f>IF(Z375="",0,INDEX(Tablas!$B$4:$B$8,MATCH(Z375,Tablas!$A$4:$A$8,0)))</f>
      </c>
      <c r="EB375" s="3">
        <f>IF(AA375="",0,INDEX(Tablas!$B$4:$B$8,MATCH(AA375,Tablas!$A$4:$A$8,0)))</f>
      </c>
      <c r="EC375" s="3">
        <f>IF(AB375="",0,INDEX(Tablas!$B$4:$B$8,MATCH(AB375,Tablas!$A$4:$A$8,0)))</f>
      </c>
      <c r="ED375" s="3">
        <f>IF(AC375="",0,INDEX(Tablas!$B$4:$B$8,MATCH(AC375,Tablas!$A$4:$A$8,0)))</f>
      </c>
      <c r="EE375" s="3">
        <f>IF(AD375="",0,INDEX(Tablas!$B$4:$B$8,MATCH(AD375,Tablas!$A$4:$A$8,0)))</f>
      </c>
      <c r="EF375" s="3">
        <f>IF(AE375="",0,INDEX(Tablas!$B$4:$B$8,MATCH(AE375,Tablas!$A$4:$A$8,0)))</f>
      </c>
      <c r="EG375" s="3">
        <f>IF(AF375="",0,INDEX(Tablas!$C$4:$C$8,MATCH(AF375,Tablas!$A$4:$A$8,0)))</f>
      </c>
      <c r="EH375" s="3">
        <f>IF(AG375="",0,INDEX(Tablas!$B$4:$B$8,MATCH(AG375,Tablas!$A$4:$A$8,0)))</f>
      </c>
      <c r="EI375" s="3">
        <f>IF(AH375="",0,INDEX(Tablas!$B$4:$B$8,MATCH(AH375,Tablas!$A$4:$A$8,0)))</f>
      </c>
      <c r="EJ375" s="3">
        <f>IF(AI375="",0,INDEX(Tablas!$B$4:$B$8,MATCH(AI375,Tablas!$A$4:$A$8,0)))</f>
      </c>
      <c r="EK375" s="3">
        <f>IF(AJ375="",0,INDEX(Tablas!$B$4:$B$8,MATCH(AJ375,Tablas!$A$4:$A$8,0)))</f>
      </c>
      <c r="EL375" s="3">
        <f>IF(AK375="",0,INDEX(Tablas!$B$4:$B$8,MATCH(AK375,Tablas!$A$4:$A$8,0)))</f>
      </c>
      <c r="EM375" s="3">
        <f>IF(AL375="",0,INDEX(Tablas!$B$4:$B$8,MATCH(AL375,Tablas!$A$4:$A$8,0)))</f>
      </c>
      <c r="EN375" s="3">
        <f>IF(AM375="",0,INDEX(Tablas!$B$4:$B$8,MATCH(AM375,Tablas!$A$4:$A$8,0)))</f>
      </c>
      <c r="EO375" s="3">
        <f>IF(AN375="",0,INDEX(Tablas!$B$4:$B$8,MATCH(AN375,Tablas!$A$4:$A$8,0)))</f>
      </c>
      <c r="EP375" s="3">
        <f>IF(AO375="",0,INDEX(Tablas!$B$4:$B$8,MATCH(AO375,Tablas!$A$4:$A$8,0)))</f>
      </c>
      <c r="EQ375" s="3">
        <f>IF(AP375="",0,INDEX(Tablas!$B$4:$B$8,MATCH(AP375,Tablas!$A$4:$A$8,0)))</f>
      </c>
      <c r="ER375" s="3">
        <f>IF(AQ375="",0,INDEX(Tablas!$B$4:$B$8,MATCH(AQ375,Tablas!$A$4:$A$8,0)))</f>
      </c>
      <c r="ES375" s="3">
        <f>IF(AR375="",0,INDEX(Tablas!$B$4:$B$8,MATCH(AR375,Tablas!$A$4:$A$8,0)))</f>
      </c>
      <c r="ET375" s="3">
        <f>IF(AS375="",0,INDEX(Tablas!$B$4:$B$8,MATCH(AS375,Tablas!$A$4:$A$8,0)))</f>
      </c>
      <c r="EU375" s="3">
        <f>IF(AT375="",0,INDEX(Tablas!$B$4:$B$8,MATCH(AT375,Tablas!$A$4:$A$8,0)))</f>
      </c>
      <c r="EV375" s="3">
        <f>IF(AU375="",0,INDEX(Tablas!$B$4:$B$8,MATCH(AU375,Tablas!$A$4:$A$8,0)))</f>
      </c>
      <c r="EW375" s="3">
        <f>IF(AV375="",0,INDEX(Tablas!$B$4:$B$8,MATCH(AV375,Tablas!$A$4:$A$8,0)))</f>
      </c>
      <c r="EX375" s="3">
        <f>IF(AW375="",0,INDEX(Tablas!$B$4:$B$8,MATCH(AW375,Tablas!$A$4:$A$8,0)))</f>
      </c>
      <c r="EY375" s="3">
        <f>IF(AX375="",0,INDEX(Tablas!$B$4:$B$8,MATCH(AX375,Tablas!$A$4:$A$8,0)))</f>
      </c>
      <c r="EZ375" s="3">
        <f>IF(AY375="",0,INDEX(Tablas!$B$4:$B$8,MATCH(AY375,Tablas!$A$4:$A$8,0)))</f>
      </c>
      <c r="FA375" s="3">
        <f>IF(AZ375="",0,INDEX(Tablas!$B$4:$B$8,MATCH(AZ375,Tablas!$A$4:$A$8,0)))</f>
      </c>
      <c r="FB375" s="3">
        <f>IF(BA375="",0,INDEX(Tablas!$B$4:$B$8,MATCH(BA375,Tablas!$A$4:$A$8,0)))</f>
      </c>
      <c r="FC375" s="3">
        <f>IF(BB375="",0,INDEX(Tablas!$B$4:$B$8,MATCH(BB375,Tablas!$A$4:$A$8,0)))</f>
      </c>
      <c r="FD375" s="3">
        <f>IF(BC375="",0,INDEX(Tablas!$B$4:$B$8,MATCH(BC375,Tablas!$A$4:$A$8,0)))</f>
      </c>
      <c r="FE375" s="3">
        <f>IF(BD375="",0,INDEX(Tablas!$B$4:$B$8,MATCH(BD375,Tablas!$A$4:$A$8,0)))</f>
      </c>
      <c r="FF375" s="3">
        <f>IF(BE375="",0,INDEX(Tablas!$C$4:$C$8,MATCH(BE375,Tablas!$A$4:$A$8,0)))</f>
      </c>
      <c r="FG375" s="3">
        <f>IF(BF375="",0,INDEX(Tablas!$B$4:$B$8,MATCH(BF375,Tablas!$A$4:$A$8,0)))</f>
      </c>
      <c r="FH375" s="3">
        <f>IF(BG375="",0,INDEX(Tablas!$B$4:$B$8,MATCH(BG375,Tablas!$A$4:$A$8,0)))</f>
      </c>
      <c r="FI375" s="3">
        <f>IF(BH375="",0,INDEX(Tablas!$B$4:$B$8,MATCH(BH375,Tablas!$A$4:$A$8,0)))</f>
      </c>
      <c r="FJ375" s="3">
        <f>IF(BI375="",0,INDEX(Tablas!$C$4:$C$8,MATCH(BI375,Tablas!$A$4:$A$8,0)))</f>
      </c>
      <c r="FK375" s="3">
        <f>IF(BJ375="",0,INDEX(Tablas!$C$4:$C$8,MATCH(BJ375,Tablas!$A$4:$A$8,0)))</f>
      </c>
      <c r="FL375" s="3">
        <f>IF(BK375="",0,INDEX(Tablas!$C$4:$C$8,MATCH(BK375,Tablas!$A$4:$A$8,0)))</f>
      </c>
      <c r="FM375" s="3">
        <f>IF(BL375="",0,INDEX(Tablas!$C$4:$C$8,MATCH(BL375,Tablas!$A$4:$A$8,0)))</f>
      </c>
      <c r="FN375" s="3">
        <f>IF(BM375="",0,INDEX(Tablas!$C$4:$C$8,MATCH(BM375,Tablas!$A$4:$A$8,0)))</f>
      </c>
      <c r="FO375" s="3">
        <f>IF(BN375="",0,INDEX(Tablas!$C$4:$C$8,MATCH(BN375,Tablas!$A$4:$A$8,0)))</f>
      </c>
      <c r="FP375" s="3">
        <f>IF(BO375="",0,INDEX(Tablas!$C$4:$C$8,MATCH(BO375,Tablas!$A$4:$A$8,0)))</f>
      </c>
      <c r="FQ375" s="3">
        <f>IF(OR($B375&lt;&gt;"Sí",BP375=""),0,INDEX(Tablas!$C$4:$C$8,MATCH(BP375,Tablas!$A$4:$A$8,0)))</f>
      </c>
      <c r="FR375" s="3">
        <f>IF(OR($B375&lt;&gt;"Sí",BQ375=""),0,INDEX(Tablas!$C$4:$C$8,MATCH(BQ375,Tablas!$A$4:$A$8,0)))</f>
      </c>
      <c r="FS375" s="3">
        <f>IF(OR($B375&lt;&gt;"Sí",BR375=""),0,INDEX(Tablas!$C$4:$C$8,MATCH(BR375,Tablas!$A$4:$A$8,0)))</f>
      </c>
      <c r="FT375" s="3">
        <f>IF(OR($B375&lt;&gt;"Sí",BS375=""),0,INDEX(Tablas!$C$4:$C$8,MATCH(BS375,Tablas!$A$4:$A$8,0)))</f>
      </c>
      <c r="FU375" s="3">
        <f>IF(OR($C375&lt;&gt;"Sí",BT375=""),0,INDEX(Tablas!$C$4:$C$8,MATCH(BT375,Tablas!$A$4:$A$8,0)))</f>
      </c>
      <c r="FV375" s="3">
        <f>IF(OR($C375&lt;&gt;"Sí",BU375=""),0,INDEX(Tablas!$C$4:$C$8,MATCH(BU375,Tablas!$A$4:$A$8,0)))</f>
      </c>
      <c r="FW375" s="3">
        <f>IF(OR($C375&lt;&gt;"Sí",BV375=""),0,INDEX(Tablas!$C$4:$C$8,MATCH(BV375,Tablas!$A$4:$A$8,0)))</f>
      </c>
      <c r="FX375" s="3">
        <f>IF(OR($C375&lt;&gt;"Sí",BW375=""),0,INDEX(Tablas!$C$4:$C$8,MATCH(BW375,Tablas!$A$4:$A$8,0)))</f>
      </c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6">
        <f>IF(COUNTA($A376:$BW376)=0,"",SUM(DE376:FX376))</f>
      </c>
      <c r="BY376" s="6">
        <f>IF(BX376="","",IF(BX376&lt;Tablas!$C$11,"Nulo",IF(BX376&lt;Tablas!$D$11,"Bajo",IF(BX376&lt;Tablas!$E$11,"Medio",IF(BX376&lt;Tablas!$F$11,"Alto","Muy alto")))))</f>
      </c>
      <c r="BZ376" s="3">
        <f>IF($BX376="","",SUM(DE376,DG376,DF376,DH376,DI376))</f>
      </c>
      <c r="CA376" s="3">
        <f>IF(BZ376="","",IF(BZ376&lt;Tablas!$C$12,"Nulo",IF(BZ376&lt;Tablas!$D$12,"Bajo",IF(BZ376&lt;Tablas!$E$12,"Medio",IF(BZ376&lt;Tablas!$F$12,"Alto","Muy alto")))))</f>
      </c>
      <c r="CB376" s="3">
        <f>IF($BX376="","",SUM(DJ376,DP376,DK376,DL376,DM376,DN376,DO376,FQ376,FR376,FS376,FT376,DQ376,DR376,DS376,DT376,EC376,ED376,EE376,EF376,EA376,EB376,EG376,EH376,EM376,EN376))</f>
      </c>
      <c r="CC376" s="3">
        <f>IF(CB376="","",IF(CB376&lt;Tablas!$C$13,"Nulo",IF(CB376&lt;Tablas!$D$13,"Bajo",IF(CB376&lt;Tablas!$E$13,"Medio",IF(CB376&lt;Tablas!$F$13,"Alto","Muy alto")))))</f>
      </c>
      <c r="CD376" s="3">
        <f>IF($BX376="","",SUM(DU376,DV376,DW376,DX376,DY376,DZ376))</f>
      </c>
      <c r="CE376" s="3">
        <f>IF(CD376="","",IF(CD376&lt;Tablas!$C$14,"Nulo",IF(CD376&lt;Tablas!$D$14,"Bajo",IF(CD376&lt;Tablas!$E$14,"Medio",IF(CD376&lt;Tablas!$F$14,"Alto","Muy alto")))))</f>
      </c>
      <c r="CF376" s="3">
        <f>IF($BX376="","",SUM(EI376,EJ376,EK376,EL376,EO376,EP376,EQ376,ER376,ES376,ET376,EU376,EV376,EW376,EX376,FU376,FV376,FW376,FX376,FI376,FJ376,FK376,FL376,FM376,FN376,FO376,FP376))</f>
      </c>
      <c r="CG376" s="3">
        <f>IF(CF376="","",IF(CF376&lt;Tablas!$C$15,"Nulo",IF(CF376&lt;Tablas!$D$15,"Bajo",IF(CF376&lt;Tablas!$E$15,"Medio",IF(CF376&lt;Tablas!$F$15,"Alto","Muy alto")))))</f>
      </c>
      <c r="CH376" s="3">
        <f>IF($BX376="","",SUM(EY376,EZ376,FA376,FB376,FC376,FD376,FG376,FH376,FE376,FF376))</f>
      </c>
      <c r="CI376" s="3">
        <f>IF(CH376="","",IF(CH376&lt;Tablas!$C$16,"Nulo",IF(CH376&lt;Tablas!$D$16,"Bajo",IF(CH376&lt;Tablas!$E$16,"Medio",IF(CH376&lt;Tablas!$F$16,"Alto","Muy alto")))))</f>
      </c>
      <c r="CJ376" s="3">
        <f>IF($BX376="","",SUM(DE376,DG376,DF376,DH376,DI376))</f>
      </c>
      <c r="CK376" s="3">
        <f>IF(CJ376="","",IF(CJ376&lt;Tablas!$C$17,"Nulo",IF(CJ376&lt;Tablas!$D$17,"Bajo",IF(CJ376&lt;Tablas!$E$17,"Medio",IF(CJ376&lt;Tablas!$F$17,"Alto","Muy alto")))))</f>
      </c>
      <c r="CL376" s="3">
        <f>IF($BX376="","",SUM(DJ376,DP376,DK376,DL376,DM376,DN376,DO376,FQ376,FR376,FS376,FT376,DQ376,DR376,DS376,DT376))</f>
      </c>
      <c r="CM376" s="3">
        <f>IF(CL376="","",IF(CL376&lt;Tablas!$C$18,"Nulo",IF(CL376&lt;Tablas!$D$18,"Bajo",IF(CL376&lt;Tablas!$E$18,"Medio",IF(CL376&lt;Tablas!$F$18,"Alto","Muy alto")))))</f>
      </c>
      <c r="CN376" s="3">
        <f>IF($BX376="","",SUM(EC376,ED376,EE376,EF376,EA376,EB376,EG376,EH376,EM376,EN376))</f>
      </c>
      <c r="CO376" s="3">
        <f>IF(CN376="","",IF(CN376&lt;Tablas!$C$19,"Nulo",IF(CN376&lt;Tablas!$D$19,"Bajo",IF(CN376&lt;Tablas!$E$19,"Medio",IF(CN376&lt;Tablas!$F$19,"Alto","Muy alto")))))</f>
      </c>
      <c r="CP376" s="3">
        <f>IF($BX376="","",SUM(DU376,DV376))</f>
      </c>
      <c r="CQ376" s="3">
        <f>IF(CP376="","",IF(CP376&lt;Tablas!$C$20,"Nulo",IF(CP376&lt;Tablas!$D$20,"Bajo",IF(CP376&lt;Tablas!$E$20,"Medio",IF(CP376&lt;Tablas!$F$20,"Alto","Muy alto")))))</f>
      </c>
      <c r="CR376" s="3">
        <f>IF($BX376="","",SUM(DW376,DX376,DY376,DZ376))</f>
      </c>
      <c r="CS376" s="3">
        <f>IF(CR376="","",IF(CR376&lt;Tablas!$C$21,"Nulo",IF(CR376&lt;Tablas!$D$21,"Bajo",IF(CR376&lt;Tablas!$E$21,"Medio",IF(CR376&lt;Tablas!$F$21,"Alto","Muy alto")))))</f>
      </c>
      <c r="CT376" s="3">
        <f>IF($BX376="","",SUM(EI376,EJ376,EK376,EL376,EO376,EP376,EQ376,ER376,ES376))</f>
      </c>
      <c r="CU376" s="3">
        <f>IF(CT376="","",IF(CT376&lt;Tablas!$C$22,"Nulo",IF(CT376&lt;Tablas!$D$22,"Bajo",IF(CT376&lt;Tablas!$E$22,"Medio",IF(CT376&lt;Tablas!$F$22,"Alto","Muy alto")))))</f>
      </c>
      <c r="CV376" s="3">
        <f>IF($BX376="","",SUM(ET376,EU376,EV376,EW376,EX376,FU376,FV376,FW376,FX376))</f>
      </c>
      <c r="CW376" s="3">
        <f>IF(CV376="","",IF(CV376&lt;Tablas!$C$23,"Nulo",IF(CV376&lt;Tablas!$D$23,"Bajo",IF(CV376&lt;Tablas!$E$23,"Medio",IF(CV376&lt;Tablas!$F$23,"Alto","Muy alto")))))</f>
      </c>
      <c r="CX376" s="3">
        <f>IF($BX376="","",SUM(FI376,FJ376,FK376,FL376,FM376,FN376,FO376,FP376))</f>
      </c>
      <c r="CY376" s="3">
        <f>IF(CX376="","",IF(CX376&lt;Tablas!$C$24,"Nulo",IF(CX376&lt;Tablas!$D$24,"Bajo",IF(CX376&lt;Tablas!$E$24,"Medio",IF(CX376&lt;Tablas!$F$24,"Alto","Muy alto")))))</f>
      </c>
      <c r="CZ376" s="3">
        <f>IF($BX376="","",SUM(EY376,EZ376,FA376,FB376,FC376,FD376))</f>
      </c>
      <c r="DA376" s="3">
        <f>IF(CZ376="","",IF(CZ376&lt;Tablas!$C$25,"Nulo",IF(CZ376&lt;Tablas!$D$25,"Bajo",IF(CZ376&lt;Tablas!$E$25,"Medio",IF(CZ376&lt;Tablas!$F$25,"Alto","Muy alto")))))</f>
      </c>
      <c r="DB376" s="3">
        <f>IF($BX376="","",SUM(FG376,FH376,FE376,FF376))</f>
      </c>
      <c r="DC376" s="3">
        <f>IF(DB376="","",IF(DB376&lt;Tablas!$C$26,"Nulo",IF(DB376&lt;Tablas!$D$26,"Bajo",IF(DB376&lt;Tablas!$E$26,"Medio",IF(DB376&lt;Tablas!$F$26,"Alto","Muy alto")))))</f>
      </c>
      <c r="DD376" s="3">
        <f>IF($BX376="","",COUNTBLANK(D376:BO376)+IF($B376="Sí",COUNTBLANK(BP376:BS376),0)+IF($C376="Sí",COUNTBLANK(BT376:BW376),0)+IF($B376="",1,0)+IF($C376="",1,0))</f>
      </c>
      <c r="DE376" s="3">
        <f>IF(D376="",0,INDEX(Tablas!$B$4:$B$8,MATCH(D376,Tablas!$A$4:$A$8,0)))</f>
      </c>
      <c r="DF376" s="3">
        <f>IF(E376="",0,INDEX(Tablas!$C$4:$C$8,MATCH(E376,Tablas!$A$4:$A$8,0)))</f>
      </c>
      <c r="DG376" s="3">
        <f>IF(F376="",0,INDEX(Tablas!$C$4:$C$8,MATCH(F376,Tablas!$A$4:$A$8,0)))</f>
      </c>
      <c r="DH376" s="3">
        <f>IF(G376="",0,INDEX(Tablas!$B$4:$B$8,MATCH(G376,Tablas!$A$4:$A$8,0)))</f>
      </c>
      <c r="DI376" s="3">
        <f>IF(H376="",0,INDEX(Tablas!$C$4:$C$8,MATCH(H376,Tablas!$A$4:$A$8,0)))</f>
      </c>
      <c r="DJ376" s="3">
        <f>IF(I376="",0,INDEX(Tablas!$C$4:$C$8,MATCH(I376,Tablas!$A$4:$A$8,0)))</f>
      </c>
      <c r="DK376" s="3">
        <f>IF(J376="",0,INDEX(Tablas!$C$4:$C$8,MATCH(J376,Tablas!$A$4:$A$8,0)))</f>
      </c>
      <c r="DL376" s="3">
        <f>IF(K376="",0,INDEX(Tablas!$C$4:$C$8,MATCH(K376,Tablas!$A$4:$A$8,0)))</f>
      </c>
      <c r="DM376" s="3">
        <f>IF(L376="",0,INDEX(Tablas!$C$4:$C$8,MATCH(L376,Tablas!$A$4:$A$8,0)))</f>
      </c>
      <c r="DN376" s="3">
        <f>IF(M376="",0,INDEX(Tablas!$C$4:$C$8,MATCH(M376,Tablas!$A$4:$A$8,0)))</f>
      </c>
      <c r="DO376" s="3">
        <f>IF(N376="",0,INDEX(Tablas!$C$4:$C$8,MATCH(N376,Tablas!$A$4:$A$8,0)))</f>
      </c>
      <c r="DP376" s="3">
        <f>IF(O376="",0,INDEX(Tablas!$C$4:$C$8,MATCH(O376,Tablas!$A$4:$A$8,0)))</f>
      </c>
      <c r="DQ376" s="3">
        <f>IF(P376="",0,INDEX(Tablas!$C$4:$C$8,MATCH(P376,Tablas!$A$4:$A$8,0)))</f>
      </c>
      <c r="DR376" s="3">
        <f>IF(Q376="",0,INDEX(Tablas!$C$4:$C$8,MATCH(Q376,Tablas!$A$4:$A$8,0)))</f>
      </c>
      <c r="DS376" s="3">
        <f>IF(R376="",0,INDEX(Tablas!$C$4:$C$8,MATCH(R376,Tablas!$A$4:$A$8,0)))</f>
      </c>
      <c r="DT376" s="3">
        <f>IF(S376="",0,INDEX(Tablas!$C$4:$C$8,MATCH(S376,Tablas!$A$4:$A$8,0)))</f>
      </c>
      <c r="DU376" s="3">
        <f>IF(T376="",0,INDEX(Tablas!$C$4:$C$8,MATCH(T376,Tablas!$A$4:$A$8,0)))</f>
      </c>
      <c r="DV376" s="3">
        <f>IF(U376="",0,INDEX(Tablas!$C$4:$C$8,MATCH(U376,Tablas!$A$4:$A$8,0)))</f>
      </c>
      <c r="DW376" s="3">
        <f>IF(V376="",0,INDEX(Tablas!$C$4:$C$8,MATCH(V376,Tablas!$A$4:$A$8,0)))</f>
      </c>
      <c r="DX376" s="3">
        <f>IF(W376="",0,INDEX(Tablas!$C$4:$C$8,MATCH(W376,Tablas!$A$4:$A$8,0)))</f>
      </c>
      <c r="DY376" s="3">
        <f>IF(X376="",0,INDEX(Tablas!$C$4:$C$8,MATCH(X376,Tablas!$A$4:$A$8,0)))</f>
      </c>
      <c r="DZ376" s="3">
        <f>IF(Y376="",0,INDEX(Tablas!$C$4:$C$8,MATCH(Y376,Tablas!$A$4:$A$8,0)))</f>
      </c>
      <c r="EA376" s="3">
        <f>IF(Z376="",0,INDEX(Tablas!$B$4:$B$8,MATCH(Z376,Tablas!$A$4:$A$8,0)))</f>
      </c>
      <c r="EB376" s="3">
        <f>IF(AA376="",0,INDEX(Tablas!$B$4:$B$8,MATCH(AA376,Tablas!$A$4:$A$8,0)))</f>
      </c>
      <c r="EC376" s="3">
        <f>IF(AB376="",0,INDEX(Tablas!$B$4:$B$8,MATCH(AB376,Tablas!$A$4:$A$8,0)))</f>
      </c>
      <c r="ED376" s="3">
        <f>IF(AC376="",0,INDEX(Tablas!$B$4:$B$8,MATCH(AC376,Tablas!$A$4:$A$8,0)))</f>
      </c>
      <c r="EE376" s="3">
        <f>IF(AD376="",0,INDEX(Tablas!$B$4:$B$8,MATCH(AD376,Tablas!$A$4:$A$8,0)))</f>
      </c>
      <c r="EF376" s="3">
        <f>IF(AE376="",0,INDEX(Tablas!$B$4:$B$8,MATCH(AE376,Tablas!$A$4:$A$8,0)))</f>
      </c>
      <c r="EG376" s="3">
        <f>IF(AF376="",0,INDEX(Tablas!$C$4:$C$8,MATCH(AF376,Tablas!$A$4:$A$8,0)))</f>
      </c>
      <c r="EH376" s="3">
        <f>IF(AG376="",0,INDEX(Tablas!$B$4:$B$8,MATCH(AG376,Tablas!$A$4:$A$8,0)))</f>
      </c>
      <c r="EI376" s="3">
        <f>IF(AH376="",0,INDEX(Tablas!$B$4:$B$8,MATCH(AH376,Tablas!$A$4:$A$8,0)))</f>
      </c>
      <c r="EJ376" s="3">
        <f>IF(AI376="",0,INDEX(Tablas!$B$4:$B$8,MATCH(AI376,Tablas!$A$4:$A$8,0)))</f>
      </c>
      <c r="EK376" s="3">
        <f>IF(AJ376="",0,INDEX(Tablas!$B$4:$B$8,MATCH(AJ376,Tablas!$A$4:$A$8,0)))</f>
      </c>
      <c r="EL376" s="3">
        <f>IF(AK376="",0,INDEX(Tablas!$B$4:$B$8,MATCH(AK376,Tablas!$A$4:$A$8,0)))</f>
      </c>
      <c r="EM376" s="3">
        <f>IF(AL376="",0,INDEX(Tablas!$B$4:$B$8,MATCH(AL376,Tablas!$A$4:$A$8,0)))</f>
      </c>
      <c r="EN376" s="3">
        <f>IF(AM376="",0,INDEX(Tablas!$B$4:$B$8,MATCH(AM376,Tablas!$A$4:$A$8,0)))</f>
      </c>
      <c r="EO376" s="3">
        <f>IF(AN376="",0,INDEX(Tablas!$B$4:$B$8,MATCH(AN376,Tablas!$A$4:$A$8,0)))</f>
      </c>
      <c r="EP376" s="3">
        <f>IF(AO376="",0,INDEX(Tablas!$B$4:$B$8,MATCH(AO376,Tablas!$A$4:$A$8,0)))</f>
      </c>
      <c r="EQ376" s="3">
        <f>IF(AP376="",0,INDEX(Tablas!$B$4:$B$8,MATCH(AP376,Tablas!$A$4:$A$8,0)))</f>
      </c>
      <c r="ER376" s="3">
        <f>IF(AQ376="",0,INDEX(Tablas!$B$4:$B$8,MATCH(AQ376,Tablas!$A$4:$A$8,0)))</f>
      </c>
      <c r="ES376" s="3">
        <f>IF(AR376="",0,INDEX(Tablas!$B$4:$B$8,MATCH(AR376,Tablas!$A$4:$A$8,0)))</f>
      </c>
      <c r="ET376" s="3">
        <f>IF(AS376="",0,INDEX(Tablas!$B$4:$B$8,MATCH(AS376,Tablas!$A$4:$A$8,0)))</f>
      </c>
      <c r="EU376" s="3">
        <f>IF(AT376="",0,INDEX(Tablas!$B$4:$B$8,MATCH(AT376,Tablas!$A$4:$A$8,0)))</f>
      </c>
      <c r="EV376" s="3">
        <f>IF(AU376="",0,INDEX(Tablas!$B$4:$B$8,MATCH(AU376,Tablas!$A$4:$A$8,0)))</f>
      </c>
      <c r="EW376" s="3">
        <f>IF(AV376="",0,INDEX(Tablas!$B$4:$B$8,MATCH(AV376,Tablas!$A$4:$A$8,0)))</f>
      </c>
      <c r="EX376" s="3">
        <f>IF(AW376="",0,INDEX(Tablas!$B$4:$B$8,MATCH(AW376,Tablas!$A$4:$A$8,0)))</f>
      </c>
      <c r="EY376" s="3">
        <f>IF(AX376="",0,INDEX(Tablas!$B$4:$B$8,MATCH(AX376,Tablas!$A$4:$A$8,0)))</f>
      </c>
      <c r="EZ376" s="3">
        <f>IF(AY376="",0,INDEX(Tablas!$B$4:$B$8,MATCH(AY376,Tablas!$A$4:$A$8,0)))</f>
      </c>
      <c r="FA376" s="3">
        <f>IF(AZ376="",0,INDEX(Tablas!$B$4:$B$8,MATCH(AZ376,Tablas!$A$4:$A$8,0)))</f>
      </c>
      <c r="FB376" s="3">
        <f>IF(BA376="",0,INDEX(Tablas!$B$4:$B$8,MATCH(BA376,Tablas!$A$4:$A$8,0)))</f>
      </c>
      <c r="FC376" s="3">
        <f>IF(BB376="",0,INDEX(Tablas!$B$4:$B$8,MATCH(BB376,Tablas!$A$4:$A$8,0)))</f>
      </c>
      <c r="FD376" s="3">
        <f>IF(BC376="",0,INDEX(Tablas!$B$4:$B$8,MATCH(BC376,Tablas!$A$4:$A$8,0)))</f>
      </c>
      <c r="FE376" s="3">
        <f>IF(BD376="",0,INDEX(Tablas!$B$4:$B$8,MATCH(BD376,Tablas!$A$4:$A$8,0)))</f>
      </c>
      <c r="FF376" s="3">
        <f>IF(BE376="",0,INDEX(Tablas!$C$4:$C$8,MATCH(BE376,Tablas!$A$4:$A$8,0)))</f>
      </c>
      <c r="FG376" s="3">
        <f>IF(BF376="",0,INDEX(Tablas!$B$4:$B$8,MATCH(BF376,Tablas!$A$4:$A$8,0)))</f>
      </c>
      <c r="FH376" s="3">
        <f>IF(BG376="",0,INDEX(Tablas!$B$4:$B$8,MATCH(BG376,Tablas!$A$4:$A$8,0)))</f>
      </c>
      <c r="FI376" s="3">
        <f>IF(BH376="",0,INDEX(Tablas!$B$4:$B$8,MATCH(BH376,Tablas!$A$4:$A$8,0)))</f>
      </c>
      <c r="FJ376" s="3">
        <f>IF(BI376="",0,INDEX(Tablas!$C$4:$C$8,MATCH(BI376,Tablas!$A$4:$A$8,0)))</f>
      </c>
      <c r="FK376" s="3">
        <f>IF(BJ376="",0,INDEX(Tablas!$C$4:$C$8,MATCH(BJ376,Tablas!$A$4:$A$8,0)))</f>
      </c>
      <c r="FL376" s="3">
        <f>IF(BK376="",0,INDEX(Tablas!$C$4:$C$8,MATCH(BK376,Tablas!$A$4:$A$8,0)))</f>
      </c>
      <c r="FM376" s="3">
        <f>IF(BL376="",0,INDEX(Tablas!$C$4:$C$8,MATCH(BL376,Tablas!$A$4:$A$8,0)))</f>
      </c>
      <c r="FN376" s="3">
        <f>IF(BM376="",0,INDEX(Tablas!$C$4:$C$8,MATCH(BM376,Tablas!$A$4:$A$8,0)))</f>
      </c>
      <c r="FO376" s="3">
        <f>IF(BN376="",0,INDEX(Tablas!$C$4:$C$8,MATCH(BN376,Tablas!$A$4:$A$8,0)))</f>
      </c>
      <c r="FP376" s="3">
        <f>IF(BO376="",0,INDEX(Tablas!$C$4:$C$8,MATCH(BO376,Tablas!$A$4:$A$8,0)))</f>
      </c>
      <c r="FQ376" s="3">
        <f>IF(OR($B376&lt;&gt;"Sí",BP376=""),0,INDEX(Tablas!$C$4:$C$8,MATCH(BP376,Tablas!$A$4:$A$8,0)))</f>
      </c>
      <c r="FR376" s="3">
        <f>IF(OR($B376&lt;&gt;"Sí",BQ376=""),0,INDEX(Tablas!$C$4:$C$8,MATCH(BQ376,Tablas!$A$4:$A$8,0)))</f>
      </c>
      <c r="FS376" s="3">
        <f>IF(OR($B376&lt;&gt;"Sí",BR376=""),0,INDEX(Tablas!$C$4:$C$8,MATCH(BR376,Tablas!$A$4:$A$8,0)))</f>
      </c>
      <c r="FT376" s="3">
        <f>IF(OR($B376&lt;&gt;"Sí",BS376=""),0,INDEX(Tablas!$C$4:$C$8,MATCH(BS376,Tablas!$A$4:$A$8,0)))</f>
      </c>
      <c r="FU376" s="3">
        <f>IF(OR($C376&lt;&gt;"Sí",BT376=""),0,INDEX(Tablas!$C$4:$C$8,MATCH(BT376,Tablas!$A$4:$A$8,0)))</f>
      </c>
      <c r="FV376" s="3">
        <f>IF(OR($C376&lt;&gt;"Sí",BU376=""),0,INDEX(Tablas!$C$4:$C$8,MATCH(BU376,Tablas!$A$4:$A$8,0)))</f>
      </c>
      <c r="FW376" s="3">
        <f>IF(OR($C376&lt;&gt;"Sí",BV376=""),0,INDEX(Tablas!$C$4:$C$8,MATCH(BV376,Tablas!$A$4:$A$8,0)))</f>
      </c>
      <c r="FX376" s="3">
        <f>IF(OR($C376&lt;&gt;"Sí",BW376=""),0,INDEX(Tablas!$C$4:$C$8,MATCH(BW376,Tablas!$A$4:$A$8,0)))</f>
      </c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6">
        <f>IF(COUNTA($A377:$BW377)=0,"",SUM(DE377:FX377))</f>
      </c>
      <c r="BY377" s="6">
        <f>IF(BX377="","",IF(BX377&lt;Tablas!$C$11,"Nulo",IF(BX377&lt;Tablas!$D$11,"Bajo",IF(BX377&lt;Tablas!$E$11,"Medio",IF(BX377&lt;Tablas!$F$11,"Alto","Muy alto")))))</f>
      </c>
      <c r="BZ377" s="3">
        <f>IF($BX377="","",SUM(DE377,DG377,DF377,DH377,DI377))</f>
      </c>
      <c r="CA377" s="3">
        <f>IF(BZ377="","",IF(BZ377&lt;Tablas!$C$12,"Nulo",IF(BZ377&lt;Tablas!$D$12,"Bajo",IF(BZ377&lt;Tablas!$E$12,"Medio",IF(BZ377&lt;Tablas!$F$12,"Alto","Muy alto")))))</f>
      </c>
      <c r="CB377" s="3">
        <f>IF($BX377="","",SUM(DJ377,DP377,DK377,DL377,DM377,DN377,DO377,FQ377,FR377,FS377,FT377,DQ377,DR377,DS377,DT377,EC377,ED377,EE377,EF377,EA377,EB377,EG377,EH377,EM377,EN377))</f>
      </c>
      <c r="CC377" s="3">
        <f>IF(CB377="","",IF(CB377&lt;Tablas!$C$13,"Nulo",IF(CB377&lt;Tablas!$D$13,"Bajo",IF(CB377&lt;Tablas!$E$13,"Medio",IF(CB377&lt;Tablas!$F$13,"Alto","Muy alto")))))</f>
      </c>
      <c r="CD377" s="3">
        <f>IF($BX377="","",SUM(DU377,DV377,DW377,DX377,DY377,DZ377))</f>
      </c>
      <c r="CE377" s="3">
        <f>IF(CD377="","",IF(CD377&lt;Tablas!$C$14,"Nulo",IF(CD377&lt;Tablas!$D$14,"Bajo",IF(CD377&lt;Tablas!$E$14,"Medio",IF(CD377&lt;Tablas!$F$14,"Alto","Muy alto")))))</f>
      </c>
      <c r="CF377" s="3">
        <f>IF($BX377="","",SUM(EI377,EJ377,EK377,EL377,EO377,EP377,EQ377,ER377,ES377,ET377,EU377,EV377,EW377,EX377,FU377,FV377,FW377,FX377,FI377,FJ377,FK377,FL377,FM377,FN377,FO377,FP377))</f>
      </c>
      <c r="CG377" s="3">
        <f>IF(CF377="","",IF(CF377&lt;Tablas!$C$15,"Nulo",IF(CF377&lt;Tablas!$D$15,"Bajo",IF(CF377&lt;Tablas!$E$15,"Medio",IF(CF377&lt;Tablas!$F$15,"Alto","Muy alto")))))</f>
      </c>
      <c r="CH377" s="3">
        <f>IF($BX377="","",SUM(EY377,EZ377,FA377,FB377,FC377,FD377,FG377,FH377,FE377,FF377))</f>
      </c>
      <c r="CI377" s="3">
        <f>IF(CH377="","",IF(CH377&lt;Tablas!$C$16,"Nulo",IF(CH377&lt;Tablas!$D$16,"Bajo",IF(CH377&lt;Tablas!$E$16,"Medio",IF(CH377&lt;Tablas!$F$16,"Alto","Muy alto")))))</f>
      </c>
      <c r="CJ377" s="3">
        <f>IF($BX377="","",SUM(DE377,DG377,DF377,DH377,DI377))</f>
      </c>
      <c r="CK377" s="3">
        <f>IF(CJ377="","",IF(CJ377&lt;Tablas!$C$17,"Nulo",IF(CJ377&lt;Tablas!$D$17,"Bajo",IF(CJ377&lt;Tablas!$E$17,"Medio",IF(CJ377&lt;Tablas!$F$17,"Alto","Muy alto")))))</f>
      </c>
      <c r="CL377" s="3">
        <f>IF($BX377="","",SUM(DJ377,DP377,DK377,DL377,DM377,DN377,DO377,FQ377,FR377,FS377,FT377,DQ377,DR377,DS377,DT377))</f>
      </c>
      <c r="CM377" s="3">
        <f>IF(CL377="","",IF(CL377&lt;Tablas!$C$18,"Nulo",IF(CL377&lt;Tablas!$D$18,"Bajo",IF(CL377&lt;Tablas!$E$18,"Medio",IF(CL377&lt;Tablas!$F$18,"Alto","Muy alto")))))</f>
      </c>
      <c r="CN377" s="3">
        <f>IF($BX377="","",SUM(EC377,ED377,EE377,EF377,EA377,EB377,EG377,EH377,EM377,EN377))</f>
      </c>
      <c r="CO377" s="3">
        <f>IF(CN377="","",IF(CN377&lt;Tablas!$C$19,"Nulo",IF(CN377&lt;Tablas!$D$19,"Bajo",IF(CN377&lt;Tablas!$E$19,"Medio",IF(CN377&lt;Tablas!$F$19,"Alto","Muy alto")))))</f>
      </c>
      <c r="CP377" s="3">
        <f>IF($BX377="","",SUM(DU377,DV377))</f>
      </c>
      <c r="CQ377" s="3">
        <f>IF(CP377="","",IF(CP377&lt;Tablas!$C$20,"Nulo",IF(CP377&lt;Tablas!$D$20,"Bajo",IF(CP377&lt;Tablas!$E$20,"Medio",IF(CP377&lt;Tablas!$F$20,"Alto","Muy alto")))))</f>
      </c>
      <c r="CR377" s="3">
        <f>IF($BX377="","",SUM(DW377,DX377,DY377,DZ377))</f>
      </c>
      <c r="CS377" s="3">
        <f>IF(CR377="","",IF(CR377&lt;Tablas!$C$21,"Nulo",IF(CR377&lt;Tablas!$D$21,"Bajo",IF(CR377&lt;Tablas!$E$21,"Medio",IF(CR377&lt;Tablas!$F$21,"Alto","Muy alto")))))</f>
      </c>
      <c r="CT377" s="3">
        <f>IF($BX377="","",SUM(EI377,EJ377,EK377,EL377,EO377,EP377,EQ377,ER377,ES377))</f>
      </c>
      <c r="CU377" s="3">
        <f>IF(CT377="","",IF(CT377&lt;Tablas!$C$22,"Nulo",IF(CT377&lt;Tablas!$D$22,"Bajo",IF(CT377&lt;Tablas!$E$22,"Medio",IF(CT377&lt;Tablas!$F$22,"Alto","Muy alto")))))</f>
      </c>
      <c r="CV377" s="3">
        <f>IF($BX377="","",SUM(ET377,EU377,EV377,EW377,EX377,FU377,FV377,FW377,FX377))</f>
      </c>
      <c r="CW377" s="3">
        <f>IF(CV377="","",IF(CV377&lt;Tablas!$C$23,"Nulo",IF(CV377&lt;Tablas!$D$23,"Bajo",IF(CV377&lt;Tablas!$E$23,"Medio",IF(CV377&lt;Tablas!$F$23,"Alto","Muy alto")))))</f>
      </c>
      <c r="CX377" s="3">
        <f>IF($BX377="","",SUM(FI377,FJ377,FK377,FL377,FM377,FN377,FO377,FP377))</f>
      </c>
      <c r="CY377" s="3">
        <f>IF(CX377="","",IF(CX377&lt;Tablas!$C$24,"Nulo",IF(CX377&lt;Tablas!$D$24,"Bajo",IF(CX377&lt;Tablas!$E$24,"Medio",IF(CX377&lt;Tablas!$F$24,"Alto","Muy alto")))))</f>
      </c>
      <c r="CZ377" s="3">
        <f>IF($BX377="","",SUM(EY377,EZ377,FA377,FB377,FC377,FD377))</f>
      </c>
      <c r="DA377" s="3">
        <f>IF(CZ377="","",IF(CZ377&lt;Tablas!$C$25,"Nulo",IF(CZ377&lt;Tablas!$D$25,"Bajo",IF(CZ377&lt;Tablas!$E$25,"Medio",IF(CZ377&lt;Tablas!$F$25,"Alto","Muy alto")))))</f>
      </c>
      <c r="DB377" s="3">
        <f>IF($BX377="","",SUM(FG377,FH377,FE377,FF377))</f>
      </c>
      <c r="DC377" s="3">
        <f>IF(DB377="","",IF(DB377&lt;Tablas!$C$26,"Nulo",IF(DB377&lt;Tablas!$D$26,"Bajo",IF(DB377&lt;Tablas!$E$26,"Medio",IF(DB377&lt;Tablas!$F$26,"Alto","Muy alto")))))</f>
      </c>
      <c r="DD377" s="3">
        <f>IF($BX377="","",COUNTBLANK(D377:BO377)+IF($B377="Sí",COUNTBLANK(BP377:BS377),0)+IF($C377="Sí",COUNTBLANK(BT377:BW377),0)+IF($B377="",1,0)+IF($C377="",1,0))</f>
      </c>
      <c r="DE377" s="3">
        <f>IF(D377="",0,INDEX(Tablas!$B$4:$B$8,MATCH(D377,Tablas!$A$4:$A$8,0)))</f>
      </c>
      <c r="DF377" s="3">
        <f>IF(E377="",0,INDEX(Tablas!$C$4:$C$8,MATCH(E377,Tablas!$A$4:$A$8,0)))</f>
      </c>
      <c r="DG377" s="3">
        <f>IF(F377="",0,INDEX(Tablas!$C$4:$C$8,MATCH(F377,Tablas!$A$4:$A$8,0)))</f>
      </c>
      <c r="DH377" s="3">
        <f>IF(G377="",0,INDEX(Tablas!$B$4:$B$8,MATCH(G377,Tablas!$A$4:$A$8,0)))</f>
      </c>
      <c r="DI377" s="3">
        <f>IF(H377="",0,INDEX(Tablas!$C$4:$C$8,MATCH(H377,Tablas!$A$4:$A$8,0)))</f>
      </c>
      <c r="DJ377" s="3">
        <f>IF(I377="",0,INDEX(Tablas!$C$4:$C$8,MATCH(I377,Tablas!$A$4:$A$8,0)))</f>
      </c>
      <c r="DK377" s="3">
        <f>IF(J377="",0,INDEX(Tablas!$C$4:$C$8,MATCH(J377,Tablas!$A$4:$A$8,0)))</f>
      </c>
      <c r="DL377" s="3">
        <f>IF(K377="",0,INDEX(Tablas!$C$4:$C$8,MATCH(K377,Tablas!$A$4:$A$8,0)))</f>
      </c>
      <c r="DM377" s="3">
        <f>IF(L377="",0,INDEX(Tablas!$C$4:$C$8,MATCH(L377,Tablas!$A$4:$A$8,0)))</f>
      </c>
      <c r="DN377" s="3">
        <f>IF(M377="",0,INDEX(Tablas!$C$4:$C$8,MATCH(M377,Tablas!$A$4:$A$8,0)))</f>
      </c>
      <c r="DO377" s="3">
        <f>IF(N377="",0,INDEX(Tablas!$C$4:$C$8,MATCH(N377,Tablas!$A$4:$A$8,0)))</f>
      </c>
      <c r="DP377" s="3">
        <f>IF(O377="",0,INDEX(Tablas!$C$4:$C$8,MATCH(O377,Tablas!$A$4:$A$8,0)))</f>
      </c>
      <c r="DQ377" s="3">
        <f>IF(P377="",0,INDEX(Tablas!$C$4:$C$8,MATCH(P377,Tablas!$A$4:$A$8,0)))</f>
      </c>
      <c r="DR377" s="3">
        <f>IF(Q377="",0,INDEX(Tablas!$C$4:$C$8,MATCH(Q377,Tablas!$A$4:$A$8,0)))</f>
      </c>
      <c r="DS377" s="3">
        <f>IF(R377="",0,INDEX(Tablas!$C$4:$C$8,MATCH(R377,Tablas!$A$4:$A$8,0)))</f>
      </c>
      <c r="DT377" s="3">
        <f>IF(S377="",0,INDEX(Tablas!$C$4:$C$8,MATCH(S377,Tablas!$A$4:$A$8,0)))</f>
      </c>
      <c r="DU377" s="3">
        <f>IF(T377="",0,INDEX(Tablas!$C$4:$C$8,MATCH(T377,Tablas!$A$4:$A$8,0)))</f>
      </c>
      <c r="DV377" s="3">
        <f>IF(U377="",0,INDEX(Tablas!$C$4:$C$8,MATCH(U377,Tablas!$A$4:$A$8,0)))</f>
      </c>
      <c r="DW377" s="3">
        <f>IF(V377="",0,INDEX(Tablas!$C$4:$C$8,MATCH(V377,Tablas!$A$4:$A$8,0)))</f>
      </c>
      <c r="DX377" s="3">
        <f>IF(W377="",0,INDEX(Tablas!$C$4:$C$8,MATCH(W377,Tablas!$A$4:$A$8,0)))</f>
      </c>
      <c r="DY377" s="3">
        <f>IF(X377="",0,INDEX(Tablas!$C$4:$C$8,MATCH(X377,Tablas!$A$4:$A$8,0)))</f>
      </c>
      <c r="DZ377" s="3">
        <f>IF(Y377="",0,INDEX(Tablas!$C$4:$C$8,MATCH(Y377,Tablas!$A$4:$A$8,0)))</f>
      </c>
      <c r="EA377" s="3">
        <f>IF(Z377="",0,INDEX(Tablas!$B$4:$B$8,MATCH(Z377,Tablas!$A$4:$A$8,0)))</f>
      </c>
      <c r="EB377" s="3">
        <f>IF(AA377="",0,INDEX(Tablas!$B$4:$B$8,MATCH(AA377,Tablas!$A$4:$A$8,0)))</f>
      </c>
      <c r="EC377" s="3">
        <f>IF(AB377="",0,INDEX(Tablas!$B$4:$B$8,MATCH(AB377,Tablas!$A$4:$A$8,0)))</f>
      </c>
      <c r="ED377" s="3">
        <f>IF(AC377="",0,INDEX(Tablas!$B$4:$B$8,MATCH(AC377,Tablas!$A$4:$A$8,0)))</f>
      </c>
      <c r="EE377" s="3">
        <f>IF(AD377="",0,INDEX(Tablas!$B$4:$B$8,MATCH(AD377,Tablas!$A$4:$A$8,0)))</f>
      </c>
      <c r="EF377" s="3">
        <f>IF(AE377="",0,INDEX(Tablas!$B$4:$B$8,MATCH(AE377,Tablas!$A$4:$A$8,0)))</f>
      </c>
      <c r="EG377" s="3">
        <f>IF(AF377="",0,INDEX(Tablas!$C$4:$C$8,MATCH(AF377,Tablas!$A$4:$A$8,0)))</f>
      </c>
      <c r="EH377" s="3">
        <f>IF(AG377="",0,INDEX(Tablas!$B$4:$B$8,MATCH(AG377,Tablas!$A$4:$A$8,0)))</f>
      </c>
      <c r="EI377" s="3">
        <f>IF(AH377="",0,INDEX(Tablas!$B$4:$B$8,MATCH(AH377,Tablas!$A$4:$A$8,0)))</f>
      </c>
      <c r="EJ377" s="3">
        <f>IF(AI377="",0,INDEX(Tablas!$B$4:$B$8,MATCH(AI377,Tablas!$A$4:$A$8,0)))</f>
      </c>
      <c r="EK377" s="3">
        <f>IF(AJ377="",0,INDEX(Tablas!$B$4:$B$8,MATCH(AJ377,Tablas!$A$4:$A$8,0)))</f>
      </c>
      <c r="EL377" s="3">
        <f>IF(AK377="",0,INDEX(Tablas!$B$4:$B$8,MATCH(AK377,Tablas!$A$4:$A$8,0)))</f>
      </c>
      <c r="EM377" s="3">
        <f>IF(AL377="",0,INDEX(Tablas!$B$4:$B$8,MATCH(AL377,Tablas!$A$4:$A$8,0)))</f>
      </c>
      <c r="EN377" s="3">
        <f>IF(AM377="",0,INDEX(Tablas!$B$4:$B$8,MATCH(AM377,Tablas!$A$4:$A$8,0)))</f>
      </c>
      <c r="EO377" s="3">
        <f>IF(AN377="",0,INDEX(Tablas!$B$4:$B$8,MATCH(AN377,Tablas!$A$4:$A$8,0)))</f>
      </c>
      <c r="EP377" s="3">
        <f>IF(AO377="",0,INDEX(Tablas!$B$4:$B$8,MATCH(AO377,Tablas!$A$4:$A$8,0)))</f>
      </c>
      <c r="EQ377" s="3">
        <f>IF(AP377="",0,INDEX(Tablas!$B$4:$B$8,MATCH(AP377,Tablas!$A$4:$A$8,0)))</f>
      </c>
      <c r="ER377" s="3">
        <f>IF(AQ377="",0,INDEX(Tablas!$B$4:$B$8,MATCH(AQ377,Tablas!$A$4:$A$8,0)))</f>
      </c>
      <c r="ES377" s="3">
        <f>IF(AR377="",0,INDEX(Tablas!$B$4:$B$8,MATCH(AR377,Tablas!$A$4:$A$8,0)))</f>
      </c>
      <c r="ET377" s="3">
        <f>IF(AS377="",0,INDEX(Tablas!$B$4:$B$8,MATCH(AS377,Tablas!$A$4:$A$8,0)))</f>
      </c>
      <c r="EU377" s="3">
        <f>IF(AT377="",0,INDEX(Tablas!$B$4:$B$8,MATCH(AT377,Tablas!$A$4:$A$8,0)))</f>
      </c>
      <c r="EV377" s="3">
        <f>IF(AU377="",0,INDEX(Tablas!$B$4:$B$8,MATCH(AU377,Tablas!$A$4:$A$8,0)))</f>
      </c>
      <c r="EW377" s="3">
        <f>IF(AV377="",0,INDEX(Tablas!$B$4:$B$8,MATCH(AV377,Tablas!$A$4:$A$8,0)))</f>
      </c>
      <c r="EX377" s="3">
        <f>IF(AW377="",0,INDEX(Tablas!$B$4:$B$8,MATCH(AW377,Tablas!$A$4:$A$8,0)))</f>
      </c>
      <c r="EY377" s="3">
        <f>IF(AX377="",0,INDEX(Tablas!$B$4:$B$8,MATCH(AX377,Tablas!$A$4:$A$8,0)))</f>
      </c>
      <c r="EZ377" s="3">
        <f>IF(AY377="",0,INDEX(Tablas!$B$4:$B$8,MATCH(AY377,Tablas!$A$4:$A$8,0)))</f>
      </c>
      <c r="FA377" s="3">
        <f>IF(AZ377="",0,INDEX(Tablas!$B$4:$B$8,MATCH(AZ377,Tablas!$A$4:$A$8,0)))</f>
      </c>
      <c r="FB377" s="3">
        <f>IF(BA377="",0,INDEX(Tablas!$B$4:$B$8,MATCH(BA377,Tablas!$A$4:$A$8,0)))</f>
      </c>
      <c r="FC377" s="3">
        <f>IF(BB377="",0,INDEX(Tablas!$B$4:$B$8,MATCH(BB377,Tablas!$A$4:$A$8,0)))</f>
      </c>
      <c r="FD377" s="3">
        <f>IF(BC377="",0,INDEX(Tablas!$B$4:$B$8,MATCH(BC377,Tablas!$A$4:$A$8,0)))</f>
      </c>
      <c r="FE377" s="3">
        <f>IF(BD377="",0,INDEX(Tablas!$B$4:$B$8,MATCH(BD377,Tablas!$A$4:$A$8,0)))</f>
      </c>
      <c r="FF377" s="3">
        <f>IF(BE377="",0,INDEX(Tablas!$C$4:$C$8,MATCH(BE377,Tablas!$A$4:$A$8,0)))</f>
      </c>
      <c r="FG377" s="3">
        <f>IF(BF377="",0,INDEX(Tablas!$B$4:$B$8,MATCH(BF377,Tablas!$A$4:$A$8,0)))</f>
      </c>
      <c r="FH377" s="3">
        <f>IF(BG377="",0,INDEX(Tablas!$B$4:$B$8,MATCH(BG377,Tablas!$A$4:$A$8,0)))</f>
      </c>
      <c r="FI377" s="3">
        <f>IF(BH377="",0,INDEX(Tablas!$B$4:$B$8,MATCH(BH377,Tablas!$A$4:$A$8,0)))</f>
      </c>
      <c r="FJ377" s="3">
        <f>IF(BI377="",0,INDEX(Tablas!$C$4:$C$8,MATCH(BI377,Tablas!$A$4:$A$8,0)))</f>
      </c>
      <c r="FK377" s="3">
        <f>IF(BJ377="",0,INDEX(Tablas!$C$4:$C$8,MATCH(BJ377,Tablas!$A$4:$A$8,0)))</f>
      </c>
      <c r="FL377" s="3">
        <f>IF(BK377="",0,INDEX(Tablas!$C$4:$C$8,MATCH(BK377,Tablas!$A$4:$A$8,0)))</f>
      </c>
      <c r="FM377" s="3">
        <f>IF(BL377="",0,INDEX(Tablas!$C$4:$C$8,MATCH(BL377,Tablas!$A$4:$A$8,0)))</f>
      </c>
      <c r="FN377" s="3">
        <f>IF(BM377="",0,INDEX(Tablas!$C$4:$C$8,MATCH(BM377,Tablas!$A$4:$A$8,0)))</f>
      </c>
      <c r="FO377" s="3">
        <f>IF(BN377="",0,INDEX(Tablas!$C$4:$C$8,MATCH(BN377,Tablas!$A$4:$A$8,0)))</f>
      </c>
      <c r="FP377" s="3">
        <f>IF(BO377="",0,INDEX(Tablas!$C$4:$C$8,MATCH(BO377,Tablas!$A$4:$A$8,0)))</f>
      </c>
      <c r="FQ377" s="3">
        <f>IF(OR($B377&lt;&gt;"Sí",BP377=""),0,INDEX(Tablas!$C$4:$C$8,MATCH(BP377,Tablas!$A$4:$A$8,0)))</f>
      </c>
      <c r="FR377" s="3">
        <f>IF(OR($B377&lt;&gt;"Sí",BQ377=""),0,INDEX(Tablas!$C$4:$C$8,MATCH(BQ377,Tablas!$A$4:$A$8,0)))</f>
      </c>
      <c r="FS377" s="3">
        <f>IF(OR($B377&lt;&gt;"Sí",BR377=""),0,INDEX(Tablas!$C$4:$C$8,MATCH(BR377,Tablas!$A$4:$A$8,0)))</f>
      </c>
      <c r="FT377" s="3">
        <f>IF(OR($B377&lt;&gt;"Sí",BS377=""),0,INDEX(Tablas!$C$4:$C$8,MATCH(BS377,Tablas!$A$4:$A$8,0)))</f>
      </c>
      <c r="FU377" s="3">
        <f>IF(OR($C377&lt;&gt;"Sí",BT377=""),0,INDEX(Tablas!$C$4:$C$8,MATCH(BT377,Tablas!$A$4:$A$8,0)))</f>
      </c>
      <c r="FV377" s="3">
        <f>IF(OR($C377&lt;&gt;"Sí",BU377=""),0,INDEX(Tablas!$C$4:$C$8,MATCH(BU377,Tablas!$A$4:$A$8,0)))</f>
      </c>
      <c r="FW377" s="3">
        <f>IF(OR($C377&lt;&gt;"Sí",BV377=""),0,INDEX(Tablas!$C$4:$C$8,MATCH(BV377,Tablas!$A$4:$A$8,0)))</f>
      </c>
      <c r="FX377" s="3">
        <f>IF(OR($C377&lt;&gt;"Sí",BW377=""),0,INDEX(Tablas!$C$4:$C$8,MATCH(BW377,Tablas!$A$4:$A$8,0)))</f>
      </c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6">
        <f>IF(COUNTA($A378:$BW378)=0,"",SUM(DE378:FX378))</f>
      </c>
      <c r="BY378" s="6">
        <f>IF(BX378="","",IF(BX378&lt;Tablas!$C$11,"Nulo",IF(BX378&lt;Tablas!$D$11,"Bajo",IF(BX378&lt;Tablas!$E$11,"Medio",IF(BX378&lt;Tablas!$F$11,"Alto","Muy alto")))))</f>
      </c>
      <c r="BZ378" s="3">
        <f>IF($BX378="","",SUM(DE378,DG378,DF378,DH378,DI378))</f>
      </c>
      <c r="CA378" s="3">
        <f>IF(BZ378="","",IF(BZ378&lt;Tablas!$C$12,"Nulo",IF(BZ378&lt;Tablas!$D$12,"Bajo",IF(BZ378&lt;Tablas!$E$12,"Medio",IF(BZ378&lt;Tablas!$F$12,"Alto","Muy alto")))))</f>
      </c>
      <c r="CB378" s="3">
        <f>IF($BX378="","",SUM(DJ378,DP378,DK378,DL378,DM378,DN378,DO378,FQ378,FR378,FS378,FT378,DQ378,DR378,DS378,DT378,EC378,ED378,EE378,EF378,EA378,EB378,EG378,EH378,EM378,EN378))</f>
      </c>
      <c r="CC378" s="3">
        <f>IF(CB378="","",IF(CB378&lt;Tablas!$C$13,"Nulo",IF(CB378&lt;Tablas!$D$13,"Bajo",IF(CB378&lt;Tablas!$E$13,"Medio",IF(CB378&lt;Tablas!$F$13,"Alto","Muy alto")))))</f>
      </c>
      <c r="CD378" s="3">
        <f>IF($BX378="","",SUM(DU378,DV378,DW378,DX378,DY378,DZ378))</f>
      </c>
      <c r="CE378" s="3">
        <f>IF(CD378="","",IF(CD378&lt;Tablas!$C$14,"Nulo",IF(CD378&lt;Tablas!$D$14,"Bajo",IF(CD378&lt;Tablas!$E$14,"Medio",IF(CD378&lt;Tablas!$F$14,"Alto","Muy alto")))))</f>
      </c>
      <c r="CF378" s="3">
        <f>IF($BX378="","",SUM(EI378,EJ378,EK378,EL378,EO378,EP378,EQ378,ER378,ES378,ET378,EU378,EV378,EW378,EX378,FU378,FV378,FW378,FX378,FI378,FJ378,FK378,FL378,FM378,FN378,FO378,FP378))</f>
      </c>
      <c r="CG378" s="3">
        <f>IF(CF378="","",IF(CF378&lt;Tablas!$C$15,"Nulo",IF(CF378&lt;Tablas!$D$15,"Bajo",IF(CF378&lt;Tablas!$E$15,"Medio",IF(CF378&lt;Tablas!$F$15,"Alto","Muy alto")))))</f>
      </c>
      <c r="CH378" s="3">
        <f>IF($BX378="","",SUM(EY378,EZ378,FA378,FB378,FC378,FD378,FG378,FH378,FE378,FF378))</f>
      </c>
      <c r="CI378" s="3">
        <f>IF(CH378="","",IF(CH378&lt;Tablas!$C$16,"Nulo",IF(CH378&lt;Tablas!$D$16,"Bajo",IF(CH378&lt;Tablas!$E$16,"Medio",IF(CH378&lt;Tablas!$F$16,"Alto","Muy alto")))))</f>
      </c>
      <c r="CJ378" s="3">
        <f>IF($BX378="","",SUM(DE378,DG378,DF378,DH378,DI378))</f>
      </c>
      <c r="CK378" s="3">
        <f>IF(CJ378="","",IF(CJ378&lt;Tablas!$C$17,"Nulo",IF(CJ378&lt;Tablas!$D$17,"Bajo",IF(CJ378&lt;Tablas!$E$17,"Medio",IF(CJ378&lt;Tablas!$F$17,"Alto","Muy alto")))))</f>
      </c>
      <c r="CL378" s="3">
        <f>IF($BX378="","",SUM(DJ378,DP378,DK378,DL378,DM378,DN378,DO378,FQ378,FR378,FS378,FT378,DQ378,DR378,DS378,DT378))</f>
      </c>
      <c r="CM378" s="3">
        <f>IF(CL378="","",IF(CL378&lt;Tablas!$C$18,"Nulo",IF(CL378&lt;Tablas!$D$18,"Bajo",IF(CL378&lt;Tablas!$E$18,"Medio",IF(CL378&lt;Tablas!$F$18,"Alto","Muy alto")))))</f>
      </c>
      <c r="CN378" s="3">
        <f>IF($BX378="","",SUM(EC378,ED378,EE378,EF378,EA378,EB378,EG378,EH378,EM378,EN378))</f>
      </c>
      <c r="CO378" s="3">
        <f>IF(CN378="","",IF(CN378&lt;Tablas!$C$19,"Nulo",IF(CN378&lt;Tablas!$D$19,"Bajo",IF(CN378&lt;Tablas!$E$19,"Medio",IF(CN378&lt;Tablas!$F$19,"Alto","Muy alto")))))</f>
      </c>
      <c r="CP378" s="3">
        <f>IF($BX378="","",SUM(DU378,DV378))</f>
      </c>
      <c r="CQ378" s="3">
        <f>IF(CP378="","",IF(CP378&lt;Tablas!$C$20,"Nulo",IF(CP378&lt;Tablas!$D$20,"Bajo",IF(CP378&lt;Tablas!$E$20,"Medio",IF(CP378&lt;Tablas!$F$20,"Alto","Muy alto")))))</f>
      </c>
      <c r="CR378" s="3">
        <f>IF($BX378="","",SUM(DW378,DX378,DY378,DZ378))</f>
      </c>
      <c r="CS378" s="3">
        <f>IF(CR378="","",IF(CR378&lt;Tablas!$C$21,"Nulo",IF(CR378&lt;Tablas!$D$21,"Bajo",IF(CR378&lt;Tablas!$E$21,"Medio",IF(CR378&lt;Tablas!$F$21,"Alto","Muy alto")))))</f>
      </c>
      <c r="CT378" s="3">
        <f>IF($BX378="","",SUM(EI378,EJ378,EK378,EL378,EO378,EP378,EQ378,ER378,ES378))</f>
      </c>
      <c r="CU378" s="3">
        <f>IF(CT378="","",IF(CT378&lt;Tablas!$C$22,"Nulo",IF(CT378&lt;Tablas!$D$22,"Bajo",IF(CT378&lt;Tablas!$E$22,"Medio",IF(CT378&lt;Tablas!$F$22,"Alto","Muy alto")))))</f>
      </c>
      <c r="CV378" s="3">
        <f>IF($BX378="","",SUM(ET378,EU378,EV378,EW378,EX378,FU378,FV378,FW378,FX378))</f>
      </c>
      <c r="CW378" s="3">
        <f>IF(CV378="","",IF(CV378&lt;Tablas!$C$23,"Nulo",IF(CV378&lt;Tablas!$D$23,"Bajo",IF(CV378&lt;Tablas!$E$23,"Medio",IF(CV378&lt;Tablas!$F$23,"Alto","Muy alto")))))</f>
      </c>
      <c r="CX378" s="3">
        <f>IF($BX378="","",SUM(FI378,FJ378,FK378,FL378,FM378,FN378,FO378,FP378))</f>
      </c>
      <c r="CY378" s="3">
        <f>IF(CX378="","",IF(CX378&lt;Tablas!$C$24,"Nulo",IF(CX378&lt;Tablas!$D$24,"Bajo",IF(CX378&lt;Tablas!$E$24,"Medio",IF(CX378&lt;Tablas!$F$24,"Alto","Muy alto")))))</f>
      </c>
      <c r="CZ378" s="3">
        <f>IF($BX378="","",SUM(EY378,EZ378,FA378,FB378,FC378,FD378))</f>
      </c>
      <c r="DA378" s="3">
        <f>IF(CZ378="","",IF(CZ378&lt;Tablas!$C$25,"Nulo",IF(CZ378&lt;Tablas!$D$25,"Bajo",IF(CZ378&lt;Tablas!$E$25,"Medio",IF(CZ378&lt;Tablas!$F$25,"Alto","Muy alto")))))</f>
      </c>
      <c r="DB378" s="3">
        <f>IF($BX378="","",SUM(FG378,FH378,FE378,FF378))</f>
      </c>
      <c r="DC378" s="3">
        <f>IF(DB378="","",IF(DB378&lt;Tablas!$C$26,"Nulo",IF(DB378&lt;Tablas!$D$26,"Bajo",IF(DB378&lt;Tablas!$E$26,"Medio",IF(DB378&lt;Tablas!$F$26,"Alto","Muy alto")))))</f>
      </c>
      <c r="DD378" s="3">
        <f>IF($BX378="","",COUNTBLANK(D378:BO378)+IF($B378="Sí",COUNTBLANK(BP378:BS378),0)+IF($C378="Sí",COUNTBLANK(BT378:BW378),0)+IF($B378="",1,0)+IF($C378="",1,0))</f>
      </c>
      <c r="DE378" s="3">
        <f>IF(D378="",0,INDEX(Tablas!$B$4:$B$8,MATCH(D378,Tablas!$A$4:$A$8,0)))</f>
      </c>
      <c r="DF378" s="3">
        <f>IF(E378="",0,INDEX(Tablas!$C$4:$C$8,MATCH(E378,Tablas!$A$4:$A$8,0)))</f>
      </c>
      <c r="DG378" s="3">
        <f>IF(F378="",0,INDEX(Tablas!$C$4:$C$8,MATCH(F378,Tablas!$A$4:$A$8,0)))</f>
      </c>
      <c r="DH378" s="3">
        <f>IF(G378="",0,INDEX(Tablas!$B$4:$B$8,MATCH(G378,Tablas!$A$4:$A$8,0)))</f>
      </c>
      <c r="DI378" s="3">
        <f>IF(H378="",0,INDEX(Tablas!$C$4:$C$8,MATCH(H378,Tablas!$A$4:$A$8,0)))</f>
      </c>
      <c r="DJ378" s="3">
        <f>IF(I378="",0,INDEX(Tablas!$C$4:$C$8,MATCH(I378,Tablas!$A$4:$A$8,0)))</f>
      </c>
      <c r="DK378" s="3">
        <f>IF(J378="",0,INDEX(Tablas!$C$4:$C$8,MATCH(J378,Tablas!$A$4:$A$8,0)))</f>
      </c>
      <c r="DL378" s="3">
        <f>IF(K378="",0,INDEX(Tablas!$C$4:$C$8,MATCH(K378,Tablas!$A$4:$A$8,0)))</f>
      </c>
      <c r="DM378" s="3">
        <f>IF(L378="",0,INDEX(Tablas!$C$4:$C$8,MATCH(L378,Tablas!$A$4:$A$8,0)))</f>
      </c>
      <c r="DN378" s="3">
        <f>IF(M378="",0,INDEX(Tablas!$C$4:$C$8,MATCH(M378,Tablas!$A$4:$A$8,0)))</f>
      </c>
      <c r="DO378" s="3">
        <f>IF(N378="",0,INDEX(Tablas!$C$4:$C$8,MATCH(N378,Tablas!$A$4:$A$8,0)))</f>
      </c>
      <c r="DP378" s="3">
        <f>IF(O378="",0,INDEX(Tablas!$C$4:$C$8,MATCH(O378,Tablas!$A$4:$A$8,0)))</f>
      </c>
      <c r="DQ378" s="3">
        <f>IF(P378="",0,INDEX(Tablas!$C$4:$C$8,MATCH(P378,Tablas!$A$4:$A$8,0)))</f>
      </c>
      <c r="DR378" s="3">
        <f>IF(Q378="",0,INDEX(Tablas!$C$4:$C$8,MATCH(Q378,Tablas!$A$4:$A$8,0)))</f>
      </c>
      <c r="DS378" s="3">
        <f>IF(R378="",0,INDEX(Tablas!$C$4:$C$8,MATCH(R378,Tablas!$A$4:$A$8,0)))</f>
      </c>
      <c r="DT378" s="3">
        <f>IF(S378="",0,INDEX(Tablas!$C$4:$C$8,MATCH(S378,Tablas!$A$4:$A$8,0)))</f>
      </c>
      <c r="DU378" s="3">
        <f>IF(T378="",0,INDEX(Tablas!$C$4:$C$8,MATCH(T378,Tablas!$A$4:$A$8,0)))</f>
      </c>
      <c r="DV378" s="3">
        <f>IF(U378="",0,INDEX(Tablas!$C$4:$C$8,MATCH(U378,Tablas!$A$4:$A$8,0)))</f>
      </c>
      <c r="DW378" s="3">
        <f>IF(V378="",0,INDEX(Tablas!$C$4:$C$8,MATCH(V378,Tablas!$A$4:$A$8,0)))</f>
      </c>
      <c r="DX378" s="3">
        <f>IF(W378="",0,INDEX(Tablas!$C$4:$C$8,MATCH(W378,Tablas!$A$4:$A$8,0)))</f>
      </c>
      <c r="DY378" s="3">
        <f>IF(X378="",0,INDEX(Tablas!$C$4:$C$8,MATCH(X378,Tablas!$A$4:$A$8,0)))</f>
      </c>
      <c r="DZ378" s="3">
        <f>IF(Y378="",0,INDEX(Tablas!$C$4:$C$8,MATCH(Y378,Tablas!$A$4:$A$8,0)))</f>
      </c>
      <c r="EA378" s="3">
        <f>IF(Z378="",0,INDEX(Tablas!$B$4:$B$8,MATCH(Z378,Tablas!$A$4:$A$8,0)))</f>
      </c>
      <c r="EB378" s="3">
        <f>IF(AA378="",0,INDEX(Tablas!$B$4:$B$8,MATCH(AA378,Tablas!$A$4:$A$8,0)))</f>
      </c>
      <c r="EC378" s="3">
        <f>IF(AB378="",0,INDEX(Tablas!$B$4:$B$8,MATCH(AB378,Tablas!$A$4:$A$8,0)))</f>
      </c>
      <c r="ED378" s="3">
        <f>IF(AC378="",0,INDEX(Tablas!$B$4:$B$8,MATCH(AC378,Tablas!$A$4:$A$8,0)))</f>
      </c>
      <c r="EE378" s="3">
        <f>IF(AD378="",0,INDEX(Tablas!$B$4:$B$8,MATCH(AD378,Tablas!$A$4:$A$8,0)))</f>
      </c>
      <c r="EF378" s="3">
        <f>IF(AE378="",0,INDEX(Tablas!$B$4:$B$8,MATCH(AE378,Tablas!$A$4:$A$8,0)))</f>
      </c>
      <c r="EG378" s="3">
        <f>IF(AF378="",0,INDEX(Tablas!$C$4:$C$8,MATCH(AF378,Tablas!$A$4:$A$8,0)))</f>
      </c>
      <c r="EH378" s="3">
        <f>IF(AG378="",0,INDEX(Tablas!$B$4:$B$8,MATCH(AG378,Tablas!$A$4:$A$8,0)))</f>
      </c>
      <c r="EI378" s="3">
        <f>IF(AH378="",0,INDEX(Tablas!$B$4:$B$8,MATCH(AH378,Tablas!$A$4:$A$8,0)))</f>
      </c>
      <c r="EJ378" s="3">
        <f>IF(AI378="",0,INDEX(Tablas!$B$4:$B$8,MATCH(AI378,Tablas!$A$4:$A$8,0)))</f>
      </c>
      <c r="EK378" s="3">
        <f>IF(AJ378="",0,INDEX(Tablas!$B$4:$B$8,MATCH(AJ378,Tablas!$A$4:$A$8,0)))</f>
      </c>
      <c r="EL378" s="3">
        <f>IF(AK378="",0,INDEX(Tablas!$B$4:$B$8,MATCH(AK378,Tablas!$A$4:$A$8,0)))</f>
      </c>
      <c r="EM378" s="3">
        <f>IF(AL378="",0,INDEX(Tablas!$B$4:$B$8,MATCH(AL378,Tablas!$A$4:$A$8,0)))</f>
      </c>
      <c r="EN378" s="3">
        <f>IF(AM378="",0,INDEX(Tablas!$B$4:$B$8,MATCH(AM378,Tablas!$A$4:$A$8,0)))</f>
      </c>
      <c r="EO378" s="3">
        <f>IF(AN378="",0,INDEX(Tablas!$B$4:$B$8,MATCH(AN378,Tablas!$A$4:$A$8,0)))</f>
      </c>
      <c r="EP378" s="3">
        <f>IF(AO378="",0,INDEX(Tablas!$B$4:$B$8,MATCH(AO378,Tablas!$A$4:$A$8,0)))</f>
      </c>
      <c r="EQ378" s="3">
        <f>IF(AP378="",0,INDEX(Tablas!$B$4:$B$8,MATCH(AP378,Tablas!$A$4:$A$8,0)))</f>
      </c>
      <c r="ER378" s="3">
        <f>IF(AQ378="",0,INDEX(Tablas!$B$4:$B$8,MATCH(AQ378,Tablas!$A$4:$A$8,0)))</f>
      </c>
      <c r="ES378" s="3">
        <f>IF(AR378="",0,INDEX(Tablas!$B$4:$B$8,MATCH(AR378,Tablas!$A$4:$A$8,0)))</f>
      </c>
      <c r="ET378" s="3">
        <f>IF(AS378="",0,INDEX(Tablas!$B$4:$B$8,MATCH(AS378,Tablas!$A$4:$A$8,0)))</f>
      </c>
      <c r="EU378" s="3">
        <f>IF(AT378="",0,INDEX(Tablas!$B$4:$B$8,MATCH(AT378,Tablas!$A$4:$A$8,0)))</f>
      </c>
      <c r="EV378" s="3">
        <f>IF(AU378="",0,INDEX(Tablas!$B$4:$B$8,MATCH(AU378,Tablas!$A$4:$A$8,0)))</f>
      </c>
      <c r="EW378" s="3">
        <f>IF(AV378="",0,INDEX(Tablas!$B$4:$B$8,MATCH(AV378,Tablas!$A$4:$A$8,0)))</f>
      </c>
      <c r="EX378" s="3">
        <f>IF(AW378="",0,INDEX(Tablas!$B$4:$B$8,MATCH(AW378,Tablas!$A$4:$A$8,0)))</f>
      </c>
      <c r="EY378" s="3">
        <f>IF(AX378="",0,INDEX(Tablas!$B$4:$B$8,MATCH(AX378,Tablas!$A$4:$A$8,0)))</f>
      </c>
      <c r="EZ378" s="3">
        <f>IF(AY378="",0,INDEX(Tablas!$B$4:$B$8,MATCH(AY378,Tablas!$A$4:$A$8,0)))</f>
      </c>
      <c r="FA378" s="3">
        <f>IF(AZ378="",0,INDEX(Tablas!$B$4:$B$8,MATCH(AZ378,Tablas!$A$4:$A$8,0)))</f>
      </c>
      <c r="FB378" s="3">
        <f>IF(BA378="",0,INDEX(Tablas!$B$4:$B$8,MATCH(BA378,Tablas!$A$4:$A$8,0)))</f>
      </c>
      <c r="FC378" s="3">
        <f>IF(BB378="",0,INDEX(Tablas!$B$4:$B$8,MATCH(BB378,Tablas!$A$4:$A$8,0)))</f>
      </c>
      <c r="FD378" s="3">
        <f>IF(BC378="",0,INDEX(Tablas!$B$4:$B$8,MATCH(BC378,Tablas!$A$4:$A$8,0)))</f>
      </c>
      <c r="FE378" s="3">
        <f>IF(BD378="",0,INDEX(Tablas!$B$4:$B$8,MATCH(BD378,Tablas!$A$4:$A$8,0)))</f>
      </c>
      <c r="FF378" s="3">
        <f>IF(BE378="",0,INDEX(Tablas!$C$4:$C$8,MATCH(BE378,Tablas!$A$4:$A$8,0)))</f>
      </c>
      <c r="FG378" s="3">
        <f>IF(BF378="",0,INDEX(Tablas!$B$4:$B$8,MATCH(BF378,Tablas!$A$4:$A$8,0)))</f>
      </c>
      <c r="FH378" s="3">
        <f>IF(BG378="",0,INDEX(Tablas!$B$4:$B$8,MATCH(BG378,Tablas!$A$4:$A$8,0)))</f>
      </c>
      <c r="FI378" s="3">
        <f>IF(BH378="",0,INDEX(Tablas!$B$4:$B$8,MATCH(BH378,Tablas!$A$4:$A$8,0)))</f>
      </c>
      <c r="FJ378" s="3">
        <f>IF(BI378="",0,INDEX(Tablas!$C$4:$C$8,MATCH(BI378,Tablas!$A$4:$A$8,0)))</f>
      </c>
      <c r="FK378" s="3">
        <f>IF(BJ378="",0,INDEX(Tablas!$C$4:$C$8,MATCH(BJ378,Tablas!$A$4:$A$8,0)))</f>
      </c>
      <c r="FL378" s="3">
        <f>IF(BK378="",0,INDEX(Tablas!$C$4:$C$8,MATCH(BK378,Tablas!$A$4:$A$8,0)))</f>
      </c>
      <c r="FM378" s="3">
        <f>IF(BL378="",0,INDEX(Tablas!$C$4:$C$8,MATCH(BL378,Tablas!$A$4:$A$8,0)))</f>
      </c>
      <c r="FN378" s="3">
        <f>IF(BM378="",0,INDEX(Tablas!$C$4:$C$8,MATCH(BM378,Tablas!$A$4:$A$8,0)))</f>
      </c>
      <c r="FO378" s="3">
        <f>IF(BN378="",0,INDEX(Tablas!$C$4:$C$8,MATCH(BN378,Tablas!$A$4:$A$8,0)))</f>
      </c>
      <c r="FP378" s="3">
        <f>IF(BO378="",0,INDEX(Tablas!$C$4:$C$8,MATCH(BO378,Tablas!$A$4:$A$8,0)))</f>
      </c>
      <c r="FQ378" s="3">
        <f>IF(OR($B378&lt;&gt;"Sí",BP378=""),0,INDEX(Tablas!$C$4:$C$8,MATCH(BP378,Tablas!$A$4:$A$8,0)))</f>
      </c>
      <c r="FR378" s="3">
        <f>IF(OR($B378&lt;&gt;"Sí",BQ378=""),0,INDEX(Tablas!$C$4:$C$8,MATCH(BQ378,Tablas!$A$4:$A$8,0)))</f>
      </c>
      <c r="FS378" s="3">
        <f>IF(OR($B378&lt;&gt;"Sí",BR378=""),0,INDEX(Tablas!$C$4:$C$8,MATCH(BR378,Tablas!$A$4:$A$8,0)))</f>
      </c>
      <c r="FT378" s="3">
        <f>IF(OR($B378&lt;&gt;"Sí",BS378=""),0,INDEX(Tablas!$C$4:$C$8,MATCH(BS378,Tablas!$A$4:$A$8,0)))</f>
      </c>
      <c r="FU378" s="3">
        <f>IF(OR($C378&lt;&gt;"Sí",BT378=""),0,INDEX(Tablas!$C$4:$C$8,MATCH(BT378,Tablas!$A$4:$A$8,0)))</f>
      </c>
      <c r="FV378" s="3">
        <f>IF(OR($C378&lt;&gt;"Sí",BU378=""),0,INDEX(Tablas!$C$4:$C$8,MATCH(BU378,Tablas!$A$4:$A$8,0)))</f>
      </c>
      <c r="FW378" s="3">
        <f>IF(OR($C378&lt;&gt;"Sí",BV378=""),0,INDEX(Tablas!$C$4:$C$8,MATCH(BV378,Tablas!$A$4:$A$8,0)))</f>
      </c>
      <c r="FX378" s="3">
        <f>IF(OR($C378&lt;&gt;"Sí",BW378=""),0,INDEX(Tablas!$C$4:$C$8,MATCH(BW378,Tablas!$A$4:$A$8,0)))</f>
      </c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6">
        <f>IF(COUNTA($A379:$BW379)=0,"",SUM(DE379:FX379))</f>
      </c>
      <c r="BY379" s="6">
        <f>IF(BX379="","",IF(BX379&lt;Tablas!$C$11,"Nulo",IF(BX379&lt;Tablas!$D$11,"Bajo",IF(BX379&lt;Tablas!$E$11,"Medio",IF(BX379&lt;Tablas!$F$11,"Alto","Muy alto")))))</f>
      </c>
      <c r="BZ379" s="3">
        <f>IF($BX379="","",SUM(DE379,DG379,DF379,DH379,DI379))</f>
      </c>
      <c r="CA379" s="3">
        <f>IF(BZ379="","",IF(BZ379&lt;Tablas!$C$12,"Nulo",IF(BZ379&lt;Tablas!$D$12,"Bajo",IF(BZ379&lt;Tablas!$E$12,"Medio",IF(BZ379&lt;Tablas!$F$12,"Alto","Muy alto")))))</f>
      </c>
      <c r="CB379" s="3">
        <f>IF($BX379="","",SUM(DJ379,DP379,DK379,DL379,DM379,DN379,DO379,FQ379,FR379,FS379,FT379,DQ379,DR379,DS379,DT379,EC379,ED379,EE379,EF379,EA379,EB379,EG379,EH379,EM379,EN379))</f>
      </c>
      <c r="CC379" s="3">
        <f>IF(CB379="","",IF(CB379&lt;Tablas!$C$13,"Nulo",IF(CB379&lt;Tablas!$D$13,"Bajo",IF(CB379&lt;Tablas!$E$13,"Medio",IF(CB379&lt;Tablas!$F$13,"Alto","Muy alto")))))</f>
      </c>
      <c r="CD379" s="3">
        <f>IF($BX379="","",SUM(DU379,DV379,DW379,DX379,DY379,DZ379))</f>
      </c>
      <c r="CE379" s="3">
        <f>IF(CD379="","",IF(CD379&lt;Tablas!$C$14,"Nulo",IF(CD379&lt;Tablas!$D$14,"Bajo",IF(CD379&lt;Tablas!$E$14,"Medio",IF(CD379&lt;Tablas!$F$14,"Alto","Muy alto")))))</f>
      </c>
      <c r="CF379" s="3">
        <f>IF($BX379="","",SUM(EI379,EJ379,EK379,EL379,EO379,EP379,EQ379,ER379,ES379,ET379,EU379,EV379,EW379,EX379,FU379,FV379,FW379,FX379,FI379,FJ379,FK379,FL379,FM379,FN379,FO379,FP379))</f>
      </c>
      <c r="CG379" s="3">
        <f>IF(CF379="","",IF(CF379&lt;Tablas!$C$15,"Nulo",IF(CF379&lt;Tablas!$D$15,"Bajo",IF(CF379&lt;Tablas!$E$15,"Medio",IF(CF379&lt;Tablas!$F$15,"Alto","Muy alto")))))</f>
      </c>
      <c r="CH379" s="3">
        <f>IF($BX379="","",SUM(EY379,EZ379,FA379,FB379,FC379,FD379,FG379,FH379,FE379,FF379))</f>
      </c>
      <c r="CI379" s="3">
        <f>IF(CH379="","",IF(CH379&lt;Tablas!$C$16,"Nulo",IF(CH379&lt;Tablas!$D$16,"Bajo",IF(CH379&lt;Tablas!$E$16,"Medio",IF(CH379&lt;Tablas!$F$16,"Alto","Muy alto")))))</f>
      </c>
      <c r="CJ379" s="3">
        <f>IF($BX379="","",SUM(DE379,DG379,DF379,DH379,DI379))</f>
      </c>
      <c r="CK379" s="3">
        <f>IF(CJ379="","",IF(CJ379&lt;Tablas!$C$17,"Nulo",IF(CJ379&lt;Tablas!$D$17,"Bajo",IF(CJ379&lt;Tablas!$E$17,"Medio",IF(CJ379&lt;Tablas!$F$17,"Alto","Muy alto")))))</f>
      </c>
      <c r="CL379" s="3">
        <f>IF($BX379="","",SUM(DJ379,DP379,DK379,DL379,DM379,DN379,DO379,FQ379,FR379,FS379,FT379,DQ379,DR379,DS379,DT379))</f>
      </c>
      <c r="CM379" s="3">
        <f>IF(CL379="","",IF(CL379&lt;Tablas!$C$18,"Nulo",IF(CL379&lt;Tablas!$D$18,"Bajo",IF(CL379&lt;Tablas!$E$18,"Medio",IF(CL379&lt;Tablas!$F$18,"Alto","Muy alto")))))</f>
      </c>
      <c r="CN379" s="3">
        <f>IF($BX379="","",SUM(EC379,ED379,EE379,EF379,EA379,EB379,EG379,EH379,EM379,EN379))</f>
      </c>
      <c r="CO379" s="3">
        <f>IF(CN379="","",IF(CN379&lt;Tablas!$C$19,"Nulo",IF(CN379&lt;Tablas!$D$19,"Bajo",IF(CN379&lt;Tablas!$E$19,"Medio",IF(CN379&lt;Tablas!$F$19,"Alto","Muy alto")))))</f>
      </c>
      <c r="CP379" s="3">
        <f>IF($BX379="","",SUM(DU379,DV379))</f>
      </c>
      <c r="CQ379" s="3">
        <f>IF(CP379="","",IF(CP379&lt;Tablas!$C$20,"Nulo",IF(CP379&lt;Tablas!$D$20,"Bajo",IF(CP379&lt;Tablas!$E$20,"Medio",IF(CP379&lt;Tablas!$F$20,"Alto","Muy alto")))))</f>
      </c>
      <c r="CR379" s="3">
        <f>IF($BX379="","",SUM(DW379,DX379,DY379,DZ379))</f>
      </c>
      <c r="CS379" s="3">
        <f>IF(CR379="","",IF(CR379&lt;Tablas!$C$21,"Nulo",IF(CR379&lt;Tablas!$D$21,"Bajo",IF(CR379&lt;Tablas!$E$21,"Medio",IF(CR379&lt;Tablas!$F$21,"Alto","Muy alto")))))</f>
      </c>
      <c r="CT379" s="3">
        <f>IF($BX379="","",SUM(EI379,EJ379,EK379,EL379,EO379,EP379,EQ379,ER379,ES379))</f>
      </c>
      <c r="CU379" s="3">
        <f>IF(CT379="","",IF(CT379&lt;Tablas!$C$22,"Nulo",IF(CT379&lt;Tablas!$D$22,"Bajo",IF(CT379&lt;Tablas!$E$22,"Medio",IF(CT379&lt;Tablas!$F$22,"Alto","Muy alto")))))</f>
      </c>
      <c r="CV379" s="3">
        <f>IF($BX379="","",SUM(ET379,EU379,EV379,EW379,EX379,FU379,FV379,FW379,FX379))</f>
      </c>
      <c r="CW379" s="3">
        <f>IF(CV379="","",IF(CV379&lt;Tablas!$C$23,"Nulo",IF(CV379&lt;Tablas!$D$23,"Bajo",IF(CV379&lt;Tablas!$E$23,"Medio",IF(CV379&lt;Tablas!$F$23,"Alto","Muy alto")))))</f>
      </c>
      <c r="CX379" s="3">
        <f>IF($BX379="","",SUM(FI379,FJ379,FK379,FL379,FM379,FN379,FO379,FP379))</f>
      </c>
      <c r="CY379" s="3">
        <f>IF(CX379="","",IF(CX379&lt;Tablas!$C$24,"Nulo",IF(CX379&lt;Tablas!$D$24,"Bajo",IF(CX379&lt;Tablas!$E$24,"Medio",IF(CX379&lt;Tablas!$F$24,"Alto","Muy alto")))))</f>
      </c>
      <c r="CZ379" s="3">
        <f>IF($BX379="","",SUM(EY379,EZ379,FA379,FB379,FC379,FD379))</f>
      </c>
      <c r="DA379" s="3">
        <f>IF(CZ379="","",IF(CZ379&lt;Tablas!$C$25,"Nulo",IF(CZ379&lt;Tablas!$D$25,"Bajo",IF(CZ379&lt;Tablas!$E$25,"Medio",IF(CZ379&lt;Tablas!$F$25,"Alto","Muy alto")))))</f>
      </c>
      <c r="DB379" s="3">
        <f>IF($BX379="","",SUM(FG379,FH379,FE379,FF379))</f>
      </c>
      <c r="DC379" s="3">
        <f>IF(DB379="","",IF(DB379&lt;Tablas!$C$26,"Nulo",IF(DB379&lt;Tablas!$D$26,"Bajo",IF(DB379&lt;Tablas!$E$26,"Medio",IF(DB379&lt;Tablas!$F$26,"Alto","Muy alto")))))</f>
      </c>
      <c r="DD379" s="3">
        <f>IF($BX379="","",COUNTBLANK(D379:BO379)+IF($B379="Sí",COUNTBLANK(BP379:BS379),0)+IF($C379="Sí",COUNTBLANK(BT379:BW379),0)+IF($B379="",1,0)+IF($C379="",1,0))</f>
      </c>
      <c r="DE379" s="3">
        <f>IF(D379="",0,INDEX(Tablas!$B$4:$B$8,MATCH(D379,Tablas!$A$4:$A$8,0)))</f>
      </c>
      <c r="DF379" s="3">
        <f>IF(E379="",0,INDEX(Tablas!$C$4:$C$8,MATCH(E379,Tablas!$A$4:$A$8,0)))</f>
      </c>
      <c r="DG379" s="3">
        <f>IF(F379="",0,INDEX(Tablas!$C$4:$C$8,MATCH(F379,Tablas!$A$4:$A$8,0)))</f>
      </c>
      <c r="DH379" s="3">
        <f>IF(G379="",0,INDEX(Tablas!$B$4:$B$8,MATCH(G379,Tablas!$A$4:$A$8,0)))</f>
      </c>
      <c r="DI379" s="3">
        <f>IF(H379="",0,INDEX(Tablas!$C$4:$C$8,MATCH(H379,Tablas!$A$4:$A$8,0)))</f>
      </c>
      <c r="DJ379" s="3">
        <f>IF(I379="",0,INDEX(Tablas!$C$4:$C$8,MATCH(I379,Tablas!$A$4:$A$8,0)))</f>
      </c>
      <c r="DK379" s="3">
        <f>IF(J379="",0,INDEX(Tablas!$C$4:$C$8,MATCH(J379,Tablas!$A$4:$A$8,0)))</f>
      </c>
      <c r="DL379" s="3">
        <f>IF(K379="",0,INDEX(Tablas!$C$4:$C$8,MATCH(K379,Tablas!$A$4:$A$8,0)))</f>
      </c>
      <c r="DM379" s="3">
        <f>IF(L379="",0,INDEX(Tablas!$C$4:$C$8,MATCH(L379,Tablas!$A$4:$A$8,0)))</f>
      </c>
      <c r="DN379" s="3">
        <f>IF(M379="",0,INDEX(Tablas!$C$4:$C$8,MATCH(M379,Tablas!$A$4:$A$8,0)))</f>
      </c>
      <c r="DO379" s="3">
        <f>IF(N379="",0,INDEX(Tablas!$C$4:$C$8,MATCH(N379,Tablas!$A$4:$A$8,0)))</f>
      </c>
      <c r="DP379" s="3">
        <f>IF(O379="",0,INDEX(Tablas!$C$4:$C$8,MATCH(O379,Tablas!$A$4:$A$8,0)))</f>
      </c>
      <c r="DQ379" s="3">
        <f>IF(P379="",0,INDEX(Tablas!$C$4:$C$8,MATCH(P379,Tablas!$A$4:$A$8,0)))</f>
      </c>
      <c r="DR379" s="3">
        <f>IF(Q379="",0,INDEX(Tablas!$C$4:$C$8,MATCH(Q379,Tablas!$A$4:$A$8,0)))</f>
      </c>
      <c r="DS379" s="3">
        <f>IF(R379="",0,INDEX(Tablas!$C$4:$C$8,MATCH(R379,Tablas!$A$4:$A$8,0)))</f>
      </c>
      <c r="DT379" s="3">
        <f>IF(S379="",0,INDEX(Tablas!$C$4:$C$8,MATCH(S379,Tablas!$A$4:$A$8,0)))</f>
      </c>
      <c r="DU379" s="3">
        <f>IF(T379="",0,INDEX(Tablas!$C$4:$C$8,MATCH(T379,Tablas!$A$4:$A$8,0)))</f>
      </c>
      <c r="DV379" s="3">
        <f>IF(U379="",0,INDEX(Tablas!$C$4:$C$8,MATCH(U379,Tablas!$A$4:$A$8,0)))</f>
      </c>
      <c r="DW379" s="3">
        <f>IF(V379="",0,INDEX(Tablas!$C$4:$C$8,MATCH(V379,Tablas!$A$4:$A$8,0)))</f>
      </c>
      <c r="DX379" s="3">
        <f>IF(W379="",0,INDEX(Tablas!$C$4:$C$8,MATCH(W379,Tablas!$A$4:$A$8,0)))</f>
      </c>
      <c r="DY379" s="3">
        <f>IF(X379="",0,INDEX(Tablas!$C$4:$C$8,MATCH(X379,Tablas!$A$4:$A$8,0)))</f>
      </c>
      <c r="DZ379" s="3">
        <f>IF(Y379="",0,INDEX(Tablas!$C$4:$C$8,MATCH(Y379,Tablas!$A$4:$A$8,0)))</f>
      </c>
      <c r="EA379" s="3">
        <f>IF(Z379="",0,INDEX(Tablas!$B$4:$B$8,MATCH(Z379,Tablas!$A$4:$A$8,0)))</f>
      </c>
      <c r="EB379" s="3">
        <f>IF(AA379="",0,INDEX(Tablas!$B$4:$B$8,MATCH(AA379,Tablas!$A$4:$A$8,0)))</f>
      </c>
      <c r="EC379" s="3">
        <f>IF(AB379="",0,INDEX(Tablas!$B$4:$B$8,MATCH(AB379,Tablas!$A$4:$A$8,0)))</f>
      </c>
      <c r="ED379" s="3">
        <f>IF(AC379="",0,INDEX(Tablas!$B$4:$B$8,MATCH(AC379,Tablas!$A$4:$A$8,0)))</f>
      </c>
      <c r="EE379" s="3">
        <f>IF(AD379="",0,INDEX(Tablas!$B$4:$B$8,MATCH(AD379,Tablas!$A$4:$A$8,0)))</f>
      </c>
      <c r="EF379" s="3">
        <f>IF(AE379="",0,INDEX(Tablas!$B$4:$B$8,MATCH(AE379,Tablas!$A$4:$A$8,0)))</f>
      </c>
      <c r="EG379" s="3">
        <f>IF(AF379="",0,INDEX(Tablas!$C$4:$C$8,MATCH(AF379,Tablas!$A$4:$A$8,0)))</f>
      </c>
      <c r="EH379" s="3">
        <f>IF(AG379="",0,INDEX(Tablas!$B$4:$B$8,MATCH(AG379,Tablas!$A$4:$A$8,0)))</f>
      </c>
      <c r="EI379" s="3">
        <f>IF(AH379="",0,INDEX(Tablas!$B$4:$B$8,MATCH(AH379,Tablas!$A$4:$A$8,0)))</f>
      </c>
      <c r="EJ379" s="3">
        <f>IF(AI379="",0,INDEX(Tablas!$B$4:$B$8,MATCH(AI379,Tablas!$A$4:$A$8,0)))</f>
      </c>
      <c r="EK379" s="3">
        <f>IF(AJ379="",0,INDEX(Tablas!$B$4:$B$8,MATCH(AJ379,Tablas!$A$4:$A$8,0)))</f>
      </c>
      <c r="EL379" s="3">
        <f>IF(AK379="",0,INDEX(Tablas!$B$4:$B$8,MATCH(AK379,Tablas!$A$4:$A$8,0)))</f>
      </c>
      <c r="EM379" s="3">
        <f>IF(AL379="",0,INDEX(Tablas!$B$4:$B$8,MATCH(AL379,Tablas!$A$4:$A$8,0)))</f>
      </c>
      <c r="EN379" s="3">
        <f>IF(AM379="",0,INDEX(Tablas!$B$4:$B$8,MATCH(AM379,Tablas!$A$4:$A$8,0)))</f>
      </c>
      <c r="EO379" s="3">
        <f>IF(AN379="",0,INDEX(Tablas!$B$4:$B$8,MATCH(AN379,Tablas!$A$4:$A$8,0)))</f>
      </c>
      <c r="EP379" s="3">
        <f>IF(AO379="",0,INDEX(Tablas!$B$4:$B$8,MATCH(AO379,Tablas!$A$4:$A$8,0)))</f>
      </c>
      <c r="EQ379" s="3">
        <f>IF(AP379="",0,INDEX(Tablas!$B$4:$B$8,MATCH(AP379,Tablas!$A$4:$A$8,0)))</f>
      </c>
      <c r="ER379" s="3">
        <f>IF(AQ379="",0,INDEX(Tablas!$B$4:$B$8,MATCH(AQ379,Tablas!$A$4:$A$8,0)))</f>
      </c>
      <c r="ES379" s="3">
        <f>IF(AR379="",0,INDEX(Tablas!$B$4:$B$8,MATCH(AR379,Tablas!$A$4:$A$8,0)))</f>
      </c>
      <c r="ET379" s="3">
        <f>IF(AS379="",0,INDEX(Tablas!$B$4:$B$8,MATCH(AS379,Tablas!$A$4:$A$8,0)))</f>
      </c>
      <c r="EU379" s="3">
        <f>IF(AT379="",0,INDEX(Tablas!$B$4:$B$8,MATCH(AT379,Tablas!$A$4:$A$8,0)))</f>
      </c>
      <c r="EV379" s="3">
        <f>IF(AU379="",0,INDEX(Tablas!$B$4:$B$8,MATCH(AU379,Tablas!$A$4:$A$8,0)))</f>
      </c>
      <c r="EW379" s="3">
        <f>IF(AV379="",0,INDEX(Tablas!$B$4:$B$8,MATCH(AV379,Tablas!$A$4:$A$8,0)))</f>
      </c>
      <c r="EX379" s="3">
        <f>IF(AW379="",0,INDEX(Tablas!$B$4:$B$8,MATCH(AW379,Tablas!$A$4:$A$8,0)))</f>
      </c>
      <c r="EY379" s="3">
        <f>IF(AX379="",0,INDEX(Tablas!$B$4:$B$8,MATCH(AX379,Tablas!$A$4:$A$8,0)))</f>
      </c>
      <c r="EZ379" s="3">
        <f>IF(AY379="",0,INDEX(Tablas!$B$4:$B$8,MATCH(AY379,Tablas!$A$4:$A$8,0)))</f>
      </c>
      <c r="FA379" s="3">
        <f>IF(AZ379="",0,INDEX(Tablas!$B$4:$B$8,MATCH(AZ379,Tablas!$A$4:$A$8,0)))</f>
      </c>
      <c r="FB379" s="3">
        <f>IF(BA379="",0,INDEX(Tablas!$B$4:$B$8,MATCH(BA379,Tablas!$A$4:$A$8,0)))</f>
      </c>
      <c r="FC379" s="3">
        <f>IF(BB379="",0,INDEX(Tablas!$B$4:$B$8,MATCH(BB379,Tablas!$A$4:$A$8,0)))</f>
      </c>
      <c r="FD379" s="3">
        <f>IF(BC379="",0,INDEX(Tablas!$B$4:$B$8,MATCH(BC379,Tablas!$A$4:$A$8,0)))</f>
      </c>
      <c r="FE379" s="3">
        <f>IF(BD379="",0,INDEX(Tablas!$B$4:$B$8,MATCH(BD379,Tablas!$A$4:$A$8,0)))</f>
      </c>
      <c r="FF379" s="3">
        <f>IF(BE379="",0,INDEX(Tablas!$C$4:$C$8,MATCH(BE379,Tablas!$A$4:$A$8,0)))</f>
      </c>
      <c r="FG379" s="3">
        <f>IF(BF379="",0,INDEX(Tablas!$B$4:$B$8,MATCH(BF379,Tablas!$A$4:$A$8,0)))</f>
      </c>
      <c r="FH379" s="3">
        <f>IF(BG379="",0,INDEX(Tablas!$B$4:$B$8,MATCH(BG379,Tablas!$A$4:$A$8,0)))</f>
      </c>
      <c r="FI379" s="3">
        <f>IF(BH379="",0,INDEX(Tablas!$B$4:$B$8,MATCH(BH379,Tablas!$A$4:$A$8,0)))</f>
      </c>
      <c r="FJ379" s="3">
        <f>IF(BI379="",0,INDEX(Tablas!$C$4:$C$8,MATCH(BI379,Tablas!$A$4:$A$8,0)))</f>
      </c>
      <c r="FK379" s="3">
        <f>IF(BJ379="",0,INDEX(Tablas!$C$4:$C$8,MATCH(BJ379,Tablas!$A$4:$A$8,0)))</f>
      </c>
      <c r="FL379" s="3">
        <f>IF(BK379="",0,INDEX(Tablas!$C$4:$C$8,MATCH(BK379,Tablas!$A$4:$A$8,0)))</f>
      </c>
      <c r="FM379" s="3">
        <f>IF(BL379="",0,INDEX(Tablas!$C$4:$C$8,MATCH(BL379,Tablas!$A$4:$A$8,0)))</f>
      </c>
      <c r="FN379" s="3">
        <f>IF(BM379="",0,INDEX(Tablas!$C$4:$C$8,MATCH(BM379,Tablas!$A$4:$A$8,0)))</f>
      </c>
      <c r="FO379" s="3">
        <f>IF(BN379="",0,INDEX(Tablas!$C$4:$C$8,MATCH(BN379,Tablas!$A$4:$A$8,0)))</f>
      </c>
      <c r="FP379" s="3">
        <f>IF(BO379="",0,INDEX(Tablas!$C$4:$C$8,MATCH(BO379,Tablas!$A$4:$A$8,0)))</f>
      </c>
      <c r="FQ379" s="3">
        <f>IF(OR($B379&lt;&gt;"Sí",BP379=""),0,INDEX(Tablas!$C$4:$C$8,MATCH(BP379,Tablas!$A$4:$A$8,0)))</f>
      </c>
      <c r="FR379" s="3">
        <f>IF(OR($B379&lt;&gt;"Sí",BQ379=""),0,INDEX(Tablas!$C$4:$C$8,MATCH(BQ379,Tablas!$A$4:$A$8,0)))</f>
      </c>
      <c r="FS379" s="3">
        <f>IF(OR($B379&lt;&gt;"Sí",BR379=""),0,INDEX(Tablas!$C$4:$C$8,MATCH(BR379,Tablas!$A$4:$A$8,0)))</f>
      </c>
      <c r="FT379" s="3">
        <f>IF(OR($B379&lt;&gt;"Sí",BS379=""),0,INDEX(Tablas!$C$4:$C$8,MATCH(BS379,Tablas!$A$4:$A$8,0)))</f>
      </c>
      <c r="FU379" s="3">
        <f>IF(OR($C379&lt;&gt;"Sí",BT379=""),0,INDEX(Tablas!$C$4:$C$8,MATCH(BT379,Tablas!$A$4:$A$8,0)))</f>
      </c>
      <c r="FV379" s="3">
        <f>IF(OR($C379&lt;&gt;"Sí",BU379=""),0,INDEX(Tablas!$C$4:$C$8,MATCH(BU379,Tablas!$A$4:$A$8,0)))</f>
      </c>
      <c r="FW379" s="3">
        <f>IF(OR($C379&lt;&gt;"Sí",BV379=""),0,INDEX(Tablas!$C$4:$C$8,MATCH(BV379,Tablas!$A$4:$A$8,0)))</f>
      </c>
      <c r="FX379" s="3">
        <f>IF(OR($C379&lt;&gt;"Sí",BW379=""),0,INDEX(Tablas!$C$4:$C$8,MATCH(BW379,Tablas!$A$4:$A$8,0)))</f>
      </c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6">
        <f>IF(COUNTA($A380:$BW380)=0,"",SUM(DE380:FX380))</f>
      </c>
      <c r="BY380" s="6">
        <f>IF(BX380="","",IF(BX380&lt;Tablas!$C$11,"Nulo",IF(BX380&lt;Tablas!$D$11,"Bajo",IF(BX380&lt;Tablas!$E$11,"Medio",IF(BX380&lt;Tablas!$F$11,"Alto","Muy alto")))))</f>
      </c>
      <c r="BZ380" s="3">
        <f>IF($BX380="","",SUM(DE380,DG380,DF380,DH380,DI380))</f>
      </c>
      <c r="CA380" s="3">
        <f>IF(BZ380="","",IF(BZ380&lt;Tablas!$C$12,"Nulo",IF(BZ380&lt;Tablas!$D$12,"Bajo",IF(BZ380&lt;Tablas!$E$12,"Medio",IF(BZ380&lt;Tablas!$F$12,"Alto","Muy alto")))))</f>
      </c>
      <c r="CB380" s="3">
        <f>IF($BX380="","",SUM(DJ380,DP380,DK380,DL380,DM380,DN380,DO380,FQ380,FR380,FS380,FT380,DQ380,DR380,DS380,DT380,EC380,ED380,EE380,EF380,EA380,EB380,EG380,EH380,EM380,EN380))</f>
      </c>
      <c r="CC380" s="3">
        <f>IF(CB380="","",IF(CB380&lt;Tablas!$C$13,"Nulo",IF(CB380&lt;Tablas!$D$13,"Bajo",IF(CB380&lt;Tablas!$E$13,"Medio",IF(CB380&lt;Tablas!$F$13,"Alto","Muy alto")))))</f>
      </c>
      <c r="CD380" s="3">
        <f>IF($BX380="","",SUM(DU380,DV380,DW380,DX380,DY380,DZ380))</f>
      </c>
      <c r="CE380" s="3">
        <f>IF(CD380="","",IF(CD380&lt;Tablas!$C$14,"Nulo",IF(CD380&lt;Tablas!$D$14,"Bajo",IF(CD380&lt;Tablas!$E$14,"Medio",IF(CD380&lt;Tablas!$F$14,"Alto","Muy alto")))))</f>
      </c>
      <c r="CF380" s="3">
        <f>IF($BX380="","",SUM(EI380,EJ380,EK380,EL380,EO380,EP380,EQ380,ER380,ES380,ET380,EU380,EV380,EW380,EX380,FU380,FV380,FW380,FX380,FI380,FJ380,FK380,FL380,FM380,FN380,FO380,FP380))</f>
      </c>
      <c r="CG380" s="3">
        <f>IF(CF380="","",IF(CF380&lt;Tablas!$C$15,"Nulo",IF(CF380&lt;Tablas!$D$15,"Bajo",IF(CF380&lt;Tablas!$E$15,"Medio",IF(CF380&lt;Tablas!$F$15,"Alto","Muy alto")))))</f>
      </c>
      <c r="CH380" s="3">
        <f>IF($BX380="","",SUM(EY380,EZ380,FA380,FB380,FC380,FD380,FG380,FH380,FE380,FF380))</f>
      </c>
      <c r="CI380" s="3">
        <f>IF(CH380="","",IF(CH380&lt;Tablas!$C$16,"Nulo",IF(CH380&lt;Tablas!$D$16,"Bajo",IF(CH380&lt;Tablas!$E$16,"Medio",IF(CH380&lt;Tablas!$F$16,"Alto","Muy alto")))))</f>
      </c>
      <c r="CJ380" s="3">
        <f>IF($BX380="","",SUM(DE380,DG380,DF380,DH380,DI380))</f>
      </c>
      <c r="CK380" s="3">
        <f>IF(CJ380="","",IF(CJ380&lt;Tablas!$C$17,"Nulo",IF(CJ380&lt;Tablas!$D$17,"Bajo",IF(CJ380&lt;Tablas!$E$17,"Medio",IF(CJ380&lt;Tablas!$F$17,"Alto","Muy alto")))))</f>
      </c>
      <c r="CL380" s="3">
        <f>IF($BX380="","",SUM(DJ380,DP380,DK380,DL380,DM380,DN380,DO380,FQ380,FR380,FS380,FT380,DQ380,DR380,DS380,DT380))</f>
      </c>
      <c r="CM380" s="3">
        <f>IF(CL380="","",IF(CL380&lt;Tablas!$C$18,"Nulo",IF(CL380&lt;Tablas!$D$18,"Bajo",IF(CL380&lt;Tablas!$E$18,"Medio",IF(CL380&lt;Tablas!$F$18,"Alto","Muy alto")))))</f>
      </c>
      <c r="CN380" s="3">
        <f>IF($BX380="","",SUM(EC380,ED380,EE380,EF380,EA380,EB380,EG380,EH380,EM380,EN380))</f>
      </c>
      <c r="CO380" s="3">
        <f>IF(CN380="","",IF(CN380&lt;Tablas!$C$19,"Nulo",IF(CN380&lt;Tablas!$D$19,"Bajo",IF(CN380&lt;Tablas!$E$19,"Medio",IF(CN380&lt;Tablas!$F$19,"Alto","Muy alto")))))</f>
      </c>
      <c r="CP380" s="3">
        <f>IF($BX380="","",SUM(DU380,DV380))</f>
      </c>
      <c r="CQ380" s="3">
        <f>IF(CP380="","",IF(CP380&lt;Tablas!$C$20,"Nulo",IF(CP380&lt;Tablas!$D$20,"Bajo",IF(CP380&lt;Tablas!$E$20,"Medio",IF(CP380&lt;Tablas!$F$20,"Alto","Muy alto")))))</f>
      </c>
      <c r="CR380" s="3">
        <f>IF($BX380="","",SUM(DW380,DX380,DY380,DZ380))</f>
      </c>
      <c r="CS380" s="3">
        <f>IF(CR380="","",IF(CR380&lt;Tablas!$C$21,"Nulo",IF(CR380&lt;Tablas!$D$21,"Bajo",IF(CR380&lt;Tablas!$E$21,"Medio",IF(CR380&lt;Tablas!$F$21,"Alto","Muy alto")))))</f>
      </c>
      <c r="CT380" s="3">
        <f>IF($BX380="","",SUM(EI380,EJ380,EK380,EL380,EO380,EP380,EQ380,ER380,ES380))</f>
      </c>
      <c r="CU380" s="3">
        <f>IF(CT380="","",IF(CT380&lt;Tablas!$C$22,"Nulo",IF(CT380&lt;Tablas!$D$22,"Bajo",IF(CT380&lt;Tablas!$E$22,"Medio",IF(CT380&lt;Tablas!$F$22,"Alto","Muy alto")))))</f>
      </c>
      <c r="CV380" s="3">
        <f>IF($BX380="","",SUM(ET380,EU380,EV380,EW380,EX380,FU380,FV380,FW380,FX380))</f>
      </c>
      <c r="CW380" s="3">
        <f>IF(CV380="","",IF(CV380&lt;Tablas!$C$23,"Nulo",IF(CV380&lt;Tablas!$D$23,"Bajo",IF(CV380&lt;Tablas!$E$23,"Medio",IF(CV380&lt;Tablas!$F$23,"Alto","Muy alto")))))</f>
      </c>
      <c r="CX380" s="3">
        <f>IF($BX380="","",SUM(FI380,FJ380,FK380,FL380,FM380,FN380,FO380,FP380))</f>
      </c>
      <c r="CY380" s="3">
        <f>IF(CX380="","",IF(CX380&lt;Tablas!$C$24,"Nulo",IF(CX380&lt;Tablas!$D$24,"Bajo",IF(CX380&lt;Tablas!$E$24,"Medio",IF(CX380&lt;Tablas!$F$24,"Alto","Muy alto")))))</f>
      </c>
      <c r="CZ380" s="3">
        <f>IF($BX380="","",SUM(EY380,EZ380,FA380,FB380,FC380,FD380))</f>
      </c>
      <c r="DA380" s="3">
        <f>IF(CZ380="","",IF(CZ380&lt;Tablas!$C$25,"Nulo",IF(CZ380&lt;Tablas!$D$25,"Bajo",IF(CZ380&lt;Tablas!$E$25,"Medio",IF(CZ380&lt;Tablas!$F$25,"Alto","Muy alto")))))</f>
      </c>
      <c r="DB380" s="3">
        <f>IF($BX380="","",SUM(FG380,FH380,FE380,FF380))</f>
      </c>
      <c r="DC380" s="3">
        <f>IF(DB380="","",IF(DB380&lt;Tablas!$C$26,"Nulo",IF(DB380&lt;Tablas!$D$26,"Bajo",IF(DB380&lt;Tablas!$E$26,"Medio",IF(DB380&lt;Tablas!$F$26,"Alto","Muy alto")))))</f>
      </c>
      <c r="DD380" s="3">
        <f>IF($BX380="","",COUNTBLANK(D380:BO380)+IF($B380="Sí",COUNTBLANK(BP380:BS380),0)+IF($C380="Sí",COUNTBLANK(BT380:BW380),0)+IF($B380="",1,0)+IF($C380="",1,0))</f>
      </c>
      <c r="DE380" s="3">
        <f>IF(D380="",0,INDEX(Tablas!$B$4:$B$8,MATCH(D380,Tablas!$A$4:$A$8,0)))</f>
      </c>
      <c r="DF380" s="3">
        <f>IF(E380="",0,INDEX(Tablas!$C$4:$C$8,MATCH(E380,Tablas!$A$4:$A$8,0)))</f>
      </c>
      <c r="DG380" s="3">
        <f>IF(F380="",0,INDEX(Tablas!$C$4:$C$8,MATCH(F380,Tablas!$A$4:$A$8,0)))</f>
      </c>
      <c r="DH380" s="3">
        <f>IF(G380="",0,INDEX(Tablas!$B$4:$B$8,MATCH(G380,Tablas!$A$4:$A$8,0)))</f>
      </c>
      <c r="DI380" s="3">
        <f>IF(H380="",0,INDEX(Tablas!$C$4:$C$8,MATCH(H380,Tablas!$A$4:$A$8,0)))</f>
      </c>
      <c r="DJ380" s="3">
        <f>IF(I380="",0,INDEX(Tablas!$C$4:$C$8,MATCH(I380,Tablas!$A$4:$A$8,0)))</f>
      </c>
      <c r="DK380" s="3">
        <f>IF(J380="",0,INDEX(Tablas!$C$4:$C$8,MATCH(J380,Tablas!$A$4:$A$8,0)))</f>
      </c>
      <c r="DL380" s="3">
        <f>IF(K380="",0,INDEX(Tablas!$C$4:$C$8,MATCH(K380,Tablas!$A$4:$A$8,0)))</f>
      </c>
      <c r="DM380" s="3">
        <f>IF(L380="",0,INDEX(Tablas!$C$4:$C$8,MATCH(L380,Tablas!$A$4:$A$8,0)))</f>
      </c>
      <c r="DN380" s="3">
        <f>IF(M380="",0,INDEX(Tablas!$C$4:$C$8,MATCH(M380,Tablas!$A$4:$A$8,0)))</f>
      </c>
      <c r="DO380" s="3">
        <f>IF(N380="",0,INDEX(Tablas!$C$4:$C$8,MATCH(N380,Tablas!$A$4:$A$8,0)))</f>
      </c>
      <c r="DP380" s="3">
        <f>IF(O380="",0,INDEX(Tablas!$C$4:$C$8,MATCH(O380,Tablas!$A$4:$A$8,0)))</f>
      </c>
      <c r="DQ380" s="3">
        <f>IF(P380="",0,INDEX(Tablas!$C$4:$C$8,MATCH(P380,Tablas!$A$4:$A$8,0)))</f>
      </c>
      <c r="DR380" s="3">
        <f>IF(Q380="",0,INDEX(Tablas!$C$4:$C$8,MATCH(Q380,Tablas!$A$4:$A$8,0)))</f>
      </c>
      <c r="DS380" s="3">
        <f>IF(R380="",0,INDEX(Tablas!$C$4:$C$8,MATCH(R380,Tablas!$A$4:$A$8,0)))</f>
      </c>
      <c r="DT380" s="3">
        <f>IF(S380="",0,INDEX(Tablas!$C$4:$C$8,MATCH(S380,Tablas!$A$4:$A$8,0)))</f>
      </c>
      <c r="DU380" s="3">
        <f>IF(T380="",0,INDEX(Tablas!$C$4:$C$8,MATCH(T380,Tablas!$A$4:$A$8,0)))</f>
      </c>
      <c r="DV380" s="3">
        <f>IF(U380="",0,INDEX(Tablas!$C$4:$C$8,MATCH(U380,Tablas!$A$4:$A$8,0)))</f>
      </c>
      <c r="DW380" s="3">
        <f>IF(V380="",0,INDEX(Tablas!$C$4:$C$8,MATCH(V380,Tablas!$A$4:$A$8,0)))</f>
      </c>
      <c r="DX380" s="3">
        <f>IF(W380="",0,INDEX(Tablas!$C$4:$C$8,MATCH(W380,Tablas!$A$4:$A$8,0)))</f>
      </c>
      <c r="DY380" s="3">
        <f>IF(X380="",0,INDEX(Tablas!$C$4:$C$8,MATCH(X380,Tablas!$A$4:$A$8,0)))</f>
      </c>
      <c r="DZ380" s="3">
        <f>IF(Y380="",0,INDEX(Tablas!$C$4:$C$8,MATCH(Y380,Tablas!$A$4:$A$8,0)))</f>
      </c>
      <c r="EA380" s="3">
        <f>IF(Z380="",0,INDEX(Tablas!$B$4:$B$8,MATCH(Z380,Tablas!$A$4:$A$8,0)))</f>
      </c>
      <c r="EB380" s="3">
        <f>IF(AA380="",0,INDEX(Tablas!$B$4:$B$8,MATCH(AA380,Tablas!$A$4:$A$8,0)))</f>
      </c>
      <c r="EC380" s="3">
        <f>IF(AB380="",0,INDEX(Tablas!$B$4:$B$8,MATCH(AB380,Tablas!$A$4:$A$8,0)))</f>
      </c>
      <c r="ED380" s="3">
        <f>IF(AC380="",0,INDEX(Tablas!$B$4:$B$8,MATCH(AC380,Tablas!$A$4:$A$8,0)))</f>
      </c>
      <c r="EE380" s="3">
        <f>IF(AD380="",0,INDEX(Tablas!$B$4:$B$8,MATCH(AD380,Tablas!$A$4:$A$8,0)))</f>
      </c>
      <c r="EF380" s="3">
        <f>IF(AE380="",0,INDEX(Tablas!$B$4:$B$8,MATCH(AE380,Tablas!$A$4:$A$8,0)))</f>
      </c>
      <c r="EG380" s="3">
        <f>IF(AF380="",0,INDEX(Tablas!$C$4:$C$8,MATCH(AF380,Tablas!$A$4:$A$8,0)))</f>
      </c>
      <c r="EH380" s="3">
        <f>IF(AG380="",0,INDEX(Tablas!$B$4:$B$8,MATCH(AG380,Tablas!$A$4:$A$8,0)))</f>
      </c>
      <c r="EI380" s="3">
        <f>IF(AH380="",0,INDEX(Tablas!$B$4:$B$8,MATCH(AH380,Tablas!$A$4:$A$8,0)))</f>
      </c>
      <c r="EJ380" s="3">
        <f>IF(AI380="",0,INDEX(Tablas!$B$4:$B$8,MATCH(AI380,Tablas!$A$4:$A$8,0)))</f>
      </c>
      <c r="EK380" s="3">
        <f>IF(AJ380="",0,INDEX(Tablas!$B$4:$B$8,MATCH(AJ380,Tablas!$A$4:$A$8,0)))</f>
      </c>
      <c r="EL380" s="3">
        <f>IF(AK380="",0,INDEX(Tablas!$B$4:$B$8,MATCH(AK380,Tablas!$A$4:$A$8,0)))</f>
      </c>
      <c r="EM380" s="3">
        <f>IF(AL380="",0,INDEX(Tablas!$B$4:$B$8,MATCH(AL380,Tablas!$A$4:$A$8,0)))</f>
      </c>
      <c r="EN380" s="3">
        <f>IF(AM380="",0,INDEX(Tablas!$B$4:$B$8,MATCH(AM380,Tablas!$A$4:$A$8,0)))</f>
      </c>
      <c r="EO380" s="3">
        <f>IF(AN380="",0,INDEX(Tablas!$B$4:$B$8,MATCH(AN380,Tablas!$A$4:$A$8,0)))</f>
      </c>
      <c r="EP380" s="3">
        <f>IF(AO380="",0,INDEX(Tablas!$B$4:$B$8,MATCH(AO380,Tablas!$A$4:$A$8,0)))</f>
      </c>
      <c r="EQ380" s="3">
        <f>IF(AP380="",0,INDEX(Tablas!$B$4:$B$8,MATCH(AP380,Tablas!$A$4:$A$8,0)))</f>
      </c>
      <c r="ER380" s="3">
        <f>IF(AQ380="",0,INDEX(Tablas!$B$4:$B$8,MATCH(AQ380,Tablas!$A$4:$A$8,0)))</f>
      </c>
      <c r="ES380" s="3">
        <f>IF(AR380="",0,INDEX(Tablas!$B$4:$B$8,MATCH(AR380,Tablas!$A$4:$A$8,0)))</f>
      </c>
      <c r="ET380" s="3">
        <f>IF(AS380="",0,INDEX(Tablas!$B$4:$B$8,MATCH(AS380,Tablas!$A$4:$A$8,0)))</f>
      </c>
      <c r="EU380" s="3">
        <f>IF(AT380="",0,INDEX(Tablas!$B$4:$B$8,MATCH(AT380,Tablas!$A$4:$A$8,0)))</f>
      </c>
      <c r="EV380" s="3">
        <f>IF(AU380="",0,INDEX(Tablas!$B$4:$B$8,MATCH(AU380,Tablas!$A$4:$A$8,0)))</f>
      </c>
      <c r="EW380" s="3">
        <f>IF(AV380="",0,INDEX(Tablas!$B$4:$B$8,MATCH(AV380,Tablas!$A$4:$A$8,0)))</f>
      </c>
      <c r="EX380" s="3">
        <f>IF(AW380="",0,INDEX(Tablas!$B$4:$B$8,MATCH(AW380,Tablas!$A$4:$A$8,0)))</f>
      </c>
      <c r="EY380" s="3">
        <f>IF(AX380="",0,INDEX(Tablas!$B$4:$B$8,MATCH(AX380,Tablas!$A$4:$A$8,0)))</f>
      </c>
      <c r="EZ380" s="3">
        <f>IF(AY380="",0,INDEX(Tablas!$B$4:$B$8,MATCH(AY380,Tablas!$A$4:$A$8,0)))</f>
      </c>
      <c r="FA380" s="3">
        <f>IF(AZ380="",0,INDEX(Tablas!$B$4:$B$8,MATCH(AZ380,Tablas!$A$4:$A$8,0)))</f>
      </c>
      <c r="FB380" s="3">
        <f>IF(BA380="",0,INDEX(Tablas!$B$4:$B$8,MATCH(BA380,Tablas!$A$4:$A$8,0)))</f>
      </c>
      <c r="FC380" s="3">
        <f>IF(BB380="",0,INDEX(Tablas!$B$4:$B$8,MATCH(BB380,Tablas!$A$4:$A$8,0)))</f>
      </c>
      <c r="FD380" s="3">
        <f>IF(BC380="",0,INDEX(Tablas!$B$4:$B$8,MATCH(BC380,Tablas!$A$4:$A$8,0)))</f>
      </c>
      <c r="FE380" s="3">
        <f>IF(BD380="",0,INDEX(Tablas!$B$4:$B$8,MATCH(BD380,Tablas!$A$4:$A$8,0)))</f>
      </c>
      <c r="FF380" s="3">
        <f>IF(BE380="",0,INDEX(Tablas!$C$4:$C$8,MATCH(BE380,Tablas!$A$4:$A$8,0)))</f>
      </c>
      <c r="FG380" s="3">
        <f>IF(BF380="",0,INDEX(Tablas!$B$4:$B$8,MATCH(BF380,Tablas!$A$4:$A$8,0)))</f>
      </c>
      <c r="FH380" s="3">
        <f>IF(BG380="",0,INDEX(Tablas!$B$4:$B$8,MATCH(BG380,Tablas!$A$4:$A$8,0)))</f>
      </c>
      <c r="FI380" s="3">
        <f>IF(BH380="",0,INDEX(Tablas!$B$4:$B$8,MATCH(BH380,Tablas!$A$4:$A$8,0)))</f>
      </c>
      <c r="FJ380" s="3">
        <f>IF(BI380="",0,INDEX(Tablas!$C$4:$C$8,MATCH(BI380,Tablas!$A$4:$A$8,0)))</f>
      </c>
      <c r="FK380" s="3">
        <f>IF(BJ380="",0,INDEX(Tablas!$C$4:$C$8,MATCH(BJ380,Tablas!$A$4:$A$8,0)))</f>
      </c>
      <c r="FL380" s="3">
        <f>IF(BK380="",0,INDEX(Tablas!$C$4:$C$8,MATCH(BK380,Tablas!$A$4:$A$8,0)))</f>
      </c>
      <c r="FM380" s="3">
        <f>IF(BL380="",0,INDEX(Tablas!$C$4:$C$8,MATCH(BL380,Tablas!$A$4:$A$8,0)))</f>
      </c>
      <c r="FN380" s="3">
        <f>IF(BM380="",0,INDEX(Tablas!$C$4:$C$8,MATCH(BM380,Tablas!$A$4:$A$8,0)))</f>
      </c>
      <c r="FO380" s="3">
        <f>IF(BN380="",0,INDEX(Tablas!$C$4:$C$8,MATCH(BN380,Tablas!$A$4:$A$8,0)))</f>
      </c>
      <c r="FP380" s="3">
        <f>IF(BO380="",0,INDEX(Tablas!$C$4:$C$8,MATCH(BO380,Tablas!$A$4:$A$8,0)))</f>
      </c>
      <c r="FQ380" s="3">
        <f>IF(OR($B380&lt;&gt;"Sí",BP380=""),0,INDEX(Tablas!$C$4:$C$8,MATCH(BP380,Tablas!$A$4:$A$8,0)))</f>
      </c>
      <c r="FR380" s="3">
        <f>IF(OR($B380&lt;&gt;"Sí",BQ380=""),0,INDEX(Tablas!$C$4:$C$8,MATCH(BQ380,Tablas!$A$4:$A$8,0)))</f>
      </c>
      <c r="FS380" s="3">
        <f>IF(OR($B380&lt;&gt;"Sí",BR380=""),0,INDEX(Tablas!$C$4:$C$8,MATCH(BR380,Tablas!$A$4:$A$8,0)))</f>
      </c>
      <c r="FT380" s="3">
        <f>IF(OR($B380&lt;&gt;"Sí",BS380=""),0,INDEX(Tablas!$C$4:$C$8,MATCH(BS380,Tablas!$A$4:$A$8,0)))</f>
      </c>
      <c r="FU380" s="3">
        <f>IF(OR($C380&lt;&gt;"Sí",BT380=""),0,INDEX(Tablas!$C$4:$C$8,MATCH(BT380,Tablas!$A$4:$A$8,0)))</f>
      </c>
      <c r="FV380" s="3">
        <f>IF(OR($C380&lt;&gt;"Sí",BU380=""),0,INDEX(Tablas!$C$4:$C$8,MATCH(BU380,Tablas!$A$4:$A$8,0)))</f>
      </c>
      <c r="FW380" s="3">
        <f>IF(OR($C380&lt;&gt;"Sí",BV380=""),0,INDEX(Tablas!$C$4:$C$8,MATCH(BV380,Tablas!$A$4:$A$8,0)))</f>
      </c>
      <c r="FX380" s="3">
        <f>IF(OR($C380&lt;&gt;"Sí",BW380=""),0,INDEX(Tablas!$C$4:$C$8,MATCH(BW380,Tablas!$A$4:$A$8,0)))</f>
      </c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6">
        <f>IF(COUNTA($A381:$BW381)=0,"",SUM(DE381:FX381))</f>
      </c>
      <c r="BY381" s="6">
        <f>IF(BX381="","",IF(BX381&lt;Tablas!$C$11,"Nulo",IF(BX381&lt;Tablas!$D$11,"Bajo",IF(BX381&lt;Tablas!$E$11,"Medio",IF(BX381&lt;Tablas!$F$11,"Alto","Muy alto")))))</f>
      </c>
      <c r="BZ381" s="3">
        <f>IF($BX381="","",SUM(DE381,DG381,DF381,DH381,DI381))</f>
      </c>
      <c r="CA381" s="3">
        <f>IF(BZ381="","",IF(BZ381&lt;Tablas!$C$12,"Nulo",IF(BZ381&lt;Tablas!$D$12,"Bajo",IF(BZ381&lt;Tablas!$E$12,"Medio",IF(BZ381&lt;Tablas!$F$12,"Alto","Muy alto")))))</f>
      </c>
      <c r="CB381" s="3">
        <f>IF($BX381="","",SUM(DJ381,DP381,DK381,DL381,DM381,DN381,DO381,FQ381,FR381,FS381,FT381,DQ381,DR381,DS381,DT381,EC381,ED381,EE381,EF381,EA381,EB381,EG381,EH381,EM381,EN381))</f>
      </c>
      <c r="CC381" s="3">
        <f>IF(CB381="","",IF(CB381&lt;Tablas!$C$13,"Nulo",IF(CB381&lt;Tablas!$D$13,"Bajo",IF(CB381&lt;Tablas!$E$13,"Medio",IF(CB381&lt;Tablas!$F$13,"Alto","Muy alto")))))</f>
      </c>
      <c r="CD381" s="3">
        <f>IF($BX381="","",SUM(DU381,DV381,DW381,DX381,DY381,DZ381))</f>
      </c>
      <c r="CE381" s="3">
        <f>IF(CD381="","",IF(CD381&lt;Tablas!$C$14,"Nulo",IF(CD381&lt;Tablas!$D$14,"Bajo",IF(CD381&lt;Tablas!$E$14,"Medio",IF(CD381&lt;Tablas!$F$14,"Alto","Muy alto")))))</f>
      </c>
      <c r="CF381" s="3">
        <f>IF($BX381="","",SUM(EI381,EJ381,EK381,EL381,EO381,EP381,EQ381,ER381,ES381,ET381,EU381,EV381,EW381,EX381,FU381,FV381,FW381,FX381,FI381,FJ381,FK381,FL381,FM381,FN381,FO381,FP381))</f>
      </c>
      <c r="CG381" s="3">
        <f>IF(CF381="","",IF(CF381&lt;Tablas!$C$15,"Nulo",IF(CF381&lt;Tablas!$D$15,"Bajo",IF(CF381&lt;Tablas!$E$15,"Medio",IF(CF381&lt;Tablas!$F$15,"Alto","Muy alto")))))</f>
      </c>
      <c r="CH381" s="3">
        <f>IF($BX381="","",SUM(EY381,EZ381,FA381,FB381,FC381,FD381,FG381,FH381,FE381,FF381))</f>
      </c>
      <c r="CI381" s="3">
        <f>IF(CH381="","",IF(CH381&lt;Tablas!$C$16,"Nulo",IF(CH381&lt;Tablas!$D$16,"Bajo",IF(CH381&lt;Tablas!$E$16,"Medio",IF(CH381&lt;Tablas!$F$16,"Alto","Muy alto")))))</f>
      </c>
      <c r="CJ381" s="3">
        <f>IF($BX381="","",SUM(DE381,DG381,DF381,DH381,DI381))</f>
      </c>
      <c r="CK381" s="3">
        <f>IF(CJ381="","",IF(CJ381&lt;Tablas!$C$17,"Nulo",IF(CJ381&lt;Tablas!$D$17,"Bajo",IF(CJ381&lt;Tablas!$E$17,"Medio",IF(CJ381&lt;Tablas!$F$17,"Alto","Muy alto")))))</f>
      </c>
      <c r="CL381" s="3">
        <f>IF($BX381="","",SUM(DJ381,DP381,DK381,DL381,DM381,DN381,DO381,FQ381,FR381,FS381,FT381,DQ381,DR381,DS381,DT381))</f>
      </c>
      <c r="CM381" s="3">
        <f>IF(CL381="","",IF(CL381&lt;Tablas!$C$18,"Nulo",IF(CL381&lt;Tablas!$D$18,"Bajo",IF(CL381&lt;Tablas!$E$18,"Medio",IF(CL381&lt;Tablas!$F$18,"Alto","Muy alto")))))</f>
      </c>
      <c r="CN381" s="3">
        <f>IF($BX381="","",SUM(EC381,ED381,EE381,EF381,EA381,EB381,EG381,EH381,EM381,EN381))</f>
      </c>
      <c r="CO381" s="3">
        <f>IF(CN381="","",IF(CN381&lt;Tablas!$C$19,"Nulo",IF(CN381&lt;Tablas!$D$19,"Bajo",IF(CN381&lt;Tablas!$E$19,"Medio",IF(CN381&lt;Tablas!$F$19,"Alto","Muy alto")))))</f>
      </c>
      <c r="CP381" s="3">
        <f>IF($BX381="","",SUM(DU381,DV381))</f>
      </c>
      <c r="CQ381" s="3">
        <f>IF(CP381="","",IF(CP381&lt;Tablas!$C$20,"Nulo",IF(CP381&lt;Tablas!$D$20,"Bajo",IF(CP381&lt;Tablas!$E$20,"Medio",IF(CP381&lt;Tablas!$F$20,"Alto","Muy alto")))))</f>
      </c>
      <c r="CR381" s="3">
        <f>IF($BX381="","",SUM(DW381,DX381,DY381,DZ381))</f>
      </c>
      <c r="CS381" s="3">
        <f>IF(CR381="","",IF(CR381&lt;Tablas!$C$21,"Nulo",IF(CR381&lt;Tablas!$D$21,"Bajo",IF(CR381&lt;Tablas!$E$21,"Medio",IF(CR381&lt;Tablas!$F$21,"Alto","Muy alto")))))</f>
      </c>
      <c r="CT381" s="3">
        <f>IF($BX381="","",SUM(EI381,EJ381,EK381,EL381,EO381,EP381,EQ381,ER381,ES381))</f>
      </c>
      <c r="CU381" s="3">
        <f>IF(CT381="","",IF(CT381&lt;Tablas!$C$22,"Nulo",IF(CT381&lt;Tablas!$D$22,"Bajo",IF(CT381&lt;Tablas!$E$22,"Medio",IF(CT381&lt;Tablas!$F$22,"Alto","Muy alto")))))</f>
      </c>
      <c r="CV381" s="3">
        <f>IF($BX381="","",SUM(ET381,EU381,EV381,EW381,EX381,FU381,FV381,FW381,FX381))</f>
      </c>
      <c r="CW381" s="3">
        <f>IF(CV381="","",IF(CV381&lt;Tablas!$C$23,"Nulo",IF(CV381&lt;Tablas!$D$23,"Bajo",IF(CV381&lt;Tablas!$E$23,"Medio",IF(CV381&lt;Tablas!$F$23,"Alto","Muy alto")))))</f>
      </c>
      <c r="CX381" s="3">
        <f>IF($BX381="","",SUM(FI381,FJ381,FK381,FL381,FM381,FN381,FO381,FP381))</f>
      </c>
      <c r="CY381" s="3">
        <f>IF(CX381="","",IF(CX381&lt;Tablas!$C$24,"Nulo",IF(CX381&lt;Tablas!$D$24,"Bajo",IF(CX381&lt;Tablas!$E$24,"Medio",IF(CX381&lt;Tablas!$F$24,"Alto","Muy alto")))))</f>
      </c>
      <c r="CZ381" s="3">
        <f>IF($BX381="","",SUM(EY381,EZ381,FA381,FB381,FC381,FD381))</f>
      </c>
      <c r="DA381" s="3">
        <f>IF(CZ381="","",IF(CZ381&lt;Tablas!$C$25,"Nulo",IF(CZ381&lt;Tablas!$D$25,"Bajo",IF(CZ381&lt;Tablas!$E$25,"Medio",IF(CZ381&lt;Tablas!$F$25,"Alto","Muy alto")))))</f>
      </c>
      <c r="DB381" s="3">
        <f>IF($BX381="","",SUM(FG381,FH381,FE381,FF381))</f>
      </c>
      <c r="DC381" s="3">
        <f>IF(DB381="","",IF(DB381&lt;Tablas!$C$26,"Nulo",IF(DB381&lt;Tablas!$D$26,"Bajo",IF(DB381&lt;Tablas!$E$26,"Medio",IF(DB381&lt;Tablas!$F$26,"Alto","Muy alto")))))</f>
      </c>
      <c r="DD381" s="3">
        <f>IF($BX381="","",COUNTBLANK(D381:BO381)+IF($B381="Sí",COUNTBLANK(BP381:BS381),0)+IF($C381="Sí",COUNTBLANK(BT381:BW381),0)+IF($B381="",1,0)+IF($C381="",1,0))</f>
      </c>
      <c r="DE381" s="3">
        <f>IF(D381="",0,INDEX(Tablas!$B$4:$B$8,MATCH(D381,Tablas!$A$4:$A$8,0)))</f>
      </c>
      <c r="DF381" s="3">
        <f>IF(E381="",0,INDEX(Tablas!$C$4:$C$8,MATCH(E381,Tablas!$A$4:$A$8,0)))</f>
      </c>
      <c r="DG381" s="3">
        <f>IF(F381="",0,INDEX(Tablas!$C$4:$C$8,MATCH(F381,Tablas!$A$4:$A$8,0)))</f>
      </c>
      <c r="DH381" s="3">
        <f>IF(G381="",0,INDEX(Tablas!$B$4:$B$8,MATCH(G381,Tablas!$A$4:$A$8,0)))</f>
      </c>
      <c r="DI381" s="3">
        <f>IF(H381="",0,INDEX(Tablas!$C$4:$C$8,MATCH(H381,Tablas!$A$4:$A$8,0)))</f>
      </c>
      <c r="DJ381" s="3">
        <f>IF(I381="",0,INDEX(Tablas!$C$4:$C$8,MATCH(I381,Tablas!$A$4:$A$8,0)))</f>
      </c>
      <c r="DK381" s="3">
        <f>IF(J381="",0,INDEX(Tablas!$C$4:$C$8,MATCH(J381,Tablas!$A$4:$A$8,0)))</f>
      </c>
      <c r="DL381" s="3">
        <f>IF(K381="",0,INDEX(Tablas!$C$4:$C$8,MATCH(K381,Tablas!$A$4:$A$8,0)))</f>
      </c>
      <c r="DM381" s="3">
        <f>IF(L381="",0,INDEX(Tablas!$C$4:$C$8,MATCH(L381,Tablas!$A$4:$A$8,0)))</f>
      </c>
      <c r="DN381" s="3">
        <f>IF(M381="",0,INDEX(Tablas!$C$4:$C$8,MATCH(M381,Tablas!$A$4:$A$8,0)))</f>
      </c>
      <c r="DO381" s="3">
        <f>IF(N381="",0,INDEX(Tablas!$C$4:$C$8,MATCH(N381,Tablas!$A$4:$A$8,0)))</f>
      </c>
      <c r="DP381" s="3">
        <f>IF(O381="",0,INDEX(Tablas!$C$4:$C$8,MATCH(O381,Tablas!$A$4:$A$8,0)))</f>
      </c>
      <c r="DQ381" s="3">
        <f>IF(P381="",0,INDEX(Tablas!$C$4:$C$8,MATCH(P381,Tablas!$A$4:$A$8,0)))</f>
      </c>
      <c r="DR381" s="3">
        <f>IF(Q381="",0,INDEX(Tablas!$C$4:$C$8,MATCH(Q381,Tablas!$A$4:$A$8,0)))</f>
      </c>
      <c r="DS381" s="3">
        <f>IF(R381="",0,INDEX(Tablas!$C$4:$C$8,MATCH(R381,Tablas!$A$4:$A$8,0)))</f>
      </c>
      <c r="DT381" s="3">
        <f>IF(S381="",0,INDEX(Tablas!$C$4:$C$8,MATCH(S381,Tablas!$A$4:$A$8,0)))</f>
      </c>
      <c r="DU381" s="3">
        <f>IF(T381="",0,INDEX(Tablas!$C$4:$C$8,MATCH(T381,Tablas!$A$4:$A$8,0)))</f>
      </c>
      <c r="DV381" s="3">
        <f>IF(U381="",0,INDEX(Tablas!$C$4:$C$8,MATCH(U381,Tablas!$A$4:$A$8,0)))</f>
      </c>
      <c r="DW381" s="3">
        <f>IF(V381="",0,INDEX(Tablas!$C$4:$C$8,MATCH(V381,Tablas!$A$4:$A$8,0)))</f>
      </c>
      <c r="DX381" s="3">
        <f>IF(W381="",0,INDEX(Tablas!$C$4:$C$8,MATCH(W381,Tablas!$A$4:$A$8,0)))</f>
      </c>
      <c r="DY381" s="3">
        <f>IF(X381="",0,INDEX(Tablas!$C$4:$C$8,MATCH(X381,Tablas!$A$4:$A$8,0)))</f>
      </c>
      <c r="DZ381" s="3">
        <f>IF(Y381="",0,INDEX(Tablas!$C$4:$C$8,MATCH(Y381,Tablas!$A$4:$A$8,0)))</f>
      </c>
      <c r="EA381" s="3">
        <f>IF(Z381="",0,INDEX(Tablas!$B$4:$B$8,MATCH(Z381,Tablas!$A$4:$A$8,0)))</f>
      </c>
      <c r="EB381" s="3">
        <f>IF(AA381="",0,INDEX(Tablas!$B$4:$B$8,MATCH(AA381,Tablas!$A$4:$A$8,0)))</f>
      </c>
      <c r="EC381" s="3">
        <f>IF(AB381="",0,INDEX(Tablas!$B$4:$B$8,MATCH(AB381,Tablas!$A$4:$A$8,0)))</f>
      </c>
      <c r="ED381" s="3">
        <f>IF(AC381="",0,INDEX(Tablas!$B$4:$B$8,MATCH(AC381,Tablas!$A$4:$A$8,0)))</f>
      </c>
      <c r="EE381" s="3">
        <f>IF(AD381="",0,INDEX(Tablas!$B$4:$B$8,MATCH(AD381,Tablas!$A$4:$A$8,0)))</f>
      </c>
      <c r="EF381" s="3">
        <f>IF(AE381="",0,INDEX(Tablas!$B$4:$B$8,MATCH(AE381,Tablas!$A$4:$A$8,0)))</f>
      </c>
      <c r="EG381" s="3">
        <f>IF(AF381="",0,INDEX(Tablas!$C$4:$C$8,MATCH(AF381,Tablas!$A$4:$A$8,0)))</f>
      </c>
      <c r="EH381" s="3">
        <f>IF(AG381="",0,INDEX(Tablas!$B$4:$B$8,MATCH(AG381,Tablas!$A$4:$A$8,0)))</f>
      </c>
      <c r="EI381" s="3">
        <f>IF(AH381="",0,INDEX(Tablas!$B$4:$B$8,MATCH(AH381,Tablas!$A$4:$A$8,0)))</f>
      </c>
      <c r="EJ381" s="3">
        <f>IF(AI381="",0,INDEX(Tablas!$B$4:$B$8,MATCH(AI381,Tablas!$A$4:$A$8,0)))</f>
      </c>
      <c r="EK381" s="3">
        <f>IF(AJ381="",0,INDEX(Tablas!$B$4:$B$8,MATCH(AJ381,Tablas!$A$4:$A$8,0)))</f>
      </c>
      <c r="EL381" s="3">
        <f>IF(AK381="",0,INDEX(Tablas!$B$4:$B$8,MATCH(AK381,Tablas!$A$4:$A$8,0)))</f>
      </c>
      <c r="EM381" s="3">
        <f>IF(AL381="",0,INDEX(Tablas!$B$4:$B$8,MATCH(AL381,Tablas!$A$4:$A$8,0)))</f>
      </c>
      <c r="EN381" s="3">
        <f>IF(AM381="",0,INDEX(Tablas!$B$4:$B$8,MATCH(AM381,Tablas!$A$4:$A$8,0)))</f>
      </c>
      <c r="EO381" s="3">
        <f>IF(AN381="",0,INDEX(Tablas!$B$4:$B$8,MATCH(AN381,Tablas!$A$4:$A$8,0)))</f>
      </c>
      <c r="EP381" s="3">
        <f>IF(AO381="",0,INDEX(Tablas!$B$4:$B$8,MATCH(AO381,Tablas!$A$4:$A$8,0)))</f>
      </c>
      <c r="EQ381" s="3">
        <f>IF(AP381="",0,INDEX(Tablas!$B$4:$B$8,MATCH(AP381,Tablas!$A$4:$A$8,0)))</f>
      </c>
      <c r="ER381" s="3">
        <f>IF(AQ381="",0,INDEX(Tablas!$B$4:$B$8,MATCH(AQ381,Tablas!$A$4:$A$8,0)))</f>
      </c>
      <c r="ES381" s="3">
        <f>IF(AR381="",0,INDEX(Tablas!$B$4:$B$8,MATCH(AR381,Tablas!$A$4:$A$8,0)))</f>
      </c>
      <c r="ET381" s="3">
        <f>IF(AS381="",0,INDEX(Tablas!$B$4:$B$8,MATCH(AS381,Tablas!$A$4:$A$8,0)))</f>
      </c>
      <c r="EU381" s="3">
        <f>IF(AT381="",0,INDEX(Tablas!$B$4:$B$8,MATCH(AT381,Tablas!$A$4:$A$8,0)))</f>
      </c>
      <c r="EV381" s="3">
        <f>IF(AU381="",0,INDEX(Tablas!$B$4:$B$8,MATCH(AU381,Tablas!$A$4:$A$8,0)))</f>
      </c>
      <c r="EW381" s="3">
        <f>IF(AV381="",0,INDEX(Tablas!$B$4:$B$8,MATCH(AV381,Tablas!$A$4:$A$8,0)))</f>
      </c>
      <c r="EX381" s="3">
        <f>IF(AW381="",0,INDEX(Tablas!$B$4:$B$8,MATCH(AW381,Tablas!$A$4:$A$8,0)))</f>
      </c>
      <c r="EY381" s="3">
        <f>IF(AX381="",0,INDEX(Tablas!$B$4:$B$8,MATCH(AX381,Tablas!$A$4:$A$8,0)))</f>
      </c>
      <c r="EZ381" s="3">
        <f>IF(AY381="",0,INDEX(Tablas!$B$4:$B$8,MATCH(AY381,Tablas!$A$4:$A$8,0)))</f>
      </c>
      <c r="FA381" s="3">
        <f>IF(AZ381="",0,INDEX(Tablas!$B$4:$B$8,MATCH(AZ381,Tablas!$A$4:$A$8,0)))</f>
      </c>
      <c r="FB381" s="3">
        <f>IF(BA381="",0,INDEX(Tablas!$B$4:$B$8,MATCH(BA381,Tablas!$A$4:$A$8,0)))</f>
      </c>
      <c r="FC381" s="3">
        <f>IF(BB381="",0,INDEX(Tablas!$B$4:$B$8,MATCH(BB381,Tablas!$A$4:$A$8,0)))</f>
      </c>
      <c r="FD381" s="3">
        <f>IF(BC381="",0,INDEX(Tablas!$B$4:$B$8,MATCH(BC381,Tablas!$A$4:$A$8,0)))</f>
      </c>
      <c r="FE381" s="3">
        <f>IF(BD381="",0,INDEX(Tablas!$B$4:$B$8,MATCH(BD381,Tablas!$A$4:$A$8,0)))</f>
      </c>
      <c r="FF381" s="3">
        <f>IF(BE381="",0,INDEX(Tablas!$C$4:$C$8,MATCH(BE381,Tablas!$A$4:$A$8,0)))</f>
      </c>
      <c r="FG381" s="3">
        <f>IF(BF381="",0,INDEX(Tablas!$B$4:$B$8,MATCH(BF381,Tablas!$A$4:$A$8,0)))</f>
      </c>
      <c r="FH381" s="3">
        <f>IF(BG381="",0,INDEX(Tablas!$B$4:$B$8,MATCH(BG381,Tablas!$A$4:$A$8,0)))</f>
      </c>
      <c r="FI381" s="3">
        <f>IF(BH381="",0,INDEX(Tablas!$B$4:$B$8,MATCH(BH381,Tablas!$A$4:$A$8,0)))</f>
      </c>
      <c r="FJ381" s="3">
        <f>IF(BI381="",0,INDEX(Tablas!$C$4:$C$8,MATCH(BI381,Tablas!$A$4:$A$8,0)))</f>
      </c>
      <c r="FK381" s="3">
        <f>IF(BJ381="",0,INDEX(Tablas!$C$4:$C$8,MATCH(BJ381,Tablas!$A$4:$A$8,0)))</f>
      </c>
      <c r="FL381" s="3">
        <f>IF(BK381="",0,INDEX(Tablas!$C$4:$C$8,MATCH(BK381,Tablas!$A$4:$A$8,0)))</f>
      </c>
      <c r="FM381" s="3">
        <f>IF(BL381="",0,INDEX(Tablas!$C$4:$C$8,MATCH(BL381,Tablas!$A$4:$A$8,0)))</f>
      </c>
      <c r="FN381" s="3">
        <f>IF(BM381="",0,INDEX(Tablas!$C$4:$C$8,MATCH(BM381,Tablas!$A$4:$A$8,0)))</f>
      </c>
      <c r="FO381" s="3">
        <f>IF(BN381="",0,INDEX(Tablas!$C$4:$C$8,MATCH(BN381,Tablas!$A$4:$A$8,0)))</f>
      </c>
      <c r="FP381" s="3">
        <f>IF(BO381="",0,INDEX(Tablas!$C$4:$C$8,MATCH(BO381,Tablas!$A$4:$A$8,0)))</f>
      </c>
      <c r="FQ381" s="3">
        <f>IF(OR($B381&lt;&gt;"Sí",BP381=""),0,INDEX(Tablas!$C$4:$C$8,MATCH(BP381,Tablas!$A$4:$A$8,0)))</f>
      </c>
      <c r="FR381" s="3">
        <f>IF(OR($B381&lt;&gt;"Sí",BQ381=""),0,INDEX(Tablas!$C$4:$C$8,MATCH(BQ381,Tablas!$A$4:$A$8,0)))</f>
      </c>
      <c r="FS381" s="3">
        <f>IF(OR($B381&lt;&gt;"Sí",BR381=""),0,INDEX(Tablas!$C$4:$C$8,MATCH(BR381,Tablas!$A$4:$A$8,0)))</f>
      </c>
      <c r="FT381" s="3">
        <f>IF(OR($B381&lt;&gt;"Sí",BS381=""),0,INDEX(Tablas!$C$4:$C$8,MATCH(BS381,Tablas!$A$4:$A$8,0)))</f>
      </c>
      <c r="FU381" s="3">
        <f>IF(OR($C381&lt;&gt;"Sí",BT381=""),0,INDEX(Tablas!$C$4:$C$8,MATCH(BT381,Tablas!$A$4:$A$8,0)))</f>
      </c>
      <c r="FV381" s="3">
        <f>IF(OR($C381&lt;&gt;"Sí",BU381=""),0,INDEX(Tablas!$C$4:$C$8,MATCH(BU381,Tablas!$A$4:$A$8,0)))</f>
      </c>
      <c r="FW381" s="3">
        <f>IF(OR($C381&lt;&gt;"Sí",BV381=""),0,INDEX(Tablas!$C$4:$C$8,MATCH(BV381,Tablas!$A$4:$A$8,0)))</f>
      </c>
      <c r="FX381" s="3">
        <f>IF(OR($C381&lt;&gt;"Sí",BW381=""),0,INDEX(Tablas!$C$4:$C$8,MATCH(BW381,Tablas!$A$4:$A$8,0)))</f>
      </c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6">
        <f>IF(COUNTA($A382:$BW382)=0,"",SUM(DE382:FX382))</f>
      </c>
      <c r="BY382" s="6">
        <f>IF(BX382="","",IF(BX382&lt;Tablas!$C$11,"Nulo",IF(BX382&lt;Tablas!$D$11,"Bajo",IF(BX382&lt;Tablas!$E$11,"Medio",IF(BX382&lt;Tablas!$F$11,"Alto","Muy alto")))))</f>
      </c>
      <c r="BZ382" s="3">
        <f>IF($BX382="","",SUM(DE382,DG382,DF382,DH382,DI382))</f>
      </c>
      <c r="CA382" s="3">
        <f>IF(BZ382="","",IF(BZ382&lt;Tablas!$C$12,"Nulo",IF(BZ382&lt;Tablas!$D$12,"Bajo",IF(BZ382&lt;Tablas!$E$12,"Medio",IF(BZ382&lt;Tablas!$F$12,"Alto","Muy alto")))))</f>
      </c>
      <c r="CB382" s="3">
        <f>IF($BX382="","",SUM(DJ382,DP382,DK382,DL382,DM382,DN382,DO382,FQ382,FR382,FS382,FT382,DQ382,DR382,DS382,DT382,EC382,ED382,EE382,EF382,EA382,EB382,EG382,EH382,EM382,EN382))</f>
      </c>
      <c r="CC382" s="3">
        <f>IF(CB382="","",IF(CB382&lt;Tablas!$C$13,"Nulo",IF(CB382&lt;Tablas!$D$13,"Bajo",IF(CB382&lt;Tablas!$E$13,"Medio",IF(CB382&lt;Tablas!$F$13,"Alto","Muy alto")))))</f>
      </c>
      <c r="CD382" s="3">
        <f>IF($BX382="","",SUM(DU382,DV382,DW382,DX382,DY382,DZ382))</f>
      </c>
      <c r="CE382" s="3">
        <f>IF(CD382="","",IF(CD382&lt;Tablas!$C$14,"Nulo",IF(CD382&lt;Tablas!$D$14,"Bajo",IF(CD382&lt;Tablas!$E$14,"Medio",IF(CD382&lt;Tablas!$F$14,"Alto","Muy alto")))))</f>
      </c>
      <c r="CF382" s="3">
        <f>IF($BX382="","",SUM(EI382,EJ382,EK382,EL382,EO382,EP382,EQ382,ER382,ES382,ET382,EU382,EV382,EW382,EX382,FU382,FV382,FW382,FX382,FI382,FJ382,FK382,FL382,FM382,FN382,FO382,FP382))</f>
      </c>
      <c r="CG382" s="3">
        <f>IF(CF382="","",IF(CF382&lt;Tablas!$C$15,"Nulo",IF(CF382&lt;Tablas!$D$15,"Bajo",IF(CF382&lt;Tablas!$E$15,"Medio",IF(CF382&lt;Tablas!$F$15,"Alto","Muy alto")))))</f>
      </c>
      <c r="CH382" s="3">
        <f>IF($BX382="","",SUM(EY382,EZ382,FA382,FB382,FC382,FD382,FG382,FH382,FE382,FF382))</f>
      </c>
      <c r="CI382" s="3">
        <f>IF(CH382="","",IF(CH382&lt;Tablas!$C$16,"Nulo",IF(CH382&lt;Tablas!$D$16,"Bajo",IF(CH382&lt;Tablas!$E$16,"Medio",IF(CH382&lt;Tablas!$F$16,"Alto","Muy alto")))))</f>
      </c>
      <c r="CJ382" s="3">
        <f>IF($BX382="","",SUM(DE382,DG382,DF382,DH382,DI382))</f>
      </c>
      <c r="CK382" s="3">
        <f>IF(CJ382="","",IF(CJ382&lt;Tablas!$C$17,"Nulo",IF(CJ382&lt;Tablas!$D$17,"Bajo",IF(CJ382&lt;Tablas!$E$17,"Medio",IF(CJ382&lt;Tablas!$F$17,"Alto","Muy alto")))))</f>
      </c>
      <c r="CL382" s="3">
        <f>IF($BX382="","",SUM(DJ382,DP382,DK382,DL382,DM382,DN382,DO382,FQ382,FR382,FS382,FT382,DQ382,DR382,DS382,DT382))</f>
      </c>
      <c r="CM382" s="3">
        <f>IF(CL382="","",IF(CL382&lt;Tablas!$C$18,"Nulo",IF(CL382&lt;Tablas!$D$18,"Bajo",IF(CL382&lt;Tablas!$E$18,"Medio",IF(CL382&lt;Tablas!$F$18,"Alto","Muy alto")))))</f>
      </c>
      <c r="CN382" s="3">
        <f>IF($BX382="","",SUM(EC382,ED382,EE382,EF382,EA382,EB382,EG382,EH382,EM382,EN382))</f>
      </c>
      <c r="CO382" s="3">
        <f>IF(CN382="","",IF(CN382&lt;Tablas!$C$19,"Nulo",IF(CN382&lt;Tablas!$D$19,"Bajo",IF(CN382&lt;Tablas!$E$19,"Medio",IF(CN382&lt;Tablas!$F$19,"Alto","Muy alto")))))</f>
      </c>
      <c r="CP382" s="3">
        <f>IF($BX382="","",SUM(DU382,DV382))</f>
      </c>
      <c r="CQ382" s="3">
        <f>IF(CP382="","",IF(CP382&lt;Tablas!$C$20,"Nulo",IF(CP382&lt;Tablas!$D$20,"Bajo",IF(CP382&lt;Tablas!$E$20,"Medio",IF(CP382&lt;Tablas!$F$20,"Alto","Muy alto")))))</f>
      </c>
      <c r="CR382" s="3">
        <f>IF($BX382="","",SUM(DW382,DX382,DY382,DZ382))</f>
      </c>
      <c r="CS382" s="3">
        <f>IF(CR382="","",IF(CR382&lt;Tablas!$C$21,"Nulo",IF(CR382&lt;Tablas!$D$21,"Bajo",IF(CR382&lt;Tablas!$E$21,"Medio",IF(CR382&lt;Tablas!$F$21,"Alto","Muy alto")))))</f>
      </c>
      <c r="CT382" s="3">
        <f>IF($BX382="","",SUM(EI382,EJ382,EK382,EL382,EO382,EP382,EQ382,ER382,ES382))</f>
      </c>
      <c r="CU382" s="3">
        <f>IF(CT382="","",IF(CT382&lt;Tablas!$C$22,"Nulo",IF(CT382&lt;Tablas!$D$22,"Bajo",IF(CT382&lt;Tablas!$E$22,"Medio",IF(CT382&lt;Tablas!$F$22,"Alto","Muy alto")))))</f>
      </c>
      <c r="CV382" s="3">
        <f>IF($BX382="","",SUM(ET382,EU382,EV382,EW382,EX382,FU382,FV382,FW382,FX382))</f>
      </c>
      <c r="CW382" s="3">
        <f>IF(CV382="","",IF(CV382&lt;Tablas!$C$23,"Nulo",IF(CV382&lt;Tablas!$D$23,"Bajo",IF(CV382&lt;Tablas!$E$23,"Medio",IF(CV382&lt;Tablas!$F$23,"Alto","Muy alto")))))</f>
      </c>
      <c r="CX382" s="3">
        <f>IF($BX382="","",SUM(FI382,FJ382,FK382,FL382,FM382,FN382,FO382,FP382))</f>
      </c>
      <c r="CY382" s="3">
        <f>IF(CX382="","",IF(CX382&lt;Tablas!$C$24,"Nulo",IF(CX382&lt;Tablas!$D$24,"Bajo",IF(CX382&lt;Tablas!$E$24,"Medio",IF(CX382&lt;Tablas!$F$24,"Alto","Muy alto")))))</f>
      </c>
      <c r="CZ382" s="3">
        <f>IF($BX382="","",SUM(EY382,EZ382,FA382,FB382,FC382,FD382))</f>
      </c>
      <c r="DA382" s="3">
        <f>IF(CZ382="","",IF(CZ382&lt;Tablas!$C$25,"Nulo",IF(CZ382&lt;Tablas!$D$25,"Bajo",IF(CZ382&lt;Tablas!$E$25,"Medio",IF(CZ382&lt;Tablas!$F$25,"Alto","Muy alto")))))</f>
      </c>
      <c r="DB382" s="3">
        <f>IF($BX382="","",SUM(FG382,FH382,FE382,FF382))</f>
      </c>
      <c r="DC382" s="3">
        <f>IF(DB382="","",IF(DB382&lt;Tablas!$C$26,"Nulo",IF(DB382&lt;Tablas!$D$26,"Bajo",IF(DB382&lt;Tablas!$E$26,"Medio",IF(DB382&lt;Tablas!$F$26,"Alto","Muy alto")))))</f>
      </c>
      <c r="DD382" s="3">
        <f>IF($BX382="","",COUNTBLANK(D382:BO382)+IF($B382="Sí",COUNTBLANK(BP382:BS382),0)+IF($C382="Sí",COUNTBLANK(BT382:BW382),0)+IF($B382="",1,0)+IF($C382="",1,0))</f>
      </c>
      <c r="DE382" s="3">
        <f>IF(D382="",0,INDEX(Tablas!$B$4:$B$8,MATCH(D382,Tablas!$A$4:$A$8,0)))</f>
      </c>
      <c r="DF382" s="3">
        <f>IF(E382="",0,INDEX(Tablas!$C$4:$C$8,MATCH(E382,Tablas!$A$4:$A$8,0)))</f>
      </c>
      <c r="DG382" s="3">
        <f>IF(F382="",0,INDEX(Tablas!$C$4:$C$8,MATCH(F382,Tablas!$A$4:$A$8,0)))</f>
      </c>
      <c r="DH382" s="3">
        <f>IF(G382="",0,INDEX(Tablas!$B$4:$B$8,MATCH(G382,Tablas!$A$4:$A$8,0)))</f>
      </c>
      <c r="DI382" s="3">
        <f>IF(H382="",0,INDEX(Tablas!$C$4:$C$8,MATCH(H382,Tablas!$A$4:$A$8,0)))</f>
      </c>
      <c r="DJ382" s="3">
        <f>IF(I382="",0,INDEX(Tablas!$C$4:$C$8,MATCH(I382,Tablas!$A$4:$A$8,0)))</f>
      </c>
      <c r="DK382" s="3">
        <f>IF(J382="",0,INDEX(Tablas!$C$4:$C$8,MATCH(J382,Tablas!$A$4:$A$8,0)))</f>
      </c>
      <c r="DL382" s="3">
        <f>IF(K382="",0,INDEX(Tablas!$C$4:$C$8,MATCH(K382,Tablas!$A$4:$A$8,0)))</f>
      </c>
      <c r="DM382" s="3">
        <f>IF(L382="",0,INDEX(Tablas!$C$4:$C$8,MATCH(L382,Tablas!$A$4:$A$8,0)))</f>
      </c>
      <c r="DN382" s="3">
        <f>IF(M382="",0,INDEX(Tablas!$C$4:$C$8,MATCH(M382,Tablas!$A$4:$A$8,0)))</f>
      </c>
      <c r="DO382" s="3">
        <f>IF(N382="",0,INDEX(Tablas!$C$4:$C$8,MATCH(N382,Tablas!$A$4:$A$8,0)))</f>
      </c>
      <c r="DP382" s="3">
        <f>IF(O382="",0,INDEX(Tablas!$C$4:$C$8,MATCH(O382,Tablas!$A$4:$A$8,0)))</f>
      </c>
      <c r="DQ382" s="3">
        <f>IF(P382="",0,INDEX(Tablas!$C$4:$C$8,MATCH(P382,Tablas!$A$4:$A$8,0)))</f>
      </c>
      <c r="DR382" s="3">
        <f>IF(Q382="",0,INDEX(Tablas!$C$4:$C$8,MATCH(Q382,Tablas!$A$4:$A$8,0)))</f>
      </c>
      <c r="DS382" s="3">
        <f>IF(R382="",0,INDEX(Tablas!$C$4:$C$8,MATCH(R382,Tablas!$A$4:$A$8,0)))</f>
      </c>
      <c r="DT382" s="3">
        <f>IF(S382="",0,INDEX(Tablas!$C$4:$C$8,MATCH(S382,Tablas!$A$4:$A$8,0)))</f>
      </c>
      <c r="DU382" s="3">
        <f>IF(T382="",0,INDEX(Tablas!$C$4:$C$8,MATCH(T382,Tablas!$A$4:$A$8,0)))</f>
      </c>
      <c r="DV382" s="3">
        <f>IF(U382="",0,INDEX(Tablas!$C$4:$C$8,MATCH(U382,Tablas!$A$4:$A$8,0)))</f>
      </c>
      <c r="DW382" s="3">
        <f>IF(V382="",0,INDEX(Tablas!$C$4:$C$8,MATCH(V382,Tablas!$A$4:$A$8,0)))</f>
      </c>
      <c r="DX382" s="3">
        <f>IF(W382="",0,INDEX(Tablas!$C$4:$C$8,MATCH(W382,Tablas!$A$4:$A$8,0)))</f>
      </c>
      <c r="DY382" s="3">
        <f>IF(X382="",0,INDEX(Tablas!$C$4:$C$8,MATCH(X382,Tablas!$A$4:$A$8,0)))</f>
      </c>
      <c r="DZ382" s="3">
        <f>IF(Y382="",0,INDEX(Tablas!$C$4:$C$8,MATCH(Y382,Tablas!$A$4:$A$8,0)))</f>
      </c>
      <c r="EA382" s="3">
        <f>IF(Z382="",0,INDEX(Tablas!$B$4:$B$8,MATCH(Z382,Tablas!$A$4:$A$8,0)))</f>
      </c>
      <c r="EB382" s="3">
        <f>IF(AA382="",0,INDEX(Tablas!$B$4:$B$8,MATCH(AA382,Tablas!$A$4:$A$8,0)))</f>
      </c>
      <c r="EC382" s="3">
        <f>IF(AB382="",0,INDEX(Tablas!$B$4:$B$8,MATCH(AB382,Tablas!$A$4:$A$8,0)))</f>
      </c>
      <c r="ED382" s="3">
        <f>IF(AC382="",0,INDEX(Tablas!$B$4:$B$8,MATCH(AC382,Tablas!$A$4:$A$8,0)))</f>
      </c>
      <c r="EE382" s="3">
        <f>IF(AD382="",0,INDEX(Tablas!$B$4:$B$8,MATCH(AD382,Tablas!$A$4:$A$8,0)))</f>
      </c>
      <c r="EF382" s="3">
        <f>IF(AE382="",0,INDEX(Tablas!$B$4:$B$8,MATCH(AE382,Tablas!$A$4:$A$8,0)))</f>
      </c>
      <c r="EG382" s="3">
        <f>IF(AF382="",0,INDEX(Tablas!$C$4:$C$8,MATCH(AF382,Tablas!$A$4:$A$8,0)))</f>
      </c>
      <c r="EH382" s="3">
        <f>IF(AG382="",0,INDEX(Tablas!$B$4:$B$8,MATCH(AG382,Tablas!$A$4:$A$8,0)))</f>
      </c>
      <c r="EI382" s="3">
        <f>IF(AH382="",0,INDEX(Tablas!$B$4:$B$8,MATCH(AH382,Tablas!$A$4:$A$8,0)))</f>
      </c>
      <c r="EJ382" s="3">
        <f>IF(AI382="",0,INDEX(Tablas!$B$4:$B$8,MATCH(AI382,Tablas!$A$4:$A$8,0)))</f>
      </c>
      <c r="EK382" s="3">
        <f>IF(AJ382="",0,INDEX(Tablas!$B$4:$B$8,MATCH(AJ382,Tablas!$A$4:$A$8,0)))</f>
      </c>
      <c r="EL382" s="3">
        <f>IF(AK382="",0,INDEX(Tablas!$B$4:$B$8,MATCH(AK382,Tablas!$A$4:$A$8,0)))</f>
      </c>
      <c r="EM382" s="3">
        <f>IF(AL382="",0,INDEX(Tablas!$B$4:$B$8,MATCH(AL382,Tablas!$A$4:$A$8,0)))</f>
      </c>
      <c r="EN382" s="3">
        <f>IF(AM382="",0,INDEX(Tablas!$B$4:$B$8,MATCH(AM382,Tablas!$A$4:$A$8,0)))</f>
      </c>
      <c r="EO382" s="3">
        <f>IF(AN382="",0,INDEX(Tablas!$B$4:$B$8,MATCH(AN382,Tablas!$A$4:$A$8,0)))</f>
      </c>
      <c r="EP382" s="3">
        <f>IF(AO382="",0,INDEX(Tablas!$B$4:$B$8,MATCH(AO382,Tablas!$A$4:$A$8,0)))</f>
      </c>
      <c r="EQ382" s="3">
        <f>IF(AP382="",0,INDEX(Tablas!$B$4:$B$8,MATCH(AP382,Tablas!$A$4:$A$8,0)))</f>
      </c>
      <c r="ER382" s="3">
        <f>IF(AQ382="",0,INDEX(Tablas!$B$4:$B$8,MATCH(AQ382,Tablas!$A$4:$A$8,0)))</f>
      </c>
      <c r="ES382" s="3">
        <f>IF(AR382="",0,INDEX(Tablas!$B$4:$B$8,MATCH(AR382,Tablas!$A$4:$A$8,0)))</f>
      </c>
      <c r="ET382" s="3">
        <f>IF(AS382="",0,INDEX(Tablas!$B$4:$B$8,MATCH(AS382,Tablas!$A$4:$A$8,0)))</f>
      </c>
      <c r="EU382" s="3">
        <f>IF(AT382="",0,INDEX(Tablas!$B$4:$B$8,MATCH(AT382,Tablas!$A$4:$A$8,0)))</f>
      </c>
      <c r="EV382" s="3">
        <f>IF(AU382="",0,INDEX(Tablas!$B$4:$B$8,MATCH(AU382,Tablas!$A$4:$A$8,0)))</f>
      </c>
      <c r="EW382" s="3">
        <f>IF(AV382="",0,INDEX(Tablas!$B$4:$B$8,MATCH(AV382,Tablas!$A$4:$A$8,0)))</f>
      </c>
      <c r="EX382" s="3">
        <f>IF(AW382="",0,INDEX(Tablas!$B$4:$B$8,MATCH(AW382,Tablas!$A$4:$A$8,0)))</f>
      </c>
      <c r="EY382" s="3">
        <f>IF(AX382="",0,INDEX(Tablas!$B$4:$B$8,MATCH(AX382,Tablas!$A$4:$A$8,0)))</f>
      </c>
      <c r="EZ382" s="3">
        <f>IF(AY382="",0,INDEX(Tablas!$B$4:$B$8,MATCH(AY382,Tablas!$A$4:$A$8,0)))</f>
      </c>
      <c r="FA382" s="3">
        <f>IF(AZ382="",0,INDEX(Tablas!$B$4:$B$8,MATCH(AZ382,Tablas!$A$4:$A$8,0)))</f>
      </c>
      <c r="FB382" s="3">
        <f>IF(BA382="",0,INDEX(Tablas!$B$4:$B$8,MATCH(BA382,Tablas!$A$4:$A$8,0)))</f>
      </c>
      <c r="FC382" s="3">
        <f>IF(BB382="",0,INDEX(Tablas!$B$4:$B$8,MATCH(BB382,Tablas!$A$4:$A$8,0)))</f>
      </c>
      <c r="FD382" s="3">
        <f>IF(BC382="",0,INDEX(Tablas!$B$4:$B$8,MATCH(BC382,Tablas!$A$4:$A$8,0)))</f>
      </c>
      <c r="FE382" s="3">
        <f>IF(BD382="",0,INDEX(Tablas!$B$4:$B$8,MATCH(BD382,Tablas!$A$4:$A$8,0)))</f>
      </c>
      <c r="FF382" s="3">
        <f>IF(BE382="",0,INDEX(Tablas!$C$4:$C$8,MATCH(BE382,Tablas!$A$4:$A$8,0)))</f>
      </c>
      <c r="FG382" s="3">
        <f>IF(BF382="",0,INDEX(Tablas!$B$4:$B$8,MATCH(BF382,Tablas!$A$4:$A$8,0)))</f>
      </c>
      <c r="FH382" s="3">
        <f>IF(BG382="",0,INDEX(Tablas!$B$4:$B$8,MATCH(BG382,Tablas!$A$4:$A$8,0)))</f>
      </c>
      <c r="FI382" s="3">
        <f>IF(BH382="",0,INDEX(Tablas!$B$4:$B$8,MATCH(BH382,Tablas!$A$4:$A$8,0)))</f>
      </c>
      <c r="FJ382" s="3">
        <f>IF(BI382="",0,INDEX(Tablas!$C$4:$C$8,MATCH(BI382,Tablas!$A$4:$A$8,0)))</f>
      </c>
      <c r="FK382" s="3">
        <f>IF(BJ382="",0,INDEX(Tablas!$C$4:$C$8,MATCH(BJ382,Tablas!$A$4:$A$8,0)))</f>
      </c>
      <c r="FL382" s="3">
        <f>IF(BK382="",0,INDEX(Tablas!$C$4:$C$8,MATCH(BK382,Tablas!$A$4:$A$8,0)))</f>
      </c>
      <c r="FM382" s="3">
        <f>IF(BL382="",0,INDEX(Tablas!$C$4:$C$8,MATCH(BL382,Tablas!$A$4:$A$8,0)))</f>
      </c>
      <c r="FN382" s="3">
        <f>IF(BM382="",0,INDEX(Tablas!$C$4:$C$8,MATCH(BM382,Tablas!$A$4:$A$8,0)))</f>
      </c>
      <c r="FO382" s="3">
        <f>IF(BN382="",0,INDEX(Tablas!$C$4:$C$8,MATCH(BN382,Tablas!$A$4:$A$8,0)))</f>
      </c>
      <c r="FP382" s="3">
        <f>IF(BO382="",0,INDEX(Tablas!$C$4:$C$8,MATCH(BO382,Tablas!$A$4:$A$8,0)))</f>
      </c>
      <c r="FQ382" s="3">
        <f>IF(OR($B382&lt;&gt;"Sí",BP382=""),0,INDEX(Tablas!$C$4:$C$8,MATCH(BP382,Tablas!$A$4:$A$8,0)))</f>
      </c>
      <c r="FR382" s="3">
        <f>IF(OR($B382&lt;&gt;"Sí",BQ382=""),0,INDEX(Tablas!$C$4:$C$8,MATCH(BQ382,Tablas!$A$4:$A$8,0)))</f>
      </c>
      <c r="FS382" s="3">
        <f>IF(OR($B382&lt;&gt;"Sí",BR382=""),0,INDEX(Tablas!$C$4:$C$8,MATCH(BR382,Tablas!$A$4:$A$8,0)))</f>
      </c>
      <c r="FT382" s="3">
        <f>IF(OR($B382&lt;&gt;"Sí",BS382=""),0,INDEX(Tablas!$C$4:$C$8,MATCH(BS382,Tablas!$A$4:$A$8,0)))</f>
      </c>
      <c r="FU382" s="3">
        <f>IF(OR($C382&lt;&gt;"Sí",BT382=""),0,INDEX(Tablas!$C$4:$C$8,MATCH(BT382,Tablas!$A$4:$A$8,0)))</f>
      </c>
      <c r="FV382" s="3">
        <f>IF(OR($C382&lt;&gt;"Sí",BU382=""),0,INDEX(Tablas!$C$4:$C$8,MATCH(BU382,Tablas!$A$4:$A$8,0)))</f>
      </c>
      <c r="FW382" s="3">
        <f>IF(OR($C382&lt;&gt;"Sí",BV382=""),0,INDEX(Tablas!$C$4:$C$8,MATCH(BV382,Tablas!$A$4:$A$8,0)))</f>
      </c>
      <c r="FX382" s="3">
        <f>IF(OR($C382&lt;&gt;"Sí",BW382=""),0,INDEX(Tablas!$C$4:$C$8,MATCH(BW382,Tablas!$A$4:$A$8,0)))</f>
      </c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6">
        <f>IF(COUNTA($A383:$BW383)=0,"",SUM(DE383:FX383))</f>
      </c>
      <c r="BY383" s="6">
        <f>IF(BX383="","",IF(BX383&lt;Tablas!$C$11,"Nulo",IF(BX383&lt;Tablas!$D$11,"Bajo",IF(BX383&lt;Tablas!$E$11,"Medio",IF(BX383&lt;Tablas!$F$11,"Alto","Muy alto")))))</f>
      </c>
      <c r="BZ383" s="3">
        <f>IF($BX383="","",SUM(DE383,DG383,DF383,DH383,DI383))</f>
      </c>
      <c r="CA383" s="3">
        <f>IF(BZ383="","",IF(BZ383&lt;Tablas!$C$12,"Nulo",IF(BZ383&lt;Tablas!$D$12,"Bajo",IF(BZ383&lt;Tablas!$E$12,"Medio",IF(BZ383&lt;Tablas!$F$12,"Alto","Muy alto")))))</f>
      </c>
      <c r="CB383" s="3">
        <f>IF($BX383="","",SUM(DJ383,DP383,DK383,DL383,DM383,DN383,DO383,FQ383,FR383,FS383,FT383,DQ383,DR383,DS383,DT383,EC383,ED383,EE383,EF383,EA383,EB383,EG383,EH383,EM383,EN383))</f>
      </c>
      <c r="CC383" s="3">
        <f>IF(CB383="","",IF(CB383&lt;Tablas!$C$13,"Nulo",IF(CB383&lt;Tablas!$D$13,"Bajo",IF(CB383&lt;Tablas!$E$13,"Medio",IF(CB383&lt;Tablas!$F$13,"Alto","Muy alto")))))</f>
      </c>
      <c r="CD383" s="3">
        <f>IF($BX383="","",SUM(DU383,DV383,DW383,DX383,DY383,DZ383))</f>
      </c>
      <c r="CE383" s="3">
        <f>IF(CD383="","",IF(CD383&lt;Tablas!$C$14,"Nulo",IF(CD383&lt;Tablas!$D$14,"Bajo",IF(CD383&lt;Tablas!$E$14,"Medio",IF(CD383&lt;Tablas!$F$14,"Alto","Muy alto")))))</f>
      </c>
      <c r="CF383" s="3">
        <f>IF($BX383="","",SUM(EI383,EJ383,EK383,EL383,EO383,EP383,EQ383,ER383,ES383,ET383,EU383,EV383,EW383,EX383,FU383,FV383,FW383,FX383,FI383,FJ383,FK383,FL383,FM383,FN383,FO383,FP383))</f>
      </c>
      <c r="CG383" s="3">
        <f>IF(CF383="","",IF(CF383&lt;Tablas!$C$15,"Nulo",IF(CF383&lt;Tablas!$D$15,"Bajo",IF(CF383&lt;Tablas!$E$15,"Medio",IF(CF383&lt;Tablas!$F$15,"Alto","Muy alto")))))</f>
      </c>
      <c r="CH383" s="3">
        <f>IF($BX383="","",SUM(EY383,EZ383,FA383,FB383,FC383,FD383,FG383,FH383,FE383,FF383))</f>
      </c>
      <c r="CI383" s="3">
        <f>IF(CH383="","",IF(CH383&lt;Tablas!$C$16,"Nulo",IF(CH383&lt;Tablas!$D$16,"Bajo",IF(CH383&lt;Tablas!$E$16,"Medio",IF(CH383&lt;Tablas!$F$16,"Alto","Muy alto")))))</f>
      </c>
      <c r="CJ383" s="3">
        <f>IF($BX383="","",SUM(DE383,DG383,DF383,DH383,DI383))</f>
      </c>
      <c r="CK383" s="3">
        <f>IF(CJ383="","",IF(CJ383&lt;Tablas!$C$17,"Nulo",IF(CJ383&lt;Tablas!$D$17,"Bajo",IF(CJ383&lt;Tablas!$E$17,"Medio",IF(CJ383&lt;Tablas!$F$17,"Alto","Muy alto")))))</f>
      </c>
      <c r="CL383" s="3">
        <f>IF($BX383="","",SUM(DJ383,DP383,DK383,DL383,DM383,DN383,DO383,FQ383,FR383,FS383,FT383,DQ383,DR383,DS383,DT383))</f>
      </c>
      <c r="CM383" s="3">
        <f>IF(CL383="","",IF(CL383&lt;Tablas!$C$18,"Nulo",IF(CL383&lt;Tablas!$D$18,"Bajo",IF(CL383&lt;Tablas!$E$18,"Medio",IF(CL383&lt;Tablas!$F$18,"Alto","Muy alto")))))</f>
      </c>
      <c r="CN383" s="3">
        <f>IF($BX383="","",SUM(EC383,ED383,EE383,EF383,EA383,EB383,EG383,EH383,EM383,EN383))</f>
      </c>
      <c r="CO383" s="3">
        <f>IF(CN383="","",IF(CN383&lt;Tablas!$C$19,"Nulo",IF(CN383&lt;Tablas!$D$19,"Bajo",IF(CN383&lt;Tablas!$E$19,"Medio",IF(CN383&lt;Tablas!$F$19,"Alto","Muy alto")))))</f>
      </c>
      <c r="CP383" s="3">
        <f>IF($BX383="","",SUM(DU383,DV383))</f>
      </c>
      <c r="CQ383" s="3">
        <f>IF(CP383="","",IF(CP383&lt;Tablas!$C$20,"Nulo",IF(CP383&lt;Tablas!$D$20,"Bajo",IF(CP383&lt;Tablas!$E$20,"Medio",IF(CP383&lt;Tablas!$F$20,"Alto","Muy alto")))))</f>
      </c>
      <c r="CR383" s="3">
        <f>IF($BX383="","",SUM(DW383,DX383,DY383,DZ383))</f>
      </c>
      <c r="CS383" s="3">
        <f>IF(CR383="","",IF(CR383&lt;Tablas!$C$21,"Nulo",IF(CR383&lt;Tablas!$D$21,"Bajo",IF(CR383&lt;Tablas!$E$21,"Medio",IF(CR383&lt;Tablas!$F$21,"Alto","Muy alto")))))</f>
      </c>
      <c r="CT383" s="3">
        <f>IF($BX383="","",SUM(EI383,EJ383,EK383,EL383,EO383,EP383,EQ383,ER383,ES383))</f>
      </c>
      <c r="CU383" s="3">
        <f>IF(CT383="","",IF(CT383&lt;Tablas!$C$22,"Nulo",IF(CT383&lt;Tablas!$D$22,"Bajo",IF(CT383&lt;Tablas!$E$22,"Medio",IF(CT383&lt;Tablas!$F$22,"Alto","Muy alto")))))</f>
      </c>
      <c r="CV383" s="3">
        <f>IF($BX383="","",SUM(ET383,EU383,EV383,EW383,EX383,FU383,FV383,FW383,FX383))</f>
      </c>
      <c r="CW383" s="3">
        <f>IF(CV383="","",IF(CV383&lt;Tablas!$C$23,"Nulo",IF(CV383&lt;Tablas!$D$23,"Bajo",IF(CV383&lt;Tablas!$E$23,"Medio",IF(CV383&lt;Tablas!$F$23,"Alto","Muy alto")))))</f>
      </c>
      <c r="CX383" s="3">
        <f>IF($BX383="","",SUM(FI383,FJ383,FK383,FL383,FM383,FN383,FO383,FP383))</f>
      </c>
      <c r="CY383" s="3">
        <f>IF(CX383="","",IF(CX383&lt;Tablas!$C$24,"Nulo",IF(CX383&lt;Tablas!$D$24,"Bajo",IF(CX383&lt;Tablas!$E$24,"Medio",IF(CX383&lt;Tablas!$F$24,"Alto","Muy alto")))))</f>
      </c>
      <c r="CZ383" s="3">
        <f>IF($BX383="","",SUM(EY383,EZ383,FA383,FB383,FC383,FD383))</f>
      </c>
      <c r="DA383" s="3">
        <f>IF(CZ383="","",IF(CZ383&lt;Tablas!$C$25,"Nulo",IF(CZ383&lt;Tablas!$D$25,"Bajo",IF(CZ383&lt;Tablas!$E$25,"Medio",IF(CZ383&lt;Tablas!$F$25,"Alto","Muy alto")))))</f>
      </c>
      <c r="DB383" s="3">
        <f>IF($BX383="","",SUM(FG383,FH383,FE383,FF383))</f>
      </c>
      <c r="DC383" s="3">
        <f>IF(DB383="","",IF(DB383&lt;Tablas!$C$26,"Nulo",IF(DB383&lt;Tablas!$D$26,"Bajo",IF(DB383&lt;Tablas!$E$26,"Medio",IF(DB383&lt;Tablas!$F$26,"Alto","Muy alto")))))</f>
      </c>
      <c r="DD383" s="3">
        <f>IF($BX383="","",COUNTBLANK(D383:BO383)+IF($B383="Sí",COUNTBLANK(BP383:BS383),0)+IF($C383="Sí",COUNTBLANK(BT383:BW383),0)+IF($B383="",1,0)+IF($C383="",1,0))</f>
      </c>
      <c r="DE383" s="3">
        <f>IF(D383="",0,INDEX(Tablas!$B$4:$B$8,MATCH(D383,Tablas!$A$4:$A$8,0)))</f>
      </c>
      <c r="DF383" s="3">
        <f>IF(E383="",0,INDEX(Tablas!$C$4:$C$8,MATCH(E383,Tablas!$A$4:$A$8,0)))</f>
      </c>
      <c r="DG383" s="3">
        <f>IF(F383="",0,INDEX(Tablas!$C$4:$C$8,MATCH(F383,Tablas!$A$4:$A$8,0)))</f>
      </c>
      <c r="DH383" s="3">
        <f>IF(G383="",0,INDEX(Tablas!$B$4:$B$8,MATCH(G383,Tablas!$A$4:$A$8,0)))</f>
      </c>
      <c r="DI383" s="3">
        <f>IF(H383="",0,INDEX(Tablas!$C$4:$C$8,MATCH(H383,Tablas!$A$4:$A$8,0)))</f>
      </c>
      <c r="DJ383" s="3">
        <f>IF(I383="",0,INDEX(Tablas!$C$4:$C$8,MATCH(I383,Tablas!$A$4:$A$8,0)))</f>
      </c>
      <c r="DK383" s="3">
        <f>IF(J383="",0,INDEX(Tablas!$C$4:$C$8,MATCH(J383,Tablas!$A$4:$A$8,0)))</f>
      </c>
      <c r="DL383" s="3">
        <f>IF(K383="",0,INDEX(Tablas!$C$4:$C$8,MATCH(K383,Tablas!$A$4:$A$8,0)))</f>
      </c>
      <c r="DM383" s="3">
        <f>IF(L383="",0,INDEX(Tablas!$C$4:$C$8,MATCH(L383,Tablas!$A$4:$A$8,0)))</f>
      </c>
      <c r="DN383" s="3">
        <f>IF(M383="",0,INDEX(Tablas!$C$4:$C$8,MATCH(M383,Tablas!$A$4:$A$8,0)))</f>
      </c>
      <c r="DO383" s="3">
        <f>IF(N383="",0,INDEX(Tablas!$C$4:$C$8,MATCH(N383,Tablas!$A$4:$A$8,0)))</f>
      </c>
      <c r="DP383" s="3">
        <f>IF(O383="",0,INDEX(Tablas!$C$4:$C$8,MATCH(O383,Tablas!$A$4:$A$8,0)))</f>
      </c>
      <c r="DQ383" s="3">
        <f>IF(P383="",0,INDEX(Tablas!$C$4:$C$8,MATCH(P383,Tablas!$A$4:$A$8,0)))</f>
      </c>
      <c r="DR383" s="3">
        <f>IF(Q383="",0,INDEX(Tablas!$C$4:$C$8,MATCH(Q383,Tablas!$A$4:$A$8,0)))</f>
      </c>
      <c r="DS383" s="3">
        <f>IF(R383="",0,INDEX(Tablas!$C$4:$C$8,MATCH(R383,Tablas!$A$4:$A$8,0)))</f>
      </c>
      <c r="DT383" s="3">
        <f>IF(S383="",0,INDEX(Tablas!$C$4:$C$8,MATCH(S383,Tablas!$A$4:$A$8,0)))</f>
      </c>
      <c r="DU383" s="3">
        <f>IF(T383="",0,INDEX(Tablas!$C$4:$C$8,MATCH(T383,Tablas!$A$4:$A$8,0)))</f>
      </c>
      <c r="DV383" s="3">
        <f>IF(U383="",0,INDEX(Tablas!$C$4:$C$8,MATCH(U383,Tablas!$A$4:$A$8,0)))</f>
      </c>
      <c r="DW383" s="3">
        <f>IF(V383="",0,INDEX(Tablas!$C$4:$C$8,MATCH(V383,Tablas!$A$4:$A$8,0)))</f>
      </c>
      <c r="DX383" s="3">
        <f>IF(W383="",0,INDEX(Tablas!$C$4:$C$8,MATCH(W383,Tablas!$A$4:$A$8,0)))</f>
      </c>
      <c r="DY383" s="3">
        <f>IF(X383="",0,INDEX(Tablas!$C$4:$C$8,MATCH(X383,Tablas!$A$4:$A$8,0)))</f>
      </c>
      <c r="DZ383" s="3">
        <f>IF(Y383="",0,INDEX(Tablas!$C$4:$C$8,MATCH(Y383,Tablas!$A$4:$A$8,0)))</f>
      </c>
      <c r="EA383" s="3">
        <f>IF(Z383="",0,INDEX(Tablas!$B$4:$B$8,MATCH(Z383,Tablas!$A$4:$A$8,0)))</f>
      </c>
      <c r="EB383" s="3">
        <f>IF(AA383="",0,INDEX(Tablas!$B$4:$B$8,MATCH(AA383,Tablas!$A$4:$A$8,0)))</f>
      </c>
      <c r="EC383" s="3">
        <f>IF(AB383="",0,INDEX(Tablas!$B$4:$B$8,MATCH(AB383,Tablas!$A$4:$A$8,0)))</f>
      </c>
      <c r="ED383" s="3">
        <f>IF(AC383="",0,INDEX(Tablas!$B$4:$B$8,MATCH(AC383,Tablas!$A$4:$A$8,0)))</f>
      </c>
      <c r="EE383" s="3">
        <f>IF(AD383="",0,INDEX(Tablas!$B$4:$B$8,MATCH(AD383,Tablas!$A$4:$A$8,0)))</f>
      </c>
      <c r="EF383" s="3">
        <f>IF(AE383="",0,INDEX(Tablas!$B$4:$B$8,MATCH(AE383,Tablas!$A$4:$A$8,0)))</f>
      </c>
      <c r="EG383" s="3">
        <f>IF(AF383="",0,INDEX(Tablas!$C$4:$C$8,MATCH(AF383,Tablas!$A$4:$A$8,0)))</f>
      </c>
      <c r="EH383" s="3">
        <f>IF(AG383="",0,INDEX(Tablas!$B$4:$B$8,MATCH(AG383,Tablas!$A$4:$A$8,0)))</f>
      </c>
      <c r="EI383" s="3">
        <f>IF(AH383="",0,INDEX(Tablas!$B$4:$B$8,MATCH(AH383,Tablas!$A$4:$A$8,0)))</f>
      </c>
      <c r="EJ383" s="3">
        <f>IF(AI383="",0,INDEX(Tablas!$B$4:$B$8,MATCH(AI383,Tablas!$A$4:$A$8,0)))</f>
      </c>
      <c r="EK383" s="3">
        <f>IF(AJ383="",0,INDEX(Tablas!$B$4:$B$8,MATCH(AJ383,Tablas!$A$4:$A$8,0)))</f>
      </c>
      <c r="EL383" s="3">
        <f>IF(AK383="",0,INDEX(Tablas!$B$4:$B$8,MATCH(AK383,Tablas!$A$4:$A$8,0)))</f>
      </c>
      <c r="EM383" s="3">
        <f>IF(AL383="",0,INDEX(Tablas!$B$4:$B$8,MATCH(AL383,Tablas!$A$4:$A$8,0)))</f>
      </c>
      <c r="EN383" s="3">
        <f>IF(AM383="",0,INDEX(Tablas!$B$4:$B$8,MATCH(AM383,Tablas!$A$4:$A$8,0)))</f>
      </c>
      <c r="EO383" s="3">
        <f>IF(AN383="",0,INDEX(Tablas!$B$4:$B$8,MATCH(AN383,Tablas!$A$4:$A$8,0)))</f>
      </c>
      <c r="EP383" s="3">
        <f>IF(AO383="",0,INDEX(Tablas!$B$4:$B$8,MATCH(AO383,Tablas!$A$4:$A$8,0)))</f>
      </c>
      <c r="EQ383" s="3">
        <f>IF(AP383="",0,INDEX(Tablas!$B$4:$B$8,MATCH(AP383,Tablas!$A$4:$A$8,0)))</f>
      </c>
      <c r="ER383" s="3">
        <f>IF(AQ383="",0,INDEX(Tablas!$B$4:$B$8,MATCH(AQ383,Tablas!$A$4:$A$8,0)))</f>
      </c>
      <c r="ES383" s="3">
        <f>IF(AR383="",0,INDEX(Tablas!$B$4:$B$8,MATCH(AR383,Tablas!$A$4:$A$8,0)))</f>
      </c>
      <c r="ET383" s="3">
        <f>IF(AS383="",0,INDEX(Tablas!$B$4:$B$8,MATCH(AS383,Tablas!$A$4:$A$8,0)))</f>
      </c>
      <c r="EU383" s="3">
        <f>IF(AT383="",0,INDEX(Tablas!$B$4:$B$8,MATCH(AT383,Tablas!$A$4:$A$8,0)))</f>
      </c>
      <c r="EV383" s="3">
        <f>IF(AU383="",0,INDEX(Tablas!$B$4:$B$8,MATCH(AU383,Tablas!$A$4:$A$8,0)))</f>
      </c>
      <c r="EW383" s="3">
        <f>IF(AV383="",0,INDEX(Tablas!$B$4:$B$8,MATCH(AV383,Tablas!$A$4:$A$8,0)))</f>
      </c>
      <c r="EX383" s="3">
        <f>IF(AW383="",0,INDEX(Tablas!$B$4:$B$8,MATCH(AW383,Tablas!$A$4:$A$8,0)))</f>
      </c>
      <c r="EY383" s="3">
        <f>IF(AX383="",0,INDEX(Tablas!$B$4:$B$8,MATCH(AX383,Tablas!$A$4:$A$8,0)))</f>
      </c>
      <c r="EZ383" s="3">
        <f>IF(AY383="",0,INDEX(Tablas!$B$4:$B$8,MATCH(AY383,Tablas!$A$4:$A$8,0)))</f>
      </c>
      <c r="FA383" s="3">
        <f>IF(AZ383="",0,INDEX(Tablas!$B$4:$B$8,MATCH(AZ383,Tablas!$A$4:$A$8,0)))</f>
      </c>
      <c r="FB383" s="3">
        <f>IF(BA383="",0,INDEX(Tablas!$B$4:$B$8,MATCH(BA383,Tablas!$A$4:$A$8,0)))</f>
      </c>
      <c r="FC383" s="3">
        <f>IF(BB383="",0,INDEX(Tablas!$B$4:$B$8,MATCH(BB383,Tablas!$A$4:$A$8,0)))</f>
      </c>
      <c r="FD383" s="3">
        <f>IF(BC383="",0,INDEX(Tablas!$B$4:$B$8,MATCH(BC383,Tablas!$A$4:$A$8,0)))</f>
      </c>
      <c r="FE383" s="3">
        <f>IF(BD383="",0,INDEX(Tablas!$B$4:$B$8,MATCH(BD383,Tablas!$A$4:$A$8,0)))</f>
      </c>
      <c r="FF383" s="3">
        <f>IF(BE383="",0,INDEX(Tablas!$C$4:$C$8,MATCH(BE383,Tablas!$A$4:$A$8,0)))</f>
      </c>
      <c r="FG383" s="3">
        <f>IF(BF383="",0,INDEX(Tablas!$B$4:$B$8,MATCH(BF383,Tablas!$A$4:$A$8,0)))</f>
      </c>
      <c r="FH383" s="3">
        <f>IF(BG383="",0,INDEX(Tablas!$B$4:$B$8,MATCH(BG383,Tablas!$A$4:$A$8,0)))</f>
      </c>
      <c r="FI383" s="3">
        <f>IF(BH383="",0,INDEX(Tablas!$B$4:$B$8,MATCH(BH383,Tablas!$A$4:$A$8,0)))</f>
      </c>
      <c r="FJ383" s="3">
        <f>IF(BI383="",0,INDEX(Tablas!$C$4:$C$8,MATCH(BI383,Tablas!$A$4:$A$8,0)))</f>
      </c>
      <c r="FK383" s="3">
        <f>IF(BJ383="",0,INDEX(Tablas!$C$4:$C$8,MATCH(BJ383,Tablas!$A$4:$A$8,0)))</f>
      </c>
      <c r="FL383" s="3">
        <f>IF(BK383="",0,INDEX(Tablas!$C$4:$C$8,MATCH(BK383,Tablas!$A$4:$A$8,0)))</f>
      </c>
      <c r="FM383" s="3">
        <f>IF(BL383="",0,INDEX(Tablas!$C$4:$C$8,MATCH(BL383,Tablas!$A$4:$A$8,0)))</f>
      </c>
      <c r="FN383" s="3">
        <f>IF(BM383="",0,INDEX(Tablas!$C$4:$C$8,MATCH(BM383,Tablas!$A$4:$A$8,0)))</f>
      </c>
      <c r="FO383" s="3">
        <f>IF(BN383="",0,INDEX(Tablas!$C$4:$C$8,MATCH(BN383,Tablas!$A$4:$A$8,0)))</f>
      </c>
      <c r="FP383" s="3">
        <f>IF(BO383="",0,INDEX(Tablas!$C$4:$C$8,MATCH(BO383,Tablas!$A$4:$A$8,0)))</f>
      </c>
      <c r="FQ383" s="3">
        <f>IF(OR($B383&lt;&gt;"Sí",BP383=""),0,INDEX(Tablas!$C$4:$C$8,MATCH(BP383,Tablas!$A$4:$A$8,0)))</f>
      </c>
      <c r="FR383" s="3">
        <f>IF(OR($B383&lt;&gt;"Sí",BQ383=""),0,INDEX(Tablas!$C$4:$C$8,MATCH(BQ383,Tablas!$A$4:$A$8,0)))</f>
      </c>
      <c r="FS383" s="3">
        <f>IF(OR($B383&lt;&gt;"Sí",BR383=""),0,INDEX(Tablas!$C$4:$C$8,MATCH(BR383,Tablas!$A$4:$A$8,0)))</f>
      </c>
      <c r="FT383" s="3">
        <f>IF(OR($B383&lt;&gt;"Sí",BS383=""),0,INDEX(Tablas!$C$4:$C$8,MATCH(BS383,Tablas!$A$4:$A$8,0)))</f>
      </c>
      <c r="FU383" s="3">
        <f>IF(OR($C383&lt;&gt;"Sí",BT383=""),0,INDEX(Tablas!$C$4:$C$8,MATCH(BT383,Tablas!$A$4:$A$8,0)))</f>
      </c>
      <c r="FV383" s="3">
        <f>IF(OR($C383&lt;&gt;"Sí",BU383=""),0,INDEX(Tablas!$C$4:$C$8,MATCH(BU383,Tablas!$A$4:$A$8,0)))</f>
      </c>
      <c r="FW383" s="3">
        <f>IF(OR($C383&lt;&gt;"Sí",BV383=""),0,INDEX(Tablas!$C$4:$C$8,MATCH(BV383,Tablas!$A$4:$A$8,0)))</f>
      </c>
      <c r="FX383" s="3">
        <f>IF(OR($C383&lt;&gt;"Sí",BW383=""),0,INDEX(Tablas!$C$4:$C$8,MATCH(BW383,Tablas!$A$4:$A$8,0)))</f>
      </c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6">
        <f>IF(COUNTA($A384:$BW384)=0,"",SUM(DE384:FX384))</f>
      </c>
      <c r="BY384" s="6">
        <f>IF(BX384="","",IF(BX384&lt;Tablas!$C$11,"Nulo",IF(BX384&lt;Tablas!$D$11,"Bajo",IF(BX384&lt;Tablas!$E$11,"Medio",IF(BX384&lt;Tablas!$F$11,"Alto","Muy alto")))))</f>
      </c>
      <c r="BZ384" s="3">
        <f>IF($BX384="","",SUM(DE384,DG384,DF384,DH384,DI384))</f>
      </c>
      <c r="CA384" s="3">
        <f>IF(BZ384="","",IF(BZ384&lt;Tablas!$C$12,"Nulo",IF(BZ384&lt;Tablas!$D$12,"Bajo",IF(BZ384&lt;Tablas!$E$12,"Medio",IF(BZ384&lt;Tablas!$F$12,"Alto","Muy alto")))))</f>
      </c>
      <c r="CB384" s="3">
        <f>IF($BX384="","",SUM(DJ384,DP384,DK384,DL384,DM384,DN384,DO384,FQ384,FR384,FS384,FT384,DQ384,DR384,DS384,DT384,EC384,ED384,EE384,EF384,EA384,EB384,EG384,EH384,EM384,EN384))</f>
      </c>
      <c r="CC384" s="3">
        <f>IF(CB384="","",IF(CB384&lt;Tablas!$C$13,"Nulo",IF(CB384&lt;Tablas!$D$13,"Bajo",IF(CB384&lt;Tablas!$E$13,"Medio",IF(CB384&lt;Tablas!$F$13,"Alto","Muy alto")))))</f>
      </c>
      <c r="CD384" s="3">
        <f>IF($BX384="","",SUM(DU384,DV384,DW384,DX384,DY384,DZ384))</f>
      </c>
      <c r="CE384" s="3">
        <f>IF(CD384="","",IF(CD384&lt;Tablas!$C$14,"Nulo",IF(CD384&lt;Tablas!$D$14,"Bajo",IF(CD384&lt;Tablas!$E$14,"Medio",IF(CD384&lt;Tablas!$F$14,"Alto","Muy alto")))))</f>
      </c>
      <c r="CF384" s="3">
        <f>IF($BX384="","",SUM(EI384,EJ384,EK384,EL384,EO384,EP384,EQ384,ER384,ES384,ET384,EU384,EV384,EW384,EX384,FU384,FV384,FW384,FX384,FI384,FJ384,FK384,FL384,FM384,FN384,FO384,FP384))</f>
      </c>
      <c r="CG384" s="3">
        <f>IF(CF384="","",IF(CF384&lt;Tablas!$C$15,"Nulo",IF(CF384&lt;Tablas!$D$15,"Bajo",IF(CF384&lt;Tablas!$E$15,"Medio",IF(CF384&lt;Tablas!$F$15,"Alto","Muy alto")))))</f>
      </c>
      <c r="CH384" s="3">
        <f>IF($BX384="","",SUM(EY384,EZ384,FA384,FB384,FC384,FD384,FG384,FH384,FE384,FF384))</f>
      </c>
      <c r="CI384" s="3">
        <f>IF(CH384="","",IF(CH384&lt;Tablas!$C$16,"Nulo",IF(CH384&lt;Tablas!$D$16,"Bajo",IF(CH384&lt;Tablas!$E$16,"Medio",IF(CH384&lt;Tablas!$F$16,"Alto","Muy alto")))))</f>
      </c>
      <c r="CJ384" s="3">
        <f>IF($BX384="","",SUM(DE384,DG384,DF384,DH384,DI384))</f>
      </c>
      <c r="CK384" s="3">
        <f>IF(CJ384="","",IF(CJ384&lt;Tablas!$C$17,"Nulo",IF(CJ384&lt;Tablas!$D$17,"Bajo",IF(CJ384&lt;Tablas!$E$17,"Medio",IF(CJ384&lt;Tablas!$F$17,"Alto","Muy alto")))))</f>
      </c>
      <c r="CL384" s="3">
        <f>IF($BX384="","",SUM(DJ384,DP384,DK384,DL384,DM384,DN384,DO384,FQ384,FR384,FS384,FT384,DQ384,DR384,DS384,DT384))</f>
      </c>
      <c r="CM384" s="3">
        <f>IF(CL384="","",IF(CL384&lt;Tablas!$C$18,"Nulo",IF(CL384&lt;Tablas!$D$18,"Bajo",IF(CL384&lt;Tablas!$E$18,"Medio",IF(CL384&lt;Tablas!$F$18,"Alto","Muy alto")))))</f>
      </c>
      <c r="CN384" s="3">
        <f>IF($BX384="","",SUM(EC384,ED384,EE384,EF384,EA384,EB384,EG384,EH384,EM384,EN384))</f>
      </c>
      <c r="CO384" s="3">
        <f>IF(CN384="","",IF(CN384&lt;Tablas!$C$19,"Nulo",IF(CN384&lt;Tablas!$D$19,"Bajo",IF(CN384&lt;Tablas!$E$19,"Medio",IF(CN384&lt;Tablas!$F$19,"Alto","Muy alto")))))</f>
      </c>
      <c r="CP384" s="3">
        <f>IF($BX384="","",SUM(DU384,DV384))</f>
      </c>
      <c r="CQ384" s="3">
        <f>IF(CP384="","",IF(CP384&lt;Tablas!$C$20,"Nulo",IF(CP384&lt;Tablas!$D$20,"Bajo",IF(CP384&lt;Tablas!$E$20,"Medio",IF(CP384&lt;Tablas!$F$20,"Alto","Muy alto")))))</f>
      </c>
      <c r="CR384" s="3">
        <f>IF($BX384="","",SUM(DW384,DX384,DY384,DZ384))</f>
      </c>
      <c r="CS384" s="3">
        <f>IF(CR384="","",IF(CR384&lt;Tablas!$C$21,"Nulo",IF(CR384&lt;Tablas!$D$21,"Bajo",IF(CR384&lt;Tablas!$E$21,"Medio",IF(CR384&lt;Tablas!$F$21,"Alto","Muy alto")))))</f>
      </c>
      <c r="CT384" s="3">
        <f>IF($BX384="","",SUM(EI384,EJ384,EK384,EL384,EO384,EP384,EQ384,ER384,ES384))</f>
      </c>
      <c r="CU384" s="3">
        <f>IF(CT384="","",IF(CT384&lt;Tablas!$C$22,"Nulo",IF(CT384&lt;Tablas!$D$22,"Bajo",IF(CT384&lt;Tablas!$E$22,"Medio",IF(CT384&lt;Tablas!$F$22,"Alto","Muy alto")))))</f>
      </c>
      <c r="CV384" s="3">
        <f>IF($BX384="","",SUM(ET384,EU384,EV384,EW384,EX384,FU384,FV384,FW384,FX384))</f>
      </c>
      <c r="CW384" s="3">
        <f>IF(CV384="","",IF(CV384&lt;Tablas!$C$23,"Nulo",IF(CV384&lt;Tablas!$D$23,"Bajo",IF(CV384&lt;Tablas!$E$23,"Medio",IF(CV384&lt;Tablas!$F$23,"Alto","Muy alto")))))</f>
      </c>
      <c r="CX384" s="3">
        <f>IF($BX384="","",SUM(FI384,FJ384,FK384,FL384,FM384,FN384,FO384,FP384))</f>
      </c>
      <c r="CY384" s="3">
        <f>IF(CX384="","",IF(CX384&lt;Tablas!$C$24,"Nulo",IF(CX384&lt;Tablas!$D$24,"Bajo",IF(CX384&lt;Tablas!$E$24,"Medio",IF(CX384&lt;Tablas!$F$24,"Alto","Muy alto")))))</f>
      </c>
      <c r="CZ384" s="3">
        <f>IF($BX384="","",SUM(EY384,EZ384,FA384,FB384,FC384,FD384))</f>
      </c>
      <c r="DA384" s="3">
        <f>IF(CZ384="","",IF(CZ384&lt;Tablas!$C$25,"Nulo",IF(CZ384&lt;Tablas!$D$25,"Bajo",IF(CZ384&lt;Tablas!$E$25,"Medio",IF(CZ384&lt;Tablas!$F$25,"Alto","Muy alto")))))</f>
      </c>
      <c r="DB384" s="3">
        <f>IF($BX384="","",SUM(FG384,FH384,FE384,FF384))</f>
      </c>
      <c r="DC384" s="3">
        <f>IF(DB384="","",IF(DB384&lt;Tablas!$C$26,"Nulo",IF(DB384&lt;Tablas!$D$26,"Bajo",IF(DB384&lt;Tablas!$E$26,"Medio",IF(DB384&lt;Tablas!$F$26,"Alto","Muy alto")))))</f>
      </c>
      <c r="DD384" s="3">
        <f>IF($BX384="","",COUNTBLANK(D384:BO384)+IF($B384="Sí",COUNTBLANK(BP384:BS384),0)+IF($C384="Sí",COUNTBLANK(BT384:BW384),0)+IF($B384="",1,0)+IF($C384="",1,0))</f>
      </c>
      <c r="DE384" s="3">
        <f>IF(D384="",0,INDEX(Tablas!$B$4:$B$8,MATCH(D384,Tablas!$A$4:$A$8,0)))</f>
      </c>
      <c r="DF384" s="3">
        <f>IF(E384="",0,INDEX(Tablas!$C$4:$C$8,MATCH(E384,Tablas!$A$4:$A$8,0)))</f>
      </c>
      <c r="DG384" s="3">
        <f>IF(F384="",0,INDEX(Tablas!$C$4:$C$8,MATCH(F384,Tablas!$A$4:$A$8,0)))</f>
      </c>
      <c r="DH384" s="3">
        <f>IF(G384="",0,INDEX(Tablas!$B$4:$B$8,MATCH(G384,Tablas!$A$4:$A$8,0)))</f>
      </c>
      <c r="DI384" s="3">
        <f>IF(H384="",0,INDEX(Tablas!$C$4:$C$8,MATCH(H384,Tablas!$A$4:$A$8,0)))</f>
      </c>
      <c r="DJ384" s="3">
        <f>IF(I384="",0,INDEX(Tablas!$C$4:$C$8,MATCH(I384,Tablas!$A$4:$A$8,0)))</f>
      </c>
      <c r="DK384" s="3">
        <f>IF(J384="",0,INDEX(Tablas!$C$4:$C$8,MATCH(J384,Tablas!$A$4:$A$8,0)))</f>
      </c>
      <c r="DL384" s="3">
        <f>IF(K384="",0,INDEX(Tablas!$C$4:$C$8,MATCH(K384,Tablas!$A$4:$A$8,0)))</f>
      </c>
      <c r="DM384" s="3">
        <f>IF(L384="",0,INDEX(Tablas!$C$4:$C$8,MATCH(L384,Tablas!$A$4:$A$8,0)))</f>
      </c>
      <c r="DN384" s="3">
        <f>IF(M384="",0,INDEX(Tablas!$C$4:$C$8,MATCH(M384,Tablas!$A$4:$A$8,0)))</f>
      </c>
      <c r="DO384" s="3">
        <f>IF(N384="",0,INDEX(Tablas!$C$4:$C$8,MATCH(N384,Tablas!$A$4:$A$8,0)))</f>
      </c>
      <c r="DP384" s="3">
        <f>IF(O384="",0,INDEX(Tablas!$C$4:$C$8,MATCH(O384,Tablas!$A$4:$A$8,0)))</f>
      </c>
      <c r="DQ384" s="3">
        <f>IF(P384="",0,INDEX(Tablas!$C$4:$C$8,MATCH(P384,Tablas!$A$4:$A$8,0)))</f>
      </c>
      <c r="DR384" s="3">
        <f>IF(Q384="",0,INDEX(Tablas!$C$4:$C$8,MATCH(Q384,Tablas!$A$4:$A$8,0)))</f>
      </c>
      <c r="DS384" s="3">
        <f>IF(R384="",0,INDEX(Tablas!$C$4:$C$8,MATCH(R384,Tablas!$A$4:$A$8,0)))</f>
      </c>
      <c r="DT384" s="3">
        <f>IF(S384="",0,INDEX(Tablas!$C$4:$C$8,MATCH(S384,Tablas!$A$4:$A$8,0)))</f>
      </c>
      <c r="DU384" s="3">
        <f>IF(T384="",0,INDEX(Tablas!$C$4:$C$8,MATCH(T384,Tablas!$A$4:$A$8,0)))</f>
      </c>
      <c r="DV384" s="3">
        <f>IF(U384="",0,INDEX(Tablas!$C$4:$C$8,MATCH(U384,Tablas!$A$4:$A$8,0)))</f>
      </c>
      <c r="DW384" s="3">
        <f>IF(V384="",0,INDEX(Tablas!$C$4:$C$8,MATCH(V384,Tablas!$A$4:$A$8,0)))</f>
      </c>
      <c r="DX384" s="3">
        <f>IF(W384="",0,INDEX(Tablas!$C$4:$C$8,MATCH(W384,Tablas!$A$4:$A$8,0)))</f>
      </c>
      <c r="DY384" s="3">
        <f>IF(X384="",0,INDEX(Tablas!$C$4:$C$8,MATCH(X384,Tablas!$A$4:$A$8,0)))</f>
      </c>
      <c r="DZ384" s="3">
        <f>IF(Y384="",0,INDEX(Tablas!$C$4:$C$8,MATCH(Y384,Tablas!$A$4:$A$8,0)))</f>
      </c>
      <c r="EA384" s="3">
        <f>IF(Z384="",0,INDEX(Tablas!$B$4:$B$8,MATCH(Z384,Tablas!$A$4:$A$8,0)))</f>
      </c>
      <c r="EB384" s="3">
        <f>IF(AA384="",0,INDEX(Tablas!$B$4:$B$8,MATCH(AA384,Tablas!$A$4:$A$8,0)))</f>
      </c>
      <c r="EC384" s="3">
        <f>IF(AB384="",0,INDEX(Tablas!$B$4:$B$8,MATCH(AB384,Tablas!$A$4:$A$8,0)))</f>
      </c>
      <c r="ED384" s="3">
        <f>IF(AC384="",0,INDEX(Tablas!$B$4:$B$8,MATCH(AC384,Tablas!$A$4:$A$8,0)))</f>
      </c>
      <c r="EE384" s="3">
        <f>IF(AD384="",0,INDEX(Tablas!$B$4:$B$8,MATCH(AD384,Tablas!$A$4:$A$8,0)))</f>
      </c>
      <c r="EF384" s="3">
        <f>IF(AE384="",0,INDEX(Tablas!$B$4:$B$8,MATCH(AE384,Tablas!$A$4:$A$8,0)))</f>
      </c>
      <c r="EG384" s="3">
        <f>IF(AF384="",0,INDEX(Tablas!$C$4:$C$8,MATCH(AF384,Tablas!$A$4:$A$8,0)))</f>
      </c>
      <c r="EH384" s="3">
        <f>IF(AG384="",0,INDEX(Tablas!$B$4:$B$8,MATCH(AG384,Tablas!$A$4:$A$8,0)))</f>
      </c>
      <c r="EI384" s="3">
        <f>IF(AH384="",0,INDEX(Tablas!$B$4:$B$8,MATCH(AH384,Tablas!$A$4:$A$8,0)))</f>
      </c>
      <c r="EJ384" s="3">
        <f>IF(AI384="",0,INDEX(Tablas!$B$4:$B$8,MATCH(AI384,Tablas!$A$4:$A$8,0)))</f>
      </c>
      <c r="EK384" s="3">
        <f>IF(AJ384="",0,INDEX(Tablas!$B$4:$B$8,MATCH(AJ384,Tablas!$A$4:$A$8,0)))</f>
      </c>
      <c r="EL384" s="3">
        <f>IF(AK384="",0,INDEX(Tablas!$B$4:$B$8,MATCH(AK384,Tablas!$A$4:$A$8,0)))</f>
      </c>
      <c r="EM384" s="3">
        <f>IF(AL384="",0,INDEX(Tablas!$B$4:$B$8,MATCH(AL384,Tablas!$A$4:$A$8,0)))</f>
      </c>
      <c r="EN384" s="3">
        <f>IF(AM384="",0,INDEX(Tablas!$B$4:$B$8,MATCH(AM384,Tablas!$A$4:$A$8,0)))</f>
      </c>
      <c r="EO384" s="3">
        <f>IF(AN384="",0,INDEX(Tablas!$B$4:$B$8,MATCH(AN384,Tablas!$A$4:$A$8,0)))</f>
      </c>
      <c r="EP384" s="3">
        <f>IF(AO384="",0,INDEX(Tablas!$B$4:$B$8,MATCH(AO384,Tablas!$A$4:$A$8,0)))</f>
      </c>
      <c r="EQ384" s="3">
        <f>IF(AP384="",0,INDEX(Tablas!$B$4:$B$8,MATCH(AP384,Tablas!$A$4:$A$8,0)))</f>
      </c>
      <c r="ER384" s="3">
        <f>IF(AQ384="",0,INDEX(Tablas!$B$4:$B$8,MATCH(AQ384,Tablas!$A$4:$A$8,0)))</f>
      </c>
      <c r="ES384" s="3">
        <f>IF(AR384="",0,INDEX(Tablas!$B$4:$B$8,MATCH(AR384,Tablas!$A$4:$A$8,0)))</f>
      </c>
      <c r="ET384" s="3">
        <f>IF(AS384="",0,INDEX(Tablas!$B$4:$B$8,MATCH(AS384,Tablas!$A$4:$A$8,0)))</f>
      </c>
      <c r="EU384" s="3">
        <f>IF(AT384="",0,INDEX(Tablas!$B$4:$B$8,MATCH(AT384,Tablas!$A$4:$A$8,0)))</f>
      </c>
      <c r="EV384" s="3">
        <f>IF(AU384="",0,INDEX(Tablas!$B$4:$B$8,MATCH(AU384,Tablas!$A$4:$A$8,0)))</f>
      </c>
      <c r="EW384" s="3">
        <f>IF(AV384="",0,INDEX(Tablas!$B$4:$B$8,MATCH(AV384,Tablas!$A$4:$A$8,0)))</f>
      </c>
      <c r="EX384" s="3">
        <f>IF(AW384="",0,INDEX(Tablas!$B$4:$B$8,MATCH(AW384,Tablas!$A$4:$A$8,0)))</f>
      </c>
      <c r="EY384" s="3">
        <f>IF(AX384="",0,INDEX(Tablas!$B$4:$B$8,MATCH(AX384,Tablas!$A$4:$A$8,0)))</f>
      </c>
      <c r="EZ384" s="3">
        <f>IF(AY384="",0,INDEX(Tablas!$B$4:$B$8,MATCH(AY384,Tablas!$A$4:$A$8,0)))</f>
      </c>
      <c r="FA384" s="3">
        <f>IF(AZ384="",0,INDEX(Tablas!$B$4:$B$8,MATCH(AZ384,Tablas!$A$4:$A$8,0)))</f>
      </c>
      <c r="FB384" s="3">
        <f>IF(BA384="",0,INDEX(Tablas!$B$4:$B$8,MATCH(BA384,Tablas!$A$4:$A$8,0)))</f>
      </c>
      <c r="FC384" s="3">
        <f>IF(BB384="",0,INDEX(Tablas!$B$4:$B$8,MATCH(BB384,Tablas!$A$4:$A$8,0)))</f>
      </c>
      <c r="FD384" s="3">
        <f>IF(BC384="",0,INDEX(Tablas!$B$4:$B$8,MATCH(BC384,Tablas!$A$4:$A$8,0)))</f>
      </c>
      <c r="FE384" s="3">
        <f>IF(BD384="",0,INDEX(Tablas!$B$4:$B$8,MATCH(BD384,Tablas!$A$4:$A$8,0)))</f>
      </c>
      <c r="FF384" s="3">
        <f>IF(BE384="",0,INDEX(Tablas!$C$4:$C$8,MATCH(BE384,Tablas!$A$4:$A$8,0)))</f>
      </c>
      <c r="FG384" s="3">
        <f>IF(BF384="",0,INDEX(Tablas!$B$4:$B$8,MATCH(BF384,Tablas!$A$4:$A$8,0)))</f>
      </c>
      <c r="FH384" s="3">
        <f>IF(BG384="",0,INDEX(Tablas!$B$4:$B$8,MATCH(BG384,Tablas!$A$4:$A$8,0)))</f>
      </c>
      <c r="FI384" s="3">
        <f>IF(BH384="",0,INDEX(Tablas!$B$4:$B$8,MATCH(BH384,Tablas!$A$4:$A$8,0)))</f>
      </c>
      <c r="FJ384" s="3">
        <f>IF(BI384="",0,INDEX(Tablas!$C$4:$C$8,MATCH(BI384,Tablas!$A$4:$A$8,0)))</f>
      </c>
      <c r="FK384" s="3">
        <f>IF(BJ384="",0,INDEX(Tablas!$C$4:$C$8,MATCH(BJ384,Tablas!$A$4:$A$8,0)))</f>
      </c>
      <c r="FL384" s="3">
        <f>IF(BK384="",0,INDEX(Tablas!$C$4:$C$8,MATCH(BK384,Tablas!$A$4:$A$8,0)))</f>
      </c>
      <c r="FM384" s="3">
        <f>IF(BL384="",0,INDEX(Tablas!$C$4:$C$8,MATCH(BL384,Tablas!$A$4:$A$8,0)))</f>
      </c>
      <c r="FN384" s="3">
        <f>IF(BM384="",0,INDEX(Tablas!$C$4:$C$8,MATCH(BM384,Tablas!$A$4:$A$8,0)))</f>
      </c>
      <c r="FO384" s="3">
        <f>IF(BN384="",0,INDEX(Tablas!$C$4:$C$8,MATCH(BN384,Tablas!$A$4:$A$8,0)))</f>
      </c>
      <c r="FP384" s="3">
        <f>IF(BO384="",0,INDEX(Tablas!$C$4:$C$8,MATCH(BO384,Tablas!$A$4:$A$8,0)))</f>
      </c>
      <c r="FQ384" s="3">
        <f>IF(OR($B384&lt;&gt;"Sí",BP384=""),0,INDEX(Tablas!$C$4:$C$8,MATCH(BP384,Tablas!$A$4:$A$8,0)))</f>
      </c>
      <c r="FR384" s="3">
        <f>IF(OR($B384&lt;&gt;"Sí",BQ384=""),0,INDEX(Tablas!$C$4:$C$8,MATCH(BQ384,Tablas!$A$4:$A$8,0)))</f>
      </c>
      <c r="FS384" s="3">
        <f>IF(OR($B384&lt;&gt;"Sí",BR384=""),0,INDEX(Tablas!$C$4:$C$8,MATCH(BR384,Tablas!$A$4:$A$8,0)))</f>
      </c>
      <c r="FT384" s="3">
        <f>IF(OR($B384&lt;&gt;"Sí",BS384=""),0,INDEX(Tablas!$C$4:$C$8,MATCH(BS384,Tablas!$A$4:$A$8,0)))</f>
      </c>
      <c r="FU384" s="3">
        <f>IF(OR($C384&lt;&gt;"Sí",BT384=""),0,INDEX(Tablas!$C$4:$C$8,MATCH(BT384,Tablas!$A$4:$A$8,0)))</f>
      </c>
      <c r="FV384" s="3">
        <f>IF(OR($C384&lt;&gt;"Sí",BU384=""),0,INDEX(Tablas!$C$4:$C$8,MATCH(BU384,Tablas!$A$4:$A$8,0)))</f>
      </c>
      <c r="FW384" s="3">
        <f>IF(OR($C384&lt;&gt;"Sí",BV384=""),0,INDEX(Tablas!$C$4:$C$8,MATCH(BV384,Tablas!$A$4:$A$8,0)))</f>
      </c>
      <c r="FX384" s="3">
        <f>IF(OR($C384&lt;&gt;"Sí",BW384=""),0,INDEX(Tablas!$C$4:$C$8,MATCH(BW384,Tablas!$A$4:$A$8,0)))</f>
      </c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6">
        <f>IF(COUNTA($A385:$BW385)=0,"",SUM(DE385:FX385))</f>
      </c>
      <c r="BY385" s="6">
        <f>IF(BX385="","",IF(BX385&lt;Tablas!$C$11,"Nulo",IF(BX385&lt;Tablas!$D$11,"Bajo",IF(BX385&lt;Tablas!$E$11,"Medio",IF(BX385&lt;Tablas!$F$11,"Alto","Muy alto")))))</f>
      </c>
      <c r="BZ385" s="3">
        <f>IF($BX385="","",SUM(DE385,DG385,DF385,DH385,DI385))</f>
      </c>
      <c r="CA385" s="3">
        <f>IF(BZ385="","",IF(BZ385&lt;Tablas!$C$12,"Nulo",IF(BZ385&lt;Tablas!$D$12,"Bajo",IF(BZ385&lt;Tablas!$E$12,"Medio",IF(BZ385&lt;Tablas!$F$12,"Alto","Muy alto")))))</f>
      </c>
      <c r="CB385" s="3">
        <f>IF($BX385="","",SUM(DJ385,DP385,DK385,DL385,DM385,DN385,DO385,FQ385,FR385,FS385,FT385,DQ385,DR385,DS385,DT385,EC385,ED385,EE385,EF385,EA385,EB385,EG385,EH385,EM385,EN385))</f>
      </c>
      <c r="CC385" s="3">
        <f>IF(CB385="","",IF(CB385&lt;Tablas!$C$13,"Nulo",IF(CB385&lt;Tablas!$D$13,"Bajo",IF(CB385&lt;Tablas!$E$13,"Medio",IF(CB385&lt;Tablas!$F$13,"Alto","Muy alto")))))</f>
      </c>
      <c r="CD385" s="3">
        <f>IF($BX385="","",SUM(DU385,DV385,DW385,DX385,DY385,DZ385))</f>
      </c>
      <c r="CE385" s="3">
        <f>IF(CD385="","",IF(CD385&lt;Tablas!$C$14,"Nulo",IF(CD385&lt;Tablas!$D$14,"Bajo",IF(CD385&lt;Tablas!$E$14,"Medio",IF(CD385&lt;Tablas!$F$14,"Alto","Muy alto")))))</f>
      </c>
      <c r="CF385" s="3">
        <f>IF($BX385="","",SUM(EI385,EJ385,EK385,EL385,EO385,EP385,EQ385,ER385,ES385,ET385,EU385,EV385,EW385,EX385,FU385,FV385,FW385,FX385,FI385,FJ385,FK385,FL385,FM385,FN385,FO385,FP385))</f>
      </c>
      <c r="CG385" s="3">
        <f>IF(CF385="","",IF(CF385&lt;Tablas!$C$15,"Nulo",IF(CF385&lt;Tablas!$D$15,"Bajo",IF(CF385&lt;Tablas!$E$15,"Medio",IF(CF385&lt;Tablas!$F$15,"Alto","Muy alto")))))</f>
      </c>
      <c r="CH385" s="3">
        <f>IF($BX385="","",SUM(EY385,EZ385,FA385,FB385,FC385,FD385,FG385,FH385,FE385,FF385))</f>
      </c>
      <c r="CI385" s="3">
        <f>IF(CH385="","",IF(CH385&lt;Tablas!$C$16,"Nulo",IF(CH385&lt;Tablas!$D$16,"Bajo",IF(CH385&lt;Tablas!$E$16,"Medio",IF(CH385&lt;Tablas!$F$16,"Alto","Muy alto")))))</f>
      </c>
      <c r="CJ385" s="3">
        <f>IF($BX385="","",SUM(DE385,DG385,DF385,DH385,DI385))</f>
      </c>
      <c r="CK385" s="3">
        <f>IF(CJ385="","",IF(CJ385&lt;Tablas!$C$17,"Nulo",IF(CJ385&lt;Tablas!$D$17,"Bajo",IF(CJ385&lt;Tablas!$E$17,"Medio",IF(CJ385&lt;Tablas!$F$17,"Alto","Muy alto")))))</f>
      </c>
      <c r="CL385" s="3">
        <f>IF($BX385="","",SUM(DJ385,DP385,DK385,DL385,DM385,DN385,DO385,FQ385,FR385,FS385,FT385,DQ385,DR385,DS385,DT385))</f>
      </c>
      <c r="CM385" s="3">
        <f>IF(CL385="","",IF(CL385&lt;Tablas!$C$18,"Nulo",IF(CL385&lt;Tablas!$D$18,"Bajo",IF(CL385&lt;Tablas!$E$18,"Medio",IF(CL385&lt;Tablas!$F$18,"Alto","Muy alto")))))</f>
      </c>
      <c r="CN385" s="3">
        <f>IF($BX385="","",SUM(EC385,ED385,EE385,EF385,EA385,EB385,EG385,EH385,EM385,EN385))</f>
      </c>
      <c r="CO385" s="3">
        <f>IF(CN385="","",IF(CN385&lt;Tablas!$C$19,"Nulo",IF(CN385&lt;Tablas!$D$19,"Bajo",IF(CN385&lt;Tablas!$E$19,"Medio",IF(CN385&lt;Tablas!$F$19,"Alto","Muy alto")))))</f>
      </c>
      <c r="CP385" s="3">
        <f>IF($BX385="","",SUM(DU385,DV385))</f>
      </c>
      <c r="CQ385" s="3">
        <f>IF(CP385="","",IF(CP385&lt;Tablas!$C$20,"Nulo",IF(CP385&lt;Tablas!$D$20,"Bajo",IF(CP385&lt;Tablas!$E$20,"Medio",IF(CP385&lt;Tablas!$F$20,"Alto","Muy alto")))))</f>
      </c>
      <c r="CR385" s="3">
        <f>IF($BX385="","",SUM(DW385,DX385,DY385,DZ385))</f>
      </c>
      <c r="CS385" s="3">
        <f>IF(CR385="","",IF(CR385&lt;Tablas!$C$21,"Nulo",IF(CR385&lt;Tablas!$D$21,"Bajo",IF(CR385&lt;Tablas!$E$21,"Medio",IF(CR385&lt;Tablas!$F$21,"Alto","Muy alto")))))</f>
      </c>
      <c r="CT385" s="3">
        <f>IF($BX385="","",SUM(EI385,EJ385,EK385,EL385,EO385,EP385,EQ385,ER385,ES385))</f>
      </c>
      <c r="CU385" s="3">
        <f>IF(CT385="","",IF(CT385&lt;Tablas!$C$22,"Nulo",IF(CT385&lt;Tablas!$D$22,"Bajo",IF(CT385&lt;Tablas!$E$22,"Medio",IF(CT385&lt;Tablas!$F$22,"Alto","Muy alto")))))</f>
      </c>
      <c r="CV385" s="3">
        <f>IF($BX385="","",SUM(ET385,EU385,EV385,EW385,EX385,FU385,FV385,FW385,FX385))</f>
      </c>
      <c r="CW385" s="3">
        <f>IF(CV385="","",IF(CV385&lt;Tablas!$C$23,"Nulo",IF(CV385&lt;Tablas!$D$23,"Bajo",IF(CV385&lt;Tablas!$E$23,"Medio",IF(CV385&lt;Tablas!$F$23,"Alto","Muy alto")))))</f>
      </c>
      <c r="CX385" s="3">
        <f>IF($BX385="","",SUM(FI385,FJ385,FK385,FL385,FM385,FN385,FO385,FP385))</f>
      </c>
      <c r="CY385" s="3">
        <f>IF(CX385="","",IF(CX385&lt;Tablas!$C$24,"Nulo",IF(CX385&lt;Tablas!$D$24,"Bajo",IF(CX385&lt;Tablas!$E$24,"Medio",IF(CX385&lt;Tablas!$F$24,"Alto","Muy alto")))))</f>
      </c>
      <c r="CZ385" s="3">
        <f>IF($BX385="","",SUM(EY385,EZ385,FA385,FB385,FC385,FD385))</f>
      </c>
      <c r="DA385" s="3">
        <f>IF(CZ385="","",IF(CZ385&lt;Tablas!$C$25,"Nulo",IF(CZ385&lt;Tablas!$D$25,"Bajo",IF(CZ385&lt;Tablas!$E$25,"Medio",IF(CZ385&lt;Tablas!$F$25,"Alto","Muy alto")))))</f>
      </c>
      <c r="DB385" s="3">
        <f>IF($BX385="","",SUM(FG385,FH385,FE385,FF385))</f>
      </c>
      <c r="DC385" s="3">
        <f>IF(DB385="","",IF(DB385&lt;Tablas!$C$26,"Nulo",IF(DB385&lt;Tablas!$D$26,"Bajo",IF(DB385&lt;Tablas!$E$26,"Medio",IF(DB385&lt;Tablas!$F$26,"Alto","Muy alto")))))</f>
      </c>
      <c r="DD385" s="3">
        <f>IF($BX385="","",COUNTBLANK(D385:BO385)+IF($B385="Sí",COUNTBLANK(BP385:BS385),0)+IF($C385="Sí",COUNTBLANK(BT385:BW385),0)+IF($B385="",1,0)+IF($C385="",1,0))</f>
      </c>
      <c r="DE385" s="3">
        <f>IF(D385="",0,INDEX(Tablas!$B$4:$B$8,MATCH(D385,Tablas!$A$4:$A$8,0)))</f>
      </c>
      <c r="DF385" s="3">
        <f>IF(E385="",0,INDEX(Tablas!$C$4:$C$8,MATCH(E385,Tablas!$A$4:$A$8,0)))</f>
      </c>
      <c r="DG385" s="3">
        <f>IF(F385="",0,INDEX(Tablas!$C$4:$C$8,MATCH(F385,Tablas!$A$4:$A$8,0)))</f>
      </c>
      <c r="DH385" s="3">
        <f>IF(G385="",0,INDEX(Tablas!$B$4:$B$8,MATCH(G385,Tablas!$A$4:$A$8,0)))</f>
      </c>
      <c r="DI385" s="3">
        <f>IF(H385="",0,INDEX(Tablas!$C$4:$C$8,MATCH(H385,Tablas!$A$4:$A$8,0)))</f>
      </c>
      <c r="DJ385" s="3">
        <f>IF(I385="",0,INDEX(Tablas!$C$4:$C$8,MATCH(I385,Tablas!$A$4:$A$8,0)))</f>
      </c>
      <c r="DK385" s="3">
        <f>IF(J385="",0,INDEX(Tablas!$C$4:$C$8,MATCH(J385,Tablas!$A$4:$A$8,0)))</f>
      </c>
      <c r="DL385" s="3">
        <f>IF(K385="",0,INDEX(Tablas!$C$4:$C$8,MATCH(K385,Tablas!$A$4:$A$8,0)))</f>
      </c>
      <c r="DM385" s="3">
        <f>IF(L385="",0,INDEX(Tablas!$C$4:$C$8,MATCH(L385,Tablas!$A$4:$A$8,0)))</f>
      </c>
      <c r="DN385" s="3">
        <f>IF(M385="",0,INDEX(Tablas!$C$4:$C$8,MATCH(M385,Tablas!$A$4:$A$8,0)))</f>
      </c>
      <c r="DO385" s="3">
        <f>IF(N385="",0,INDEX(Tablas!$C$4:$C$8,MATCH(N385,Tablas!$A$4:$A$8,0)))</f>
      </c>
      <c r="DP385" s="3">
        <f>IF(O385="",0,INDEX(Tablas!$C$4:$C$8,MATCH(O385,Tablas!$A$4:$A$8,0)))</f>
      </c>
      <c r="DQ385" s="3">
        <f>IF(P385="",0,INDEX(Tablas!$C$4:$C$8,MATCH(P385,Tablas!$A$4:$A$8,0)))</f>
      </c>
      <c r="DR385" s="3">
        <f>IF(Q385="",0,INDEX(Tablas!$C$4:$C$8,MATCH(Q385,Tablas!$A$4:$A$8,0)))</f>
      </c>
      <c r="DS385" s="3">
        <f>IF(R385="",0,INDEX(Tablas!$C$4:$C$8,MATCH(R385,Tablas!$A$4:$A$8,0)))</f>
      </c>
      <c r="DT385" s="3">
        <f>IF(S385="",0,INDEX(Tablas!$C$4:$C$8,MATCH(S385,Tablas!$A$4:$A$8,0)))</f>
      </c>
      <c r="DU385" s="3">
        <f>IF(T385="",0,INDEX(Tablas!$C$4:$C$8,MATCH(T385,Tablas!$A$4:$A$8,0)))</f>
      </c>
      <c r="DV385" s="3">
        <f>IF(U385="",0,INDEX(Tablas!$C$4:$C$8,MATCH(U385,Tablas!$A$4:$A$8,0)))</f>
      </c>
      <c r="DW385" s="3">
        <f>IF(V385="",0,INDEX(Tablas!$C$4:$C$8,MATCH(V385,Tablas!$A$4:$A$8,0)))</f>
      </c>
      <c r="DX385" s="3">
        <f>IF(W385="",0,INDEX(Tablas!$C$4:$C$8,MATCH(W385,Tablas!$A$4:$A$8,0)))</f>
      </c>
      <c r="DY385" s="3">
        <f>IF(X385="",0,INDEX(Tablas!$C$4:$C$8,MATCH(X385,Tablas!$A$4:$A$8,0)))</f>
      </c>
      <c r="DZ385" s="3">
        <f>IF(Y385="",0,INDEX(Tablas!$C$4:$C$8,MATCH(Y385,Tablas!$A$4:$A$8,0)))</f>
      </c>
      <c r="EA385" s="3">
        <f>IF(Z385="",0,INDEX(Tablas!$B$4:$B$8,MATCH(Z385,Tablas!$A$4:$A$8,0)))</f>
      </c>
      <c r="EB385" s="3">
        <f>IF(AA385="",0,INDEX(Tablas!$B$4:$B$8,MATCH(AA385,Tablas!$A$4:$A$8,0)))</f>
      </c>
      <c r="EC385" s="3">
        <f>IF(AB385="",0,INDEX(Tablas!$B$4:$B$8,MATCH(AB385,Tablas!$A$4:$A$8,0)))</f>
      </c>
      <c r="ED385" s="3">
        <f>IF(AC385="",0,INDEX(Tablas!$B$4:$B$8,MATCH(AC385,Tablas!$A$4:$A$8,0)))</f>
      </c>
      <c r="EE385" s="3">
        <f>IF(AD385="",0,INDEX(Tablas!$B$4:$B$8,MATCH(AD385,Tablas!$A$4:$A$8,0)))</f>
      </c>
      <c r="EF385" s="3">
        <f>IF(AE385="",0,INDEX(Tablas!$B$4:$B$8,MATCH(AE385,Tablas!$A$4:$A$8,0)))</f>
      </c>
      <c r="EG385" s="3">
        <f>IF(AF385="",0,INDEX(Tablas!$C$4:$C$8,MATCH(AF385,Tablas!$A$4:$A$8,0)))</f>
      </c>
      <c r="EH385" s="3">
        <f>IF(AG385="",0,INDEX(Tablas!$B$4:$B$8,MATCH(AG385,Tablas!$A$4:$A$8,0)))</f>
      </c>
      <c r="EI385" s="3">
        <f>IF(AH385="",0,INDEX(Tablas!$B$4:$B$8,MATCH(AH385,Tablas!$A$4:$A$8,0)))</f>
      </c>
      <c r="EJ385" s="3">
        <f>IF(AI385="",0,INDEX(Tablas!$B$4:$B$8,MATCH(AI385,Tablas!$A$4:$A$8,0)))</f>
      </c>
      <c r="EK385" s="3">
        <f>IF(AJ385="",0,INDEX(Tablas!$B$4:$B$8,MATCH(AJ385,Tablas!$A$4:$A$8,0)))</f>
      </c>
      <c r="EL385" s="3">
        <f>IF(AK385="",0,INDEX(Tablas!$B$4:$B$8,MATCH(AK385,Tablas!$A$4:$A$8,0)))</f>
      </c>
      <c r="EM385" s="3">
        <f>IF(AL385="",0,INDEX(Tablas!$B$4:$B$8,MATCH(AL385,Tablas!$A$4:$A$8,0)))</f>
      </c>
      <c r="EN385" s="3">
        <f>IF(AM385="",0,INDEX(Tablas!$B$4:$B$8,MATCH(AM385,Tablas!$A$4:$A$8,0)))</f>
      </c>
      <c r="EO385" s="3">
        <f>IF(AN385="",0,INDEX(Tablas!$B$4:$B$8,MATCH(AN385,Tablas!$A$4:$A$8,0)))</f>
      </c>
      <c r="EP385" s="3">
        <f>IF(AO385="",0,INDEX(Tablas!$B$4:$B$8,MATCH(AO385,Tablas!$A$4:$A$8,0)))</f>
      </c>
      <c r="EQ385" s="3">
        <f>IF(AP385="",0,INDEX(Tablas!$B$4:$B$8,MATCH(AP385,Tablas!$A$4:$A$8,0)))</f>
      </c>
      <c r="ER385" s="3">
        <f>IF(AQ385="",0,INDEX(Tablas!$B$4:$B$8,MATCH(AQ385,Tablas!$A$4:$A$8,0)))</f>
      </c>
      <c r="ES385" s="3">
        <f>IF(AR385="",0,INDEX(Tablas!$B$4:$B$8,MATCH(AR385,Tablas!$A$4:$A$8,0)))</f>
      </c>
      <c r="ET385" s="3">
        <f>IF(AS385="",0,INDEX(Tablas!$B$4:$B$8,MATCH(AS385,Tablas!$A$4:$A$8,0)))</f>
      </c>
      <c r="EU385" s="3">
        <f>IF(AT385="",0,INDEX(Tablas!$B$4:$B$8,MATCH(AT385,Tablas!$A$4:$A$8,0)))</f>
      </c>
      <c r="EV385" s="3">
        <f>IF(AU385="",0,INDEX(Tablas!$B$4:$B$8,MATCH(AU385,Tablas!$A$4:$A$8,0)))</f>
      </c>
      <c r="EW385" s="3">
        <f>IF(AV385="",0,INDEX(Tablas!$B$4:$B$8,MATCH(AV385,Tablas!$A$4:$A$8,0)))</f>
      </c>
      <c r="EX385" s="3">
        <f>IF(AW385="",0,INDEX(Tablas!$B$4:$B$8,MATCH(AW385,Tablas!$A$4:$A$8,0)))</f>
      </c>
      <c r="EY385" s="3">
        <f>IF(AX385="",0,INDEX(Tablas!$B$4:$B$8,MATCH(AX385,Tablas!$A$4:$A$8,0)))</f>
      </c>
      <c r="EZ385" s="3">
        <f>IF(AY385="",0,INDEX(Tablas!$B$4:$B$8,MATCH(AY385,Tablas!$A$4:$A$8,0)))</f>
      </c>
      <c r="FA385" s="3">
        <f>IF(AZ385="",0,INDEX(Tablas!$B$4:$B$8,MATCH(AZ385,Tablas!$A$4:$A$8,0)))</f>
      </c>
      <c r="FB385" s="3">
        <f>IF(BA385="",0,INDEX(Tablas!$B$4:$B$8,MATCH(BA385,Tablas!$A$4:$A$8,0)))</f>
      </c>
      <c r="FC385" s="3">
        <f>IF(BB385="",0,INDEX(Tablas!$B$4:$B$8,MATCH(BB385,Tablas!$A$4:$A$8,0)))</f>
      </c>
      <c r="FD385" s="3">
        <f>IF(BC385="",0,INDEX(Tablas!$B$4:$B$8,MATCH(BC385,Tablas!$A$4:$A$8,0)))</f>
      </c>
      <c r="FE385" s="3">
        <f>IF(BD385="",0,INDEX(Tablas!$B$4:$B$8,MATCH(BD385,Tablas!$A$4:$A$8,0)))</f>
      </c>
      <c r="FF385" s="3">
        <f>IF(BE385="",0,INDEX(Tablas!$C$4:$C$8,MATCH(BE385,Tablas!$A$4:$A$8,0)))</f>
      </c>
      <c r="FG385" s="3">
        <f>IF(BF385="",0,INDEX(Tablas!$B$4:$B$8,MATCH(BF385,Tablas!$A$4:$A$8,0)))</f>
      </c>
      <c r="FH385" s="3">
        <f>IF(BG385="",0,INDEX(Tablas!$B$4:$B$8,MATCH(BG385,Tablas!$A$4:$A$8,0)))</f>
      </c>
      <c r="FI385" s="3">
        <f>IF(BH385="",0,INDEX(Tablas!$B$4:$B$8,MATCH(BH385,Tablas!$A$4:$A$8,0)))</f>
      </c>
      <c r="FJ385" s="3">
        <f>IF(BI385="",0,INDEX(Tablas!$C$4:$C$8,MATCH(BI385,Tablas!$A$4:$A$8,0)))</f>
      </c>
      <c r="FK385" s="3">
        <f>IF(BJ385="",0,INDEX(Tablas!$C$4:$C$8,MATCH(BJ385,Tablas!$A$4:$A$8,0)))</f>
      </c>
      <c r="FL385" s="3">
        <f>IF(BK385="",0,INDEX(Tablas!$C$4:$C$8,MATCH(BK385,Tablas!$A$4:$A$8,0)))</f>
      </c>
      <c r="FM385" s="3">
        <f>IF(BL385="",0,INDEX(Tablas!$C$4:$C$8,MATCH(BL385,Tablas!$A$4:$A$8,0)))</f>
      </c>
      <c r="FN385" s="3">
        <f>IF(BM385="",0,INDEX(Tablas!$C$4:$C$8,MATCH(BM385,Tablas!$A$4:$A$8,0)))</f>
      </c>
      <c r="FO385" s="3">
        <f>IF(BN385="",0,INDEX(Tablas!$C$4:$C$8,MATCH(BN385,Tablas!$A$4:$A$8,0)))</f>
      </c>
      <c r="FP385" s="3">
        <f>IF(BO385="",0,INDEX(Tablas!$C$4:$C$8,MATCH(BO385,Tablas!$A$4:$A$8,0)))</f>
      </c>
      <c r="FQ385" s="3">
        <f>IF(OR($B385&lt;&gt;"Sí",BP385=""),0,INDEX(Tablas!$C$4:$C$8,MATCH(BP385,Tablas!$A$4:$A$8,0)))</f>
      </c>
      <c r="FR385" s="3">
        <f>IF(OR($B385&lt;&gt;"Sí",BQ385=""),0,INDEX(Tablas!$C$4:$C$8,MATCH(BQ385,Tablas!$A$4:$A$8,0)))</f>
      </c>
      <c r="FS385" s="3">
        <f>IF(OR($B385&lt;&gt;"Sí",BR385=""),0,INDEX(Tablas!$C$4:$C$8,MATCH(BR385,Tablas!$A$4:$A$8,0)))</f>
      </c>
      <c r="FT385" s="3">
        <f>IF(OR($B385&lt;&gt;"Sí",BS385=""),0,INDEX(Tablas!$C$4:$C$8,MATCH(BS385,Tablas!$A$4:$A$8,0)))</f>
      </c>
      <c r="FU385" s="3">
        <f>IF(OR($C385&lt;&gt;"Sí",BT385=""),0,INDEX(Tablas!$C$4:$C$8,MATCH(BT385,Tablas!$A$4:$A$8,0)))</f>
      </c>
      <c r="FV385" s="3">
        <f>IF(OR($C385&lt;&gt;"Sí",BU385=""),0,INDEX(Tablas!$C$4:$C$8,MATCH(BU385,Tablas!$A$4:$A$8,0)))</f>
      </c>
      <c r="FW385" s="3">
        <f>IF(OR($C385&lt;&gt;"Sí",BV385=""),0,INDEX(Tablas!$C$4:$C$8,MATCH(BV385,Tablas!$A$4:$A$8,0)))</f>
      </c>
      <c r="FX385" s="3">
        <f>IF(OR($C385&lt;&gt;"Sí",BW385=""),0,INDEX(Tablas!$C$4:$C$8,MATCH(BW385,Tablas!$A$4:$A$8,0)))</f>
      </c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6">
        <f>IF(COUNTA($A386:$BW386)=0,"",SUM(DE386:FX386))</f>
      </c>
      <c r="BY386" s="6">
        <f>IF(BX386="","",IF(BX386&lt;Tablas!$C$11,"Nulo",IF(BX386&lt;Tablas!$D$11,"Bajo",IF(BX386&lt;Tablas!$E$11,"Medio",IF(BX386&lt;Tablas!$F$11,"Alto","Muy alto")))))</f>
      </c>
      <c r="BZ386" s="3">
        <f>IF($BX386="","",SUM(DE386,DG386,DF386,DH386,DI386))</f>
      </c>
      <c r="CA386" s="3">
        <f>IF(BZ386="","",IF(BZ386&lt;Tablas!$C$12,"Nulo",IF(BZ386&lt;Tablas!$D$12,"Bajo",IF(BZ386&lt;Tablas!$E$12,"Medio",IF(BZ386&lt;Tablas!$F$12,"Alto","Muy alto")))))</f>
      </c>
      <c r="CB386" s="3">
        <f>IF($BX386="","",SUM(DJ386,DP386,DK386,DL386,DM386,DN386,DO386,FQ386,FR386,FS386,FT386,DQ386,DR386,DS386,DT386,EC386,ED386,EE386,EF386,EA386,EB386,EG386,EH386,EM386,EN386))</f>
      </c>
      <c r="CC386" s="3">
        <f>IF(CB386="","",IF(CB386&lt;Tablas!$C$13,"Nulo",IF(CB386&lt;Tablas!$D$13,"Bajo",IF(CB386&lt;Tablas!$E$13,"Medio",IF(CB386&lt;Tablas!$F$13,"Alto","Muy alto")))))</f>
      </c>
      <c r="CD386" s="3">
        <f>IF($BX386="","",SUM(DU386,DV386,DW386,DX386,DY386,DZ386))</f>
      </c>
      <c r="CE386" s="3">
        <f>IF(CD386="","",IF(CD386&lt;Tablas!$C$14,"Nulo",IF(CD386&lt;Tablas!$D$14,"Bajo",IF(CD386&lt;Tablas!$E$14,"Medio",IF(CD386&lt;Tablas!$F$14,"Alto","Muy alto")))))</f>
      </c>
      <c r="CF386" s="3">
        <f>IF($BX386="","",SUM(EI386,EJ386,EK386,EL386,EO386,EP386,EQ386,ER386,ES386,ET386,EU386,EV386,EW386,EX386,FU386,FV386,FW386,FX386,FI386,FJ386,FK386,FL386,FM386,FN386,FO386,FP386))</f>
      </c>
      <c r="CG386" s="3">
        <f>IF(CF386="","",IF(CF386&lt;Tablas!$C$15,"Nulo",IF(CF386&lt;Tablas!$D$15,"Bajo",IF(CF386&lt;Tablas!$E$15,"Medio",IF(CF386&lt;Tablas!$F$15,"Alto","Muy alto")))))</f>
      </c>
      <c r="CH386" s="3">
        <f>IF($BX386="","",SUM(EY386,EZ386,FA386,FB386,FC386,FD386,FG386,FH386,FE386,FF386))</f>
      </c>
      <c r="CI386" s="3">
        <f>IF(CH386="","",IF(CH386&lt;Tablas!$C$16,"Nulo",IF(CH386&lt;Tablas!$D$16,"Bajo",IF(CH386&lt;Tablas!$E$16,"Medio",IF(CH386&lt;Tablas!$F$16,"Alto","Muy alto")))))</f>
      </c>
      <c r="CJ386" s="3">
        <f>IF($BX386="","",SUM(DE386,DG386,DF386,DH386,DI386))</f>
      </c>
      <c r="CK386" s="3">
        <f>IF(CJ386="","",IF(CJ386&lt;Tablas!$C$17,"Nulo",IF(CJ386&lt;Tablas!$D$17,"Bajo",IF(CJ386&lt;Tablas!$E$17,"Medio",IF(CJ386&lt;Tablas!$F$17,"Alto","Muy alto")))))</f>
      </c>
      <c r="CL386" s="3">
        <f>IF($BX386="","",SUM(DJ386,DP386,DK386,DL386,DM386,DN386,DO386,FQ386,FR386,FS386,FT386,DQ386,DR386,DS386,DT386))</f>
      </c>
      <c r="CM386" s="3">
        <f>IF(CL386="","",IF(CL386&lt;Tablas!$C$18,"Nulo",IF(CL386&lt;Tablas!$D$18,"Bajo",IF(CL386&lt;Tablas!$E$18,"Medio",IF(CL386&lt;Tablas!$F$18,"Alto","Muy alto")))))</f>
      </c>
      <c r="CN386" s="3">
        <f>IF($BX386="","",SUM(EC386,ED386,EE386,EF386,EA386,EB386,EG386,EH386,EM386,EN386))</f>
      </c>
      <c r="CO386" s="3">
        <f>IF(CN386="","",IF(CN386&lt;Tablas!$C$19,"Nulo",IF(CN386&lt;Tablas!$D$19,"Bajo",IF(CN386&lt;Tablas!$E$19,"Medio",IF(CN386&lt;Tablas!$F$19,"Alto","Muy alto")))))</f>
      </c>
      <c r="CP386" s="3">
        <f>IF($BX386="","",SUM(DU386,DV386))</f>
      </c>
      <c r="CQ386" s="3">
        <f>IF(CP386="","",IF(CP386&lt;Tablas!$C$20,"Nulo",IF(CP386&lt;Tablas!$D$20,"Bajo",IF(CP386&lt;Tablas!$E$20,"Medio",IF(CP386&lt;Tablas!$F$20,"Alto","Muy alto")))))</f>
      </c>
      <c r="CR386" s="3">
        <f>IF($BX386="","",SUM(DW386,DX386,DY386,DZ386))</f>
      </c>
      <c r="CS386" s="3">
        <f>IF(CR386="","",IF(CR386&lt;Tablas!$C$21,"Nulo",IF(CR386&lt;Tablas!$D$21,"Bajo",IF(CR386&lt;Tablas!$E$21,"Medio",IF(CR386&lt;Tablas!$F$21,"Alto","Muy alto")))))</f>
      </c>
      <c r="CT386" s="3">
        <f>IF($BX386="","",SUM(EI386,EJ386,EK386,EL386,EO386,EP386,EQ386,ER386,ES386))</f>
      </c>
      <c r="CU386" s="3">
        <f>IF(CT386="","",IF(CT386&lt;Tablas!$C$22,"Nulo",IF(CT386&lt;Tablas!$D$22,"Bajo",IF(CT386&lt;Tablas!$E$22,"Medio",IF(CT386&lt;Tablas!$F$22,"Alto","Muy alto")))))</f>
      </c>
      <c r="CV386" s="3">
        <f>IF($BX386="","",SUM(ET386,EU386,EV386,EW386,EX386,FU386,FV386,FW386,FX386))</f>
      </c>
      <c r="CW386" s="3">
        <f>IF(CV386="","",IF(CV386&lt;Tablas!$C$23,"Nulo",IF(CV386&lt;Tablas!$D$23,"Bajo",IF(CV386&lt;Tablas!$E$23,"Medio",IF(CV386&lt;Tablas!$F$23,"Alto","Muy alto")))))</f>
      </c>
      <c r="CX386" s="3">
        <f>IF($BX386="","",SUM(FI386,FJ386,FK386,FL386,FM386,FN386,FO386,FP386))</f>
      </c>
      <c r="CY386" s="3">
        <f>IF(CX386="","",IF(CX386&lt;Tablas!$C$24,"Nulo",IF(CX386&lt;Tablas!$D$24,"Bajo",IF(CX386&lt;Tablas!$E$24,"Medio",IF(CX386&lt;Tablas!$F$24,"Alto","Muy alto")))))</f>
      </c>
      <c r="CZ386" s="3">
        <f>IF($BX386="","",SUM(EY386,EZ386,FA386,FB386,FC386,FD386))</f>
      </c>
      <c r="DA386" s="3">
        <f>IF(CZ386="","",IF(CZ386&lt;Tablas!$C$25,"Nulo",IF(CZ386&lt;Tablas!$D$25,"Bajo",IF(CZ386&lt;Tablas!$E$25,"Medio",IF(CZ386&lt;Tablas!$F$25,"Alto","Muy alto")))))</f>
      </c>
      <c r="DB386" s="3">
        <f>IF($BX386="","",SUM(FG386,FH386,FE386,FF386))</f>
      </c>
      <c r="DC386" s="3">
        <f>IF(DB386="","",IF(DB386&lt;Tablas!$C$26,"Nulo",IF(DB386&lt;Tablas!$D$26,"Bajo",IF(DB386&lt;Tablas!$E$26,"Medio",IF(DB386&lt;Tablas!$F$26,"Alto","Muy alto")))))</f>
      </c>
      <c r="DD386" s="3">
        <f>IF($BX386="","",COUNTBLANK(D386:BO386)+IF($B386="Sí",COUNTBLANK(BP386:BS386),0)+IF($C386="Sí",COUNTBLANK(BT386:BW386),0)+IF($B386="",1,0)+IF($C386="",1,0))</f>
      </c>
      <c r="DE386" s="3">
        <f>IF(D386="",0,INDEX(Tablas!$B$4:$B$8,MATCH(D386,Tablas!$A$4:$A$8,0)))</f>
      </c>
      <c r="DF386" s="3">
        <f>IF(E386="",0,INDEX(Tablas!$C$4:$C$8,MATCH(E386,Tablas!$A$4:$A$8,0)))</f>
      </c>
      <c r="DG386" s="3">
        <f>IF(F386="",0,INDEX(Tablas!$C$4:$C$8,MATCH(F386,Tablas!$A$4:$A$8,0)))</f>
      </c>
      <c r="DH386" s="3">
        <f>IF(G386="",0,INDEX(Tablas!$B$4:$B$8,MATCH(G386,Tablas!$A$4:$A$8,0)))</f>
      </c>
      <c r="DI386" s="3">
        <f>IF(H386="",0,INDEX(Tablas!$C$4:$C$8,MATCH(H386,Tablas!$A$4:$A$8,0)))</f>
      </c>
      <c r="DJ386" s="3">
        <f>IF(I386="",0,INDEX(Tablas!$C$4:$C$8,MATCH(I386,Tablas!$A$4:$A$8,0)))</f>
      </c>
      <c r="DK386" s="3">
        <f>IF(J386="",0,INDEX(Tablas!$C$4:$C$8,MATCH(J386,Tablas!$A$4:$A$8,0)))</f>
      </c>
      <c r="DL386" s="3">
        <f>IF(K386="",0,INDEX(Tablas!$C$4:$C$8,MATCH(K386,Tablas!$A$4:$A$8,0)))</f>
      </c>
      <c r="DM386" s="3">
        <f>IF(L386="",0,INDEX(Tablas!$C$4:$C$8,MATCH(L386,Tablas!$A$4:$A$8,0)))</f>
      </c>
      <c r="DN386" s="3">
        <f>IF(M386="",0,INDEX(Tablas!$C$4:$C$8,MATCH(M386,Tablas!$A$4:$A$8,0)))</f>
      </c>
      <c r="DO386" s="3">
        <f>IF(N386="",0,INDEX(Tablas!$C$4:$C$8,MATCH(N386,Tablas!$A$4:$A$8,0)))</f>
      </c>
      <c r="DP386" s="3">
        <f>IF(O386="",0,INDEX(Tablas!$C$4:$C$8,MATCH(O386,Tablas!$A$4:$A$8,0)))</f>
      </c>
      <c r="DQ386" s="3">
        <f>IF(P386="",0,INDEX(Tablas!$C$4:$C$8,MATCH(P386,Tablas!$A$4:$A$8,0)))</f>
      </c>
      <c r="DR386" s="3">
        <f>IF(Q386="",0,INDEX(Tablas!$C$4:$C$8,MATCH(Q386,Tablas!$A$4:$A$8,0)))</f>
      </c>
      <c r="DS386" s="3">
        <f>IF(R386="",0,INDEX(Tablas!$C$4:$C$8,MATCH(R386,Tablas!$A$4:$A$8,0)))</f>
      </c>
      <c r="DT386" s="3">
        <f>IF(S386="",0,INDEX(Tablas!$C$4:$C$8,MATCH(S386,Tablas!$A$4:$A$8,0)))</f>
      </c>
      <c r="DU386" s="3">
        <f>IF(T386="",0,INDEX(Tablas!$C$4:$C$8,MATCH(T386,Tablas!$A$4:$A$8,0)))</f>
      </c>
      <c r="DV386" s="3">
        <f>IF(U386="",0,INDEX(Tablas!$C$4:$C$8,MATCH(U386,Tablas!$A$4:$A$8,0)))</f>
      </c>
      <c r="DW386" s="3">
        <f>IF(V386="",0,INDEX(Tablas!$C$4:$C$8,MATCH(V386,Tablas!$A$4:$A$8,0)))</f>
      </c>
      <c r="DX386" s="3">
        <f>IF(W386="",0,INDEX(Tablas!$C$4:$C$8,MATCH(W386,Tablas!$A$4:$A$8,0)))</f>
      </c>
      <c r="DY386" s="3">
        <f>IF(X386="",0,INDEX(Tablas!$C$4:$C$8,MATCH(X386,Tablas!$A$4:$A$8,0)))</f>
      </c>
      <c r="DZ386" s="3">
        <f>IF(Y386="",0,INDEX(Tablas!$C$4:$C$8,MATCH(Y386,Tablas!$A$4:$A$8,0)))</f>
      </c>
      <c r="EA386" s="3">
        <f>IF(Z386="",0,INDEX(Tablas!$B$4:$B$8,MATCH(Z386,Tablas!$A$4:$A$8,0)))</f>
      </c>
      <c r="EB386" s="3">
        <f>IF(AA386="",0,INDEX(Tablas!$B$4:$B$8,MATCH(AA386,Tablas!$A$4:$A$8,0)))</f>
      </c>
      <c r="EC386" s="3">
        <f>IF(AB386="",0,INDEX(Tablas!$B$4:$B$8,MATCH(AB386,Tablas!$A$4:$A$8,0)))</f>
      </c>
      <c r="ED386" s="3">
        <f>IF(AC386="",0,INDEX(Tablas!$B$4:$B$8,MATCH(AC386,Tablas!$A$4:$A$8,0)))</f>
      </c>
      <c r="EE386" s="3">
        <f>IF(AD386="",0,INDEX(Tablas!$B$4:$B$8,MATCH(AD386,Tablas!$A$4:$A$8,0)))</f>
      </c>
      <c r="EF386" s="3">
        <f>IF(AE386="",0,INDEX(Tablas!$B$4:$B$8,MATCH(AE386,Tablas!$A$4:$A$8,0)))</f>
      </c>
      <c r="EG386" s="3">
        <f>IF(AF386="",0,INDEX(Tablas!$C$4:$C$8,MATCH(AF386,Tablas!$A$4:$A$8,0)))</f>
      </c>
      <c r="EH386" s="3">
        <f>IF(AG386="",0,INDEX(Tablas!$B$4:$B$8,MATCH(AG386,Tablas!$A$4:$A$8,0)))</f>
      </c>
      <c r="EI386" s="3">
        <f>IF(AH386="",0,INDEX(Tablas!$B$4:$B$8,MATCH(AH386,Tablas!$A$4:$A$8,0)))</f>
      </c>
      <c r="EJ386" s="3">
        <f>IF(AI386="",0,INDEX(Tablas!$B$4:$B$8,MATCH(AI386,Tablas!$A$4:$A$8,0)))</f>
      </c>
      <c r="EK386" s="3">
        <f>IF(AJ386="",0,INDEX(Tablas!$B$4:$B$8,MATCH(AJ386,Tablas!$A$4:$A$8,0)))</f>
      </c>
      <c r="EL386" s="3">
        <f>IF(AK386="",0,INDEX(Tablas!$B$4:$B$8,MATCH(AK386,Tablas!$A$4:$A$8,0)))</f>
      </c>
      <c r="EM386" s="3">
        <f>IF(AL386="",0,INDEX(Tablas!$B$4:$B$8,MATCH(AL386,Tablas!$A$4:$A$8,0)))</f>
      </c>
      <c r="EN386" s="3">
        <f>IF(AM386="",0,INDEX(Tablas!$B$4:$B$8,MATCH(AM386,Tablas!$A$4:$A$8,0)))</f>
      </c>
      <c r="EO386" s="3">
        <f>IF(AN386="",0,INDEX(Tablas!$B$4:$B$8,MATCH(AN386,Tablas!$A$4:$A$8,0)))</f>
      </c>
      <c r="EP386" s="3">
        <f>IF(AO386="",0,INDEX(Tablas!$B$4:$B$8,MATCH(AO386,Tablas!$A$4:$A$8,0)))</f>
      </c>
      <c r="EQ386" s="3">
        <f>IF(AP386="",0,INDEX(Tablas!$B$4:$B$8,MATCH(AP386,Tablas!$A$4:$A$8,0)))</f>
      </c>
      <c r="ER386" s="3">
        <f>IF(AQ386="",0,INDEX(Tablas!$B$4:$B$8,MATCH(AQ386,Tablas!$A$4:$A$8,0)))</f>
      </c>
      <c r="ES386" s="3">
        <f>IF(AR386="",0,INDEX(Tablas!$B$4:$B$8,MATCH(AR386,Tablas!$A$4:$A$8,0)))</f>
      </c>
      <c r="ET386" s="3">
        <f>IF(AS386="",0,INDEX(Tablas!$B$4:$B$8,MATCH(AS386,Tablas!$A$4:$A$8,0)))</f>
      </c>
      <c r="EU386" s="3">
        <f>IF(AT386="",0,INDEX(Tablas!$B$4:$B$8,MATCH(AT386,Tablas!$A$4:$A$8,0)))</f>
      </c>
      <c r="EV386" s="3">
        <f>IF(AU386="",0,INDEX(Tablas!$B$4:$B$8,MATCH(AU386,Tablas!$A$4:$A$8,0)))</f>
      </c>
      <c r="EW386" s="3">
        <f>IF(AV386="",0,INDEX(Tablas!$B$4:$B$8,MATCH(AV386,Tablas!$A$4:$A$8,0)))</f>
      </c>
      <c r="EX386" s="3">
        <f>IF(AW386="",0,INDEX(Tablas!$B$4:$B$8,MATCH(AW386,Tablas!$A$4:$A$8,0)))</f>
      </c>
      <c r="EY386" s="3">
        <f>IF(AX386="",0,INDEX(Tablas!$B$4:$B$8,MATCH(AX386,Tablas!$A$4:$A$8,0)))</f>
      </c>
      <c r="EZ386" s="3">
        <f>IF(AY386="",0,INDEX(Tablas!$B$4:$B$8,MATCH(AY386,Tablas!$A$4:$A$8,0)))</f>
      </c>
      <c r="FA386" s="3">
        <f>IF(AZ386="",0,INDEX(Tablas!$B$4:$B$8,MATCH(AZ386,Tablas!$A$4:$A$8,0)))</f>
      </c>
      <c r="FB386" s="3">
        <f>IF(BA386="",0,INDEX(Tablas!$B$4:$B$8,MATCH(BA386,Tablas!$A$4:$A$8,0)))</f>
      </c>
      <c r="FC386" s="3">
        <f>IF(BB386="",0,INDEX(Tablas!$B$4:$B$8,MATCH(BB386,Tablas!$A$4:$A$8,0)))</f>
      </c>
      <c r="FD386" s="3">
        <f>IF(BC386="",0,INDEX(Tablas!$B$4:$B$8,MATCH(BC386,Tablas!$A$4:$A$8,0)))</f>
      </c>
      <c r="FE386" s="3">
        <f>IF(BD386="",0,INDEX(Tablas!$B$4:$B$8,MATCH(BD386,Tablas!$A$4:$A$8,0)))</f>
      </c>
      <c r="FF386" s="3">
        <f>IF(BE386="",0,INDEX(Tablas!$C$4:$C$8,MATCH(BE386,Tablas!$A$4:$A$8,0)))</f>
      </c>
      <c r="FG386" s="3">
        <f>IF(BF386="",0,INDEX(Tablas!$B$4:$B$8,MATCH(BF386,Tablas!$A$4:$A$8,0)))</f>
      </c>
      <c r="FH386" s="3">
        <f>IF(BG386="",0,INDEX(Tablas!$B$4:$B$8,MATCH(BG386,Tablas!$A$4:$A$8,0)))</f>
      </c>
      <c r="FI386" s="3">
        <f>IF(BH386="",0,INDEX(Tablas!$B$4:$B$8,MATCH(BH386,Tablas!$A$4:$A$8,0)))</f>
      </c>
      <c r="FJ386" s="3">
        <f>IF(BI386="",0,INDEX(Tablas!$C$4:$C$8,MATCH(BI386,Tablas!$A$4:$A$8,0)))</f>
      </c>
      <c r="FK386" s="3">
        <f>IF(BJ386="",0,INDEX(Tablas!$C$4:$C$8,MATCH(BJ386,Tablas!$A$4:$A$8,0)))</f>
      </c>
      <c r="FL386" s="3">
        <f>IF(BK386="",0,INDEX(Tablas!$C$4:$C$8,MATCH(BK386,Tablas!$A$4:$A$8,0)))</f>
      </c>
      <c r="FM386" s="3">
        <f>IF(BL386="",0,INDEX(Tablas!$C$4:$C$8,MATCH(BL386,Tablas!$A$4:$A$8,0)))</f>
      </c>
      <c r="FN386" s="3">
        <f>IF(BM386="",0,INDEX(Tablas!$C$4:$C$8,MATCH(BM386,Tablas!$A$4:$A$8,0)))</f>
      </c>
      <c r="FO386" s="3">
        <f>IF(BN386="",0,INDEX(Tablas!$C$4:$C$8,MATCH(BN386,Tablas!$A$4:$A$8,0)))</f>
      </c>
      <c r="FP386" s="3">
        <f>IF(BO386="",0,INDEX(Tablas!$C$4:$C$8,MATCH(BO386,Tablas!$A$4:$A$8,0)))</f>
      </c>
      <c r="FQ386" s="3">
        <f>IF(OR($B386&lt;&gt;"Sí",BP386=""),0,INDEX(Tablas!$C$4:$C$8,MATCH(BP386,Tablas!$A$4:$A$8,0)))</f>
      </c>
      <c r="FR386" s="3">
        <f>IF(OR($B386&lt;&gt;"Sí",BQ386=""),0,INDEX(Tablas!$C$4:$C$8,MATCH(BQ386,Tablas!$A$4:$A$8,0)))</f>
      </c>
      <c r="FS386" s="3">
        <f>IF(OR($B386&lt;&gt;"Sí",BR386=""),0,INDEX(Tablas!$C$4:$C$8,MATCH(BR386,Tablas!$A$4:$A$8,0)))</f>
      </c>
      <c r="FT386" s="3">
        <f>IF(OR($B386&lt;&gt;"Sí",BS386=""),0,INDEX(Tablas!$C$4:$C$8,MATCH(BS386,Tablas!$A$4:$A$8,0)))</f>
      </c>
      <c r="FU386" s="3">
        <f>IF(OR($C386&lt;&gt;"Sí",BT386=""),0,INDEX(Tablas!$C$4:$C$8,MATCH(BT386,Tablas!$A$4:$A$8,0)))</f>
      </c>
      <c r="FV386" s="3">
        <f>IF(OR($C386&lt;&gt;"Sí",BU386=""),0,INDEX(Tablas!$C$4:$C$8,MATCH(BU386,Tablas!$A$4:$A$8,0)))</f>
      </c>
      <c r="FW386" s="3">
        <f>IF(OR($C386&lt;&gt;"Sí",BV386=""),0,INDEX(Tablas!$C$4:$C$8,MATCH(BV386,Tablas!$A$4:$A$8,0)))</f>
      </c>
      <c r="FX386" s="3">
        <f>IF(OR($C386&lt;&gt;"Sí",BW386=""),0,INDEX(Tablas!$C$4:$C$8,MATCH(BW386,Tablas!$A$4:$A$8,0)))</f>
      </c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6">
        <f>IF(COUNTA($A387:$BW387)=0,"",SUM(DE387:FX387))</f>
      </c>
      <c r="BY387" s="6">
        <f>IF(BX387="","",IF(BX387&lt;Tablas!$C$11,"Nulo",IF(BX387&lt;Tablas!$D$11,"Bajo",IF(BX387&lt;Tablas!$E$11,"Medio",IF(BX387&lt;Tablas!$F$11,"Alto","Muy alto")))))</f>
      </c>
      <c r="BZ387" s="3">
        <f>IF($BX387="","",SUM(DE387,DG387,DF387,DH387,DI387))</f>
      </c>
      <c r="CA387" s="3">
        <f>IF(BZ387="","",IF(BZ387&lt;Tablas!$C$12,"Nulo",IF(BZ387&lt;Tablas!$D$12,"Bajo",IF(BZ387&lt;Tablas!$E$12,"Medio",IF(BZ387&lt;Tablas!$F$12,"Alto","Muy alto")))))</f>
      </c>
      <c r="CB387" s="3">
        <f>IF($BX387="","",SUM(DJ387,DP387,DK387,DL387,DM387,DN387,DO387,FQ387,FR387,FS387,FT387,DQ387,DR387,DS387,DT387,EC387,ED387,EE387,EF387,EA387,EB387,EG387,EH387,EM387,EN387))</f>
      </c>
      <c r="CC387" s="3">
        <f>IF(CB387="","",IF(CB387&lt;Tablas!$C$13,"Nulo",IF(CB387&lt;Tablas!$D$13,"Bajo",IF(CB387&lt;Tablas!$E$13,"Medio",IF(CB387&lt;Tablas!$F$13,"Alto","Muy alto")))))</f>
      </c>
      <c r="CD387" s="3">
        <f>IF($BX387="","",SUM(DU387,DV387,DW387,DX387,DY387,DZ387))</f>
      </c>
      <c r="CE387" s="3">
        <f>IF(CD387="","",IF(CD387&lt;Tablas!$C$14,"Nulo",IF(CD387&lt;Tablas!$D$14,"Bajo",IF(CD387&lt;Tablas!$E$14,"Medio",IF(CD387&lt;Tablas!$F$14,"Alto","Muy alto")))))</f>
      </c>
      <c r="CF387" s="3">
        <f>IF($BX387="","",SUM(EI387,EJ387,EK387,EL387,EO387,EP387,EQ387,ER387,ES387,ET387,EU387,EV387,EW387,EX387,FU387,FV387,FW387,FX387,FI387,FJ387,FK387,FL387,FM387,FN387,FO387,FP387))</f>
      </c>
      <c r="CG387" s="3">
        <f>IF(CF387="","",IF(CF387&lt;Tablas!$C$15,"Nulo",IF(CF387&lt;Tablas!$D$15,"Bajo",IF(CF387&lt;Tablas!$E$15,"Medio",IF(CF387&lt;Tablas!$F$15,"Alto","Muy alto")))))</f>
      </c>
      <c r="CH387" s="3">
        <f>IF($BX387="","",SUM(EY387,EZ387,FA387,FB387,FC387,FD387,FG387,FH387,FE387,FF387))</f>
      </c>
      <c r="CI387" s="3">
        <f>IF(CH387="","",IF(CH387&lt;Tablas!$C$16,"Nulo",IF(CH387&lt;Tablas!$D$16,"Bajo",IF(CH387&lt;Tablas!$E$16,"Medio",IF(CH387&lt;Tablas!$F$16,"Alto","Muy alto")))))</f>
      </c>
      <c r="CJ387" s="3">
        <f>IF($BX387="","",SUM(DE387,DG387,DF387,DH387,DI387))</f>
      </c>
      <c r="CK387" s="3">
        <f>IF(CJ387="","",IF(CJ387&lt;Tablas!$C$17,"Nulo",IF(CJ387&lt;Tablas!$D$17,"Bajo",IF(CJ387&lt;Tablas!$E$17,"Medio",IF(CJ387&lt;Tablas!$F$17,"Alto","Muy alto")))))</f>
      </c>
      <c r="CL387" s="3">
        <f>IF($BX387="","",SUM(DJ387,DP387,DK387,DL387,DM387,DN387,DO387,FQ387,FR387,FS387,FT387,DQ387,DR387,DS387,DT387))</f>
      </c>
      <c r="CM387" s="3">
        <f>IF(CL387="","",IF(CL387&lt;Tablas!$C$18,"Nulo",IF(CL387&lt;Tablas!$D$18,"Bajo",IF(CL387&lt;Tablas!$E$18,"Medio",IF(CL387&lt;Tablas!$F$18,"Alto","Muy alto")))))</f>
      </c>
      <c r="CN387" s="3">
        <f>IF($BX387="","",SUM(EC387,ED387,EE387,EF387,EA387,EB387,EG387,EH387,EM387,EN387))</f>
      </c>
      <c r="CO387" s="3">
        <f>IF(CN387="","",IF(CN387&lt;Tablas!$C$19,"Nulo",IF(CN387&lt;Tablas!$D$19,"Bajo",IF(CN387&lt;Tablas!$E$19,"Medio",IF(CN387&lt;Tablas!$F$19,"Alto","Muy alto")))))</f>
      </c>
      <c r="CP387" s="3">
        <f>IF($BX387="","",SUM(DU387,DV387))</f>
      </c>
      <c r="CQ387" s="3">
        <f>IF(CP387="","",IF(CP387&lt;Tablas!$C$20,"Nulo",IF(CP387&lt;Tablas!$D$20,"Bajo",IF(CP387&lt;Tablas!$E$20,"Medio",IF(CP387&lt;Tablas!$F$20,"Alto","Muy alto")))))</f>
      </c>
      <c r="CR387" s="3">
        <f>IF($BX387="","",SUM(DW387,DX387,DY387,DZ387))</f>
      </c>
      <c r="CS387" s="3">
        <f>IF(CR387="","",IF(CR387&lt;Tablas!$C$21,"Nulo",IF(CR387&lt;Tablas!$D$21,"Bajo",IF(CR387&lt;Tablas!$E$21,"Medio",IF(CR387&lt;Tablas!$F$21,"Alto","Muy alto")))))</f>
      </c>
      <c r="CT387" s="3">
        <f>IF($BX387="","",SUM(EI387,EJ387,EK387,EL387,EO387,EP387,EQ387,ER387,ES387))</f>
      </c>
      <c r="CU387" s="3">
        <f>IF(CT387="","",IF(CT387&lt;Tablas!$C$22,"Nulo",IF(CT387&lt;Tablas!$D$22,"Bajo",IF(CT387&lt;Tablas!$E$22,"Medio",IF(CT387&lt;Tablas!$F$22,"Alto","Muy alto")))))</f>
      </c>
      <c r="CV387" s="3">
        <f>IF($BX387="","",SUM(ET387,EU387,EV387,EW387,EX387,FU387,FV387,FW387,FX387))</f>
      </c>
      <c r="CW387" s="3">
        <f>IF(CV387="","",IF(CV387&lt;Tablas!$C$23,"Nulo",IF(CV387&lt;Tablas!$D$23,"Bajo",IF(CV387&lt;Tablas!$E$23,"Medio",IF(CV387&lt;Tablas!$F$23,"Alto","Muy alto")))))</f>
      </c>
      <c r="CX387" s="3">
        <f>IF($BX387="","",SUM(FI387,FJ387,FK387,FL387,FM387,FN387,FO387,FP387))</f>
      </c>
      <c r="CY387" s="3">
        <f>IF(CX387="","",IF(CX387&lt;Tablas!$C$24,"Nulo",IF(CX387&lt;Tablas!$D$24,"Bajo",IF(CX387&lt;Tablas!$E$24,"Medio",IF(CX387&lt;Tablas!$F$24,"Alto","Muy alto")))))</f>
      </c>
      <c r="CZ387" s="3">
        <f>IF($BX387="","",SUM(EY387,EZ387,FA387,FB387,FC387,FD387))</f>
      </c>
      <c r="DA387" s="3">
        <f>IF(CZ387="","",IF(CZ387&lt;Tablas!$C$25,"Nulo",IF(CZ387&lt;Tablas!$D$25,"Bajo",IF(CZ387&lt;Tablas!$E$25,"Medio",IF(CZ387&lt;Tablas!$F$25,"Alto","Muy alto")))))</f>
      </c>
      <c r="DB387" s="3">
        <f>IF($BX387="","",SUM(FG387,FH387,FE387,FF387))</f>
      </c>
      <c r="DC387" s="3">
        <f>IF(DB387="","",IF(DB387&lt;Tablas!$C$26,"Nulo",IF(DB387&lt;Tablas!$D$26,"Bajo",IF(DB387&lt;Tablas!$E$26,"Medio",IF(DB387&lt;Tablas!$F$26,"Alto","Muy alto")))))</f>
      </c>
      <c r="DD387" s="3">
        <f>IF($BX387="","",COUNTBLANK(D387:BO387)+IF($B387="Sí",COUNTBLANK(BP387:BS387),0)+IF($C387="Sí",COUNTBLANK(BT387:BW387),0)+IF($B387="",1,0)+IF($C387="",1,0))</f>
      </c>
      <c r="DE387" s="3">
        <f>IF(D387="",0,INDEX(Tablas!$B$4:$B$8,MATCH(D387,Tablas!$A$4:$A$8,0)))</f>
      </c>
      <c r="DF387" s="3">
        <f>IF(E387="",0,INDEX(Tablas!$C$4:$C$8,MATCH(E387,Tablas!$A$4:$A$8,0)))</f>
      </c>
      <c r="DG387" s="3">
        <f>IF(F387="",0,INDEX(Tablas!$C$4:$C$8,MATCH(F387,Tablas!$A$4:$A$8,0)))</f>
      </c>
      <c r="DH387" s="3">
        <f>IF(G387="",0,INDEX(Tablas!$B$4:$B$8,MATCH(G387,Tablas!$A$4:$A$8,0)))</f>
      </c>
      <c r="DI387" s="3">
        <f>IF(H387="",0,INDEX(Tablas!$C$4:$C$8,MATCH(H387,Tablas!$A$4:$A$8,0)))</f>
      </c>
      <c r="DJ387" s="3">
        <f>IF(I387="",0,INDEX(Tablas!$C$4:$C$8,MATCH(I387,Tablas!$A$4:$A$8,0)))</f>
      </c>
      <c r="DK387" s="3">
        <f>IF(J387="",0,INDEX(Tablas!$C$4:$C$8,MATCH(J387,Tablas!$A$4:$A$8,0)))</f>
      </c>
      <c r="DL387" s="3">
        <f>IF(K387="",0,INDEX(Tablas!$C$4:$C$8,MATCH(K387,Tablas!$A$4:$A$8,0)))</f>
      </c>
      <c r="DM387" s="3">
        <f>IF(L387="",0,INDEX(Tablas!$C$4:$C$8,MATCH(L387,Tablas!$A$4:$A$8,0)))</f>
      </c>
      <c r="DN387" s="3">
        <f>IF(M387="",0,INDEX(Tablas!$C$4:$C$8,MATCH(M387,Tablas!$A$4:$A$8,0)))</f>
      </c>
      <c r="DO387" s="3">
        <f>IF(N387="",0,INDEX(Tablas!$C$4:$C$8,MATCH(N387,Tablas!$A$4:$A$8,0)))</f>
      </c>
      <c r="DP387" s="3">
        <f>IF(O387="",0,INDEX(Tablas!$C$4:$C$8,MATCH(O387,Tablas!$A$4:$A$8,0)))</f>
      </c>
      <c r="DQ387" s="3">
        <f>IF(P387="",0,INDEX(Tablas!$C$4:$C$8,MATCH(P387,Tablas!$A$4:$A$8,0)))</f>
      </c>
      <c r="DR387" s="3">
        <f>IF(Q387="",0,INDEX(Tablas!$C$4:$C$8,MATCH(Q387,Tablas!$A$4:$A$8,0)))</f>
      </c>
      <c r="DS387" s="3">
        <f>IF(R387="",0,INDEX(Tablas!$C$4:$C$8,MATCH(R387,Tablas!$A$4:$A$8,0)))</f>
      </c>
      <c r="DT387" s="3">
        <f>IF(S387="",0,INDEX(Tablas!$C$4:$C$8,MATCH(S387,Tablas!$A$4:$A$8,0)))</f>
      </c>
      <c r="DU387" s="3">
        <f>IF(T387="",0,INDEX(Tablas!$C$4:$C$8,MATCH(T387,Tablas!$A$4:$A$8,0)))</f>
      </c>
      <c r="DV387" s="3">
        <f>IF(U387="",0,INDEX(Tablas!$C$4:$C$8,MATCH(U387,Tablas!$A$4:$A$8,0)))</f>
      </c>
      <c r="DW387" s="3">
        <f>IF(V387="",0,INDEX(Tablas!$C$4:$C$8,MATCH(V387,Tablas!$A$4:$A$8,0)))</f>
      </c>
      <c r="DX387" s="3">
        <f>IF(W387="",0,INDEX(Tablas!$C$4:$C$8,MATCH(W387,Tablas!$A$4:$A$8,0)))</f>
      </c>
      <c r="DY387" s="3">
        <f>IF(X387="",0,INDEX(Tablas!$C$4:$C$8,MATCH(X387,Tablas!$A$4:$A$8,0)))</f>
      </c>
      <c r="DZ387" s="3">
        <f>IF(Y387="",0,INDEX(Tablas!$C$4:$C$8,MATCH(Y387,Tablas!$A$4:$A$8,0)))</f>
      </c>
      <c r="EA387" s="3">
        <f>IF(Z387="",0,INDEX(Tablas!$B$4:$B$8,MATCH(Z387,Tablas!$A$4:$A$8,0)))</f>
      </c>
      <c r="EB387" s="3">
        <f>IF(AA387="",0,INDEX(Tablas!$B$4:$B$8,MATCH(AA387,Tablas!$A$4:$A$8,0)))</f>
      </c>
      <c r="EC387" s="3">
        <f>IF(AB387="",0,INDEX(Tablas!$B$4:$B$8,MATCH(AB387,Tablas!$A$4:$A$8,0)))</f>
      </c>
      <c r="ED387" s="3">
        <f>IF(AC387="",0,INDEX(Tablas!$B$4:$B$8,MATCH(AC387,Tablas!$A$4:$A$8,0)))</f>
      </c>
      <c r="EE387" s="3">
        <f>IF(AD387="",0,INDEX(Tablas!$B$4:$B$8,MATCH(AD387,Tablas!$A$4:$A$8,0)))</f>
      </c>
      <c r="EF387" s="3">
        <f>IF(AE387="",0,INDEX(Tablas!$B$4:$B$8,MATCH(AE387,Tablas!$A$4:$A$8,0)))</f>
      </c>
      <c r="EG387" s="3">
        <f>IF(AF387="",0,INDEX(Tablas!$C$4:$C$8,MATCH(AF387,Tablas!$A$4:$A$8,0)))</f>
      </c>
      <c r="EH387" s="3">
        <f>IF(AG387="",0,INDEX(Tablas!$B$4:$B$8,MATCH(AG387,Tablas!$A$4:$A$8,0)))</f>
      </c>
      <c r="EI387" s="3">
        <f>IF(AH387="",0,INDEX(Tablas!$B$4:$B$8,MATCH(AH387,Tablas!$A$4:$A$8,0)))</f>
      </c>
      <c r="EJ387" s="3">
        <f>IF(AI387="",0,INDEX(Tablas!$B$4:$B$8,MATCH(AI387,Tablas!$A$4:$A$8,0)))</f>
      </c>
      <c r="EK387" s="3">
        <f>IF(AJ387="",0,INDEX(Tablas!$B$4:$B$8,MATCH(AJ387,Tablas!$A$4:$A$8,0)))</f>
      </c>
      <c r="EL387" s="3">
        <f>IF(AK387="",0,INDEX(Tablas!$B$4:$B$8,MATCH(AK387,Tablas!$A$4:$A$8,0)))</f>
      </c>
      <c r="EM387" s="3">
        <f>IF(AL387="",0,INDEX(Tablas!$B$4:$B$8,MATCH(AL387,Tablas!$A$4:$A$8,0)))</f>
      </c>
      <c r="EN387" s="3">
        <f>IF(AM387="",0,INDEX(Tablas!$B$4:$B$8,MATCH(AM387,Tablas!$A$4:$A$8,0)))</f>
      </c>
      <c r="EO387" s="3">
        <f>IF(AN387="",0,INDEX(Tablas!$B$4:$B$8,MATCH(AN387,Tablas!$A$4:$A$8,0)))</f>
      </c>
      <c r="EP387" s="3">
        <f>IF(AO387="",0,INDEX(Tablas!$B$4:$B$8,MATCH(AO387,Tablas!$A$4:$A$8,0)))</f>
      </c>
      <c r="EQ387" s="3">
        <f>IF(AP387="",0,INDEX(Tablas!$B$4:$B$8,MATCH(AP387,Tablas!$A$4:$A$8,0)))</f>
      </c>
      <c r="ER387" s="3">
        <f>IF(AQ387="",0,INDEX(Tablas!$B$4:$B$8,MATCH(AQ387,Tablas!$A$4:$A$8,0)))</f>
      </c>
      <c r="ES387" s="3">
        <f>IF(AR387="",0,INDEX(Tablas!$B$4:$B$8,MATCH(AR387,Tablas!$A$4:$A$8,0)))</f>
      </c>
      <c r="ET387" s="3">
        <f>IF(AS387="",0,INDEX(Tablas!$B$4:$B$8,MATCH(AS387,Tablas!$A$4:$A$8,0)))</f>
      </c>
      <c r="EU387" s="3">
        <f>IF(AT387="",0,INDEX(Tablas!$B$4:$B$8,MATCH(AT387,Tablas!$A$4:$A$8,0)))</f>
      </c>
      <c r="EV387" s="3">
        <f>IF(AU387="",0,INDEX(Tablas!$B$4:$B$8,MATCH(AU387,Tablas!$A$4:$A$8,0)))</f>
      </c>
      <c r="EW387" s="3">
        <f>IF(AV387="",0,INDEX(Tablas!$B$4:$B$8,MATCH(AV387,Tablas!$A$4:$A$8,0)))</f>
      </c>
      <c r="EX387" s="3">
        <f>IF(AW387="",0,INDEX(Tablas!$B$4:$B$8,MATCH(AW387,Tablas!$A$4:$A$8,0)))</f>
      </c>
      <c r="EY387" s="3">
        <f>IF(AX387="",0,INDEX(Tablas!$B$4:$B$8,MATCH(AX387,Tablas!$A$4:$A$8,0)))</f>
      </c>
      <c r="EZ387" s="3">
        <f>IF(AY387="",0,INDEX(Tablas!$B$4:$B$8,MATCH(AY387,Tablas!$A$4:$A$8,0)))</f>
      </c>
      <c r="FA387" s="3">
        <f>IF(AZ387="",0,INDEX(Tablas!$B$4:$B$8,MATCH(AZ387,Tablas!$A$4:$A$8,0)))</f>
      </c>
      <c r="FB387" s="3">
        <f>IF(BA387="",0,INDEX(Tablas!$B$4:$B$8,MATCH(BA387,Tablas!$A$4:$A$8,0)))</f>
      </c>
      <c r="FC387" s="3">
        <f>IF(BB387="",0,INDEX(Tablas!$B$4:$B$8,MATCH(BB387,Tablas!$A$4:$A$8,0)))</f>
      </c>
      <c r="FD387" s="3">
        <f>IF(BC387="",0,INDEX(Tablas!$B$4:$B$8,MATCH(BC387,Tablas!$A$4:$A$8,0)))</f>
      </c>
      <c r="FE387" s="3">
        <f>IF(BD387="",0,INDEX(Tablas!$B$4:$B$8,MATCH(BD387,Tablas!$A$4:$A$8,0)))</f>
      </c>
      <c r="FF387" s="3">
        <f>IF(BE387="",0,INDEX(Tablas!$C$4:$C$8,MATCH(BE387,Tablas!$A$4:$A$8,0)))</f>
      </c>
      <c r="FG387" s="3">
        <f>IF(BF387="",0,INDEX(Tablas!$B$4:$B$8,MATCH(BF387,Tablas!$A$4:$A$8,0)))</f>
      </c>
      <c r="FH387" s="3">
        <f>IF(BG387="",0,INDEX(Tablas!$B$4:$B$8,MATCH(BG387,Tablas!$A$4:$A$8,0)))</f>
      </c>
      <c r="FI387" s="3">
        <f>IF(BH387="",0,INDEX(Tablas!$B$4:$B$8,MATCH(BH387,Tablas!$A$4:$A$8,0)))</f>
      </c>
      <c r="FJ387" s="3">
        <f>IF(BI387="",0,INDEX(Tablas!$C$4:$C$8,MATCH(BI387,Tablas!$A$4:$A$8,0)))</f>
      </c>
      <c r="FK387" s="3">
        <f>IF(BJ387="",0,INDEX(Tablas!$C$4:$C$8,MATCH(BJ387,Tablas!$A$4:$A$8,0)))</f>
      </c>
      <c r="FL387" s="3">
        <f>IF(BK387="",0,INDEX(Tablas!$C$4:$C$8,MATCH(BK387,Tablas!$A$4:$A$8,0)))</f>
      </c>
      <c r="FM387" s="3">
        <f>IF(BL387="",0,INDEX(Tablas!$C$4:$C$8,MATCH(BL387,Tablas!$A$4:$A$8,0)))</f>
      </c>
      <c r="FN387" s="3">
        <f>IF(BM387="",0,INDEX(Tablas!$C$4:$C$8,MATCH(BM387,Tablas!$A$4:$A$8,0)))</f>
      </c>
      <c r="FO387" s="3">
        <f>IF(BN387="",0,INDEX(Tablas!$C$4:$C$8,MATCH(BN387,Tablas!$A$4:$A$8,0)))</f>
      </c>
      <c r="FP387" s="3">
        <f>IF(BO387="",0,INDEX(Tablas!$C$4:$C$8,MATCH(BO387,Tablas!$A$4:$A$8,0)))</f>
      </c>
      <c r="FQ387" s="3">
        <f>IF(OR($B387&lt;&gt;"Sí",BP387=""),0,INDEX(Tablas!$C$4:$C$8,MATCH(BP387,Tablas!$A$4:$A$8,0)))</f>
      </c>
      <c r="FR387" s="3">
        <f>IF(OR($B387&lt;&gt;"Sí",BQ387=""),0,INDEX(Tablas!$C$4:$C$8,MATCH(BQ387,Tablas!$A$4:$A$8,0)))</f>
      </c>
      <c r="FS387" s="3">
        <f>IF(OR($B387&lt;&gt;"Sí",BR387=""),0,INDEX(Tablas!$C$4:$C$8,MATCH(BR387,Tablas!$A$4:$A$8,0)))</f>
      </c>
      <c r="FT387" s="3">
        <f>IF(OR($B387&lt;&gt;"Sí",BS387=""),0,INDEX(Tablas!$C$4:$C$8,MATCH(BS387,Tablas!$A$4:$A$8,0)))</f>
      </c>
      <c r="FU387" s="3">
        <f>IF(OR($C387&lt;&gt;"Sí",BT387=""),0,INDEX(Tablas!$C$4:$C$8,MATCH(BT387,Tablas!$A$4:$A$8,0)))</f>
      </c>
      <c r="FV387" s="3">
        <f>IF(OR($C387&lt;&gt;"Sí",BU387=""),0,INDEX(Tablas!$C$4:$C$8,MATCH(BU387,Tablas!$A$4:$A$8,0)))</f>
      </c>
      <c r="FW387" s="3">
        <f>IF(OR($C387&lt;&gt;"Sí",BV387=""),0,INDEX(Tablas!$C$4:$C$8,MATCH(BV387,Tablas!$A$4:$A$8,0)))</f>
      </c>
      <c r="FX387" s="3">
        <f>IF(OR($C387&lt;&gt;"Sí",BW387=""),0,INDEX(Tablas!$C$4:$C$8,MATCH(BW387,Tablas!$A$4:$A$8,0)))</f>
      </c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6">
        <f>IF(COUNTA($A388:$BW388)=0,"",SUM(DE388:FX388))</f>
      </c>
      <c r="BY388" s="6">
        <f>IF(BX388="","",IF(BX388&lt;Tablas!$C$11,"Nulo",IF(BX388&lt;Tablas!$D$11,"Bajo",IF(BX388&lt;Tablas!$E$11,"Medio",IF(BX388&lt;Tablas!$F$11,"Alto","Muy alto")))))</f>
      </c>
      <c r="BZ388" s="3">
        <f>IF($BX388="","",SUM(DE388,DG388,DF388,DH388,DI388))</f>
      </c>
      <c r="CA388" s="3">
        <f>IF(BZ388="","",IF(BZ388&lt;Tablas!$C$12,"Nulo",IF(BZ388&lt;Tablas!$D$12,"Bajo",IF(BZ388&lt;Tablas!$E$12,"Medio",IF(BZ388&lt;Tablas!$F$12,"Alto","Muy alto")))))</f>
      </c>
      <c r="CB388" s="3">
        <f>IF($BX388="","",SUM(DJ388,DP388,DK388,DL388,DM388,DN388,DO388,FQ388,FR388,FS388,FT388,DQ388,DR388,DS388,DT388,EC388,ED388,EE388,EF388,EA388,EB388,EG388,EH388,EM388,EN388))</f>
      </c>
      <c r="CC388" s="3">
        <f>IF(CB388="","",IF(CB388&lt;Tablas!$C$13,"Nulo",IF(CB388&lt;Tablas!$D$13,"Bajo",IF(CB388&lt;Tablas!$E$13,"Medio",IF(CB388&lt;Tablas!$F$13,"Alto","Muy alto")))))</f>
      </c>
      <c r="CD388" s="3">
        <f>IF($BX388="","",SUM(DU388,DV388,DW388,DX388,DY388,DZ388))</f>
      </c>
      <c r="CE388" s="3">
        <f>IF(CD388="","",IF(CD388&lt;Tablas!$C$14,"Nulo",IF(CD388&lt;Tablas!$D$14,"Bajo",IF(CD388&lt;Tablas!$E$14,"Medio",IF(CD388&lt;Tablas!$F$14,"Alto","Muy alto")))))</f>
      </c>
      <c r="CF388" s="3">
        <f>IF($BX388="","",SUM(EI388,EJ388,EK388,EL388,EO388,EP388,EQ388,ER388,ES388,ET388,EU388,EV388,EW388,EX388,FU388,FV388,FW388,FX388,FI388,FJ388,FK388,FL388,FM388,FN388,FO388,FP388))</f>
      </c>
      <c r="CG388" s="3">
        <f>IF(CF388="","",IF(CF388&lt;Tablas!$C$15,"Nulo",IF(CF388&lt;Tablas!$D$15,"Bajo",IF(CF388&lt;Tablas!$E$15,"Medio",IF(CF388&lt;Tablas!$F$15,"Alto","Muy alto")))))</f>
      </c>
      <c r="CH388" s="3">
        <f>IF($BX388="","",SUM(EY388,EZ388,FA388,FB388,FC388,FD388,FG388,FH388,FE388,FF388))</f>
      </c>
      <c r="CI388" s="3">
        <f>IF(CH388="","",IF(CH388&lt;Tablas!$C$16,"Nulo",IF(CH388&lt;Tablas!$D$16,"Bajo",IF(CH388&lt;Tablas!$E$16,"Medio",IF(CH388&lt;Tablas!$F$16,"Alto","Muy alto")))))</f>
      </c>
      <c r="CJ388" s="3">
        <f>IF($BX388="","",SUM(DE388,DG388,DF388,DH388,DI388))</f>
      </c>
      <c r="CK388" s="3">
        <f>IF(CJ388="","",IF(CJ388&lt;Tablas!$C$17,"Nulo",IF(CJ388&lt;Tablas!$D$17,"Bajo",IF(CJ388&lt;Tablas!$E$17,"Medio",IF(CJ388&lt;Tablas!$F$17,"Alto","Muy alto")))))</f>
      </c>
      <c r="CL388" s="3">
        <f>IF($BX388="","",SUM(DJ388,DP388,DK388,DL388,DM388,DN388,DO388,FQ388,FR388,FS388,FT388,DQ388,DR388,DS388,DT388))</f>
      </c>
      <c r="CM388" s="3">
        <f>IF(CL388="","",IF(CL388&lt;Tablas!$C$18,"Nulo",IF(CL388&lt;Tablas!$D$18,"Bajo",IF(CL388&lt;Tablas!$E$18,"Medio",IF(CL388&lt;Tablas!$F$18,"Alto","Muy alto")))))</f>
      </c>
      <c r="CN388" s="3">
        <f>IF($BX388="","",SUM(EC388,ED388,EE388,EF388,EA388,EB388,EG388,EH388,EM388,EN388))</f>
      </c>
      <c r="CO388" s="3">
        <f>IF(CN388="","",IF(CN388&lt;Tablas!$C$19,"Nulo",IF(CN388&lt;Tablas!$D$19,"Bajo",IF(CN388&lt;Tablas!$E$19,"Medio",IF(CN388&lt;Tablas!$F$19,"Alto","Muy alto")))))</f>
      </c>
      <c r="CP388" s="3">
        <f>IF($BX388="","",SUM(DU388,DV388))</f>
      </c>
      <c r="CQ388" s="3">
        <f>IF(CP388="","",IF(CP388&lt;Tablas!$C$20,"Nulo",IF(CP388&lt;Tablas!$D$20,"Bajo",IF(CP388&lt;Tablas!$E$20,"Medio",IF(CP388&lt;Tablas!$F$20,"Alto","Muy alto")))))</f>
      </c>
      <c r="CR388" s="3">
        <f>IF($BX388="","",SUM(DW388,DX388,DY388,DZ388))</f>
      </c>
      <c r="CS388" s="3">
        <f>IF(CR388="","",IF(CR388&lt;Tablas!$C$21,"Nulo",IF(CR388&lt;Tablas!$D$21,"Bajo",IF(CR388&lt;Tablas!$E$21,"Medio",IF(CR388&lt;Tablas!$F$21,"Alto","Muy alto")))))</f>
      </c>
      <c r="CT388" s="3">
        <f>IF($BX388="","",SUM(EI388,EJ388,EK388,EL388,EO388,EP388,EQ388,ER388,ES388))</f>
      </c>
      <c r="CU388" s="3">
        <f>IF(CT388="","",IF(CT388&lt;Tablas!$C$22,"Nulo",IF(CT388&lt;Tablas!$D$22,"Bajo",IF(CT388&lt;Tablas!$E$22,"Medio",IF(CT388&lt;Tablas!$F$22,"Alto","Muy alto")))))</f>
      </c>
      <c r="CV388" s="3">
        <f>IF($BX388="","",SUM(ET388,EU388,EV388,EW388,EX388,FU388,FV388,FW388,FX388))</f>
      </c>
      <c r="CW388" s="3">
        <f>IF(CV388="","",IF(CV388&lt;Tablas!$C$23,"Nulo",IF(CV388&lt;Tablas!$D$23,"Bajo",IF(CV388&lt;Tablas!$E$23,"Medio",IF(CV388&lt;Tablas!$F$23,"Alto","Muy alto")))))</f>
      </c>
      <c r="CX388" s="3">
        <f>IF($BX388="","",SUM(FI388,FJ388,FK388,FL388,FM388,FN388,FO388,FP388))</f>
      </c>
      <c r="CY388" s="3">
        <f>IF(CX388="","",IF(CX388&lt;Tablas!$C$24,"Nulo",IF(CX388&lt;Tablas!$D$24,"Bajo",IF(CX388&lt;Tablas!$E$24,"Medio",IF(CX388&lt;Tablas!$F$24,"Alto","Muy alto")))))</f>
      </c>
      <c r="CZ388" s="3">
        <f>IF($BX388="","",SUM(EY388,EZ388,FA388,FB388,FC388,FD388))</f>
      </c>
      <c r="DA388" s="3">
        <f>IF(CZ388="","",IF(CZ388&lt;Tablas!$C$25,"Nulo",IF(CZ388&lt;Tablas!$D$25,"Bajo",IF(CZ388&lt;Tablas!$E$25,"Medio",IF(CZ388&lt;Tablas!$F$25,"Alto","Muy alto")))))</f>
      </c>
      <c r="DB388" s="3">
        <f>IF($BX388="","",SUM(FG388,FH388,FE388,FF388))</f>
      </c>
      <c r="DC388" s="3">
        <f>IF(DB388="","",IF(DB388&lt;Tablas!$C$26,"Nulo",IF(DB388&lt;Tablas!$D$26,"Bajo",IF(DB388&lt;Tablas!$E$26,"Medio",IF(DB388&lt;Tablas!$F$26,"Alto","Muy alto")))))</f>
      </c>
      <c r="DD388" s="3">
        <f>IF($BX388="","",COUNTBLANK(D388:BO388)+IF($B388="Sí",COUNTBLANK(BP388:BS388),0)+IF($C388="Sí",COUNTBLANK(BT388:BW388),0)+IF($B388="",1,0)+IF($C388="",1,0))</f>
      </c>
      <c r="DE388" s="3">
        <f>IF(D388="",0,INDEX(Tablas!$B$4:$B$8,MATCH(D388,Tablas!$A$4:$A$8,0)))</f>
      </c>
      <c r="DF388" s="3">
        <f>IF(E388="",0,INDEX(Tablas!$C$4:$C$8,MATCH(E388,Tablas!$A$4:$A$8,0)))</f>
      </c>
      <c r="DG388" s="3">
        <f>IF(F388="",0,INDEX(Tablas!$C$4:$C$8,MATCH(F388,Tablas!$A$4:$A$8,0)))</f>
      </c>
      <c r="DH388" s="3">
        <f>IF(G388="",0,INDEX(Tablas!$B$4:$B$8,MATCH(G388,Tablas!$A$4:$A$8,0)))</f>
      </c>
      <c r="DI388" s="3">
        <f>IF(H388="",0,INDEX(Tablas!$C$4:$C$8,MATCH(H388,Tablas!$A$4:$A$8,0)))</f>
      </c>
      <c r="DJ388" s="3">
        <f>IF(I388="",0,INDEX(Tablas!$C$4:$C$8,MATCH(I388,Tablas!$A$4:$A$8,0)))</f>
      </c>
      <c r="DK388" s="3">
        <f>IF(J388="",0,INDEX(Tablas!$C$4:$C$8,MATCH(J388,Tablas!$A$4:$A$8,0)))</f>
      </c>
      <c r="DL388" s="3">
        <f>IF(K388="",0,INDEX(Tablas!$C$4:$C$8,MATCH(K388,Tablas!$A$4:$A$8,0)))</f>
      </c>
      <c r="DM388" s="3">
        <f>IF(L388="",0,INDEX(Tablas!$C$4:$C$8,MATCH(L388,Tablas!$A$4:$A$8,0)))</f>
      </c>
      <c r="DN388" s="3">
        <f>IF(M388="",0,INDEX(Tablas!$C$4:$C$8,MATCH(M388,Tablas!$A$4:$A$8,0)))</f>
      </c>
      <c r="DO388" s="3">
        <f>IF(N388="",0,INDEX(Tablas!$C$4:$C$8,MATCH(N388,Tablas!$A$4:$A$8,0)))</f>
      </c>
      <c r="DP388" s="3">
        <f>IF(O388="",0,INDEX(Tablas!$C$4:$C$8,MATCH(O388,Tablas!$A$4:$A$8,0)))</f>
      </c>
      <c r="DQ388" s="3">
        <f>IF(P388="",0,INDEX(Tablas!$C$4:$C$8,MATCH(P388,Tablas!$A$4:$A$8,0)))</f>
      </c>
      <c r="DR388" s="3">
        <f>IF(Q388="",0,INDEX(Tablas!$C$4:$C$8,MATCH(Q388,Tablas!$A$4:$A$8,0)))</f>
      </c>
      <c r="DS388" s="3">
        <f>IF(R388="",0,INDEX(Tablas!$C$4:$C$8,MATCH(R388,Tablas!$A$4:$A$8,0)))</f>
      </c>
      <c r="DT388" s="3">
        <f>IF(S388="",0,INDEX(Tablas!$C$4:$C$8,MATCH(S388,Tablas!$A$4:$A$8,0)))</f>
      </c>
      <c r="DU388" s="3">
        <f>IF(T388="",0,INDEX(Tablas!$C$4:$C$8,MATCH(T388,Tablas!$A$4:$A$8,0)))</f>
      </c>
      <c r="DV388" s="3">
        <f>IF(U388="",0,INDEX(Tablas!$C$4:$C$8,MATCH(U388,Tablas!$A$4:$A$8,0)))</f>
      </c>
      <c r="DW388" s="3">
        <f>IF(V388="",0,INDEX(Tablas!$C$4:$C$8,MATCH(V388,Tablas!$A$4:$A$8,0)))</f>
      </c>
      <c r="DX388" s="3">
        <f>IF(W388="",0,INDEX(Tablas!$C$4:$C$8,MATCH(W388,Tablas!$A$4:$A$8,0)))</f>
      </c>
      <c r="DY388" s="3">
        <f>IF(X388="",0,INDEX(Tablas!$C$4:$C$8,MATCH(X388,Tablas!$A$4:$A$8,0)))</f>
      </c>
      <c r="DZ388" s="3">
        <f>IF(Y388="",0,INDEX(Tablas!$C$4:$C$8,MATCH(Y388,Tablas!$A$4:$A$8,0)))</f>
      </c>
      <c r="EA388" s="3">
        <f>IF(Z388="",0,INDEX(Tablas!$B$4:$B$8,MATCH(Z388,Tablas!$A$4:$A$8,0)))</f>
      </c>
      <c r="EB388" s="3">
        <f>IF(AA388="",0,INDEX(Tablas!$B$4:$B$8,MATCH(AA388,Tablas!$A$4:$A$8,0)))</f>
      </c>
      <c r="EC388" s="3">
        <f>IF(AB388="",0,INDEX(Tablas!$B$4:$B$8,MATCH(AB388,Tablas!$A$4:$A$8,0)))</f>
      </c>
      <c r="ED388" s="3">
        <f>IF(AC388="",0,INDEX(Tablas!$B$4:$B$8,MATCH(AC388,Tablas!$A$4:$A$8,0)))</f>
      </c>
      <c r="EE388" s="3">
        <f>IF(AD388="",0,INDEX(Tablas!$B$4:$B$8,MATCH(AD388,Tablas!$A$4:$A$8,0)))</f>
      </c>
      <c r="EF388" s="3">
        <f>IF(AE388="",0,INDEX(Tablas!$B$4:$B$8,MATCH(AE388,Tablas!$A$4:$A$8,0)))</f>
      </c>
      <c r="EG388" s="3">
        <f>IF(AF388="",0,INDEX(Tablas!$C$4:$C$8,MATCH(AF388,Tablas!$A$4:$A$8,0)))</f>
      </c>
      <c r="EH388" s="3">
        <f>IF(AG388="",0,INDEX(Tablas!$B$4:$B$8,MATCH(AG388,Tablas!$A$4:$A$8,0)))</f>
      </c>
      <c r="EI388" s="3">
        <f>IF(AH388="",0,INDEX(Tablas!$B$4:$B$8,MATCH(AH388,Tablas!$A$4:$A$8,0)))</f>
      </c>
      <c r="EJ388" s="3">
        <f>IF(AI388="",0,INDEX(Tablas!$B$4:$B$8,MATCH(AI388,Tablas!$A$4:$A$8,0)))</f>
      </c>
      <c r="EK388" s="3">
        <f>IF(AJ388="",0,INDEX(Tablas!$B$4:$B$8,MATCH(AJ388,Tablas!$A$4:$A$8,0)))</f>
      </c>
      <c r="EL388" s="3">
        <f>IF(AK388="",0,INDEX(Tablas!$B$4:$B$8,MATCH(AK388,Tablas!$A$4:$A$8,0)))</f>
      </c>
      <c r="EM388" s="3">
        <f>IF(AL388="",0,INDEX(Tablas!$B$4:$B$8,MATCH(AL388,Tablas!$A$4:$A$8,0)))</f>
      </c>
      <c r="EN388" s="3">
        <f>IF(AM388="",0,INDEX(Tablas!$B$4:$B$8,MATCH(AM388,Tablas!$A$4:$A$8,0)))</f>
      </c>
      <c r="EO388" s="3">
        <f>IF(AN388="",0,INDEX(Tablas!$B$4:$B$8,MATCH(AN388,Tablas!$A$4:$A$8,0)))</f>
      </c>
      <c r="EP388" s="3">
        <f>IF(AO388="",0,INDEX(Tablas!$B$4:$B$8,MATCH(AO388,Tablas!$A$4:$A$8,0)))</f>
      </c>
      <c r="EQ388" s="3">
        <f>IF(AP388="",0,INDEX(Tablas!$B$4:$B$8,MATCH(AP388,Tablas!$A$4:$A$8,0)))</f>
      </c>
      <c r="ER388" s="3">
        <f>IF(AQ388="",0,INDEX(Tablas!$B$4:$B$8,MATCH(AQ388,Tablas!$A$4:$A$8,0)))</f>
      </c>
      <c r="ES388" s="3">
        <f>IF(AR388="",0,INDEX(Tablas!$B$4:$B$8,MATCH(AR388,Tablas!$A$4:$A$8,0)))</f>
      </c>
      <c r="ET388" s="3">
        <f>IF(AS388="",0,INDEX(Tablas!$B$4:$B$8,MATCH(AS388,Tablas!$A$4:$A$8,0)))</f>
      </c>
      <c r="EU388" s="3">
        <f>IF(AT388="",0,INDEX(Tablas!$B$4:$B$8,MATCH(AT388,Tablas!$A$4:$A$8,0)))</f>
      </c>
      <c r="EV388" s="3">
        <f>IF(AU388="",0,INDEX(Tablas!$B$4:$B$8,MATCH(AU388,Tablas!$A$4:$A$8,0)))</f>
      </c>
      <c r="EW388" s="3">
        <f>IF(AV388="",0,INDEX(Tablas!$B$4:$B$8,MATCH(AV388,Tablas!$A$4:$A$8,0)))</f>
      </c>
      <c r="EX388" s="3">
        <f>IF(AW388="",0,INDEX(Tablas!$B$4:$B$8,MATCH(AW388,Tablas!$A$4:$A$8,0)))</f>
      </c>
      <c r="EY388" s="3">
        <f>IF(AX388="",0,INDEX(Tablas!$B$4:$B$8,MATCH(AX388,Tablas!$A$4:$A$8,0)))</f>
      </c>
      <c r="EZ388" s="3">
        <f>IF(AY388="",0,INDEX(Tablas!$B$4:$B$8,MATCH(AY388,Tablas!$A$4:$A$8,0)))</f>
      </c>
      <c r="FA388" s="3">
        <f>IF(AZ388="",0,INDEX(Tablas!$B$4:$B$8,MATCH(AZ388,Tablas!$A$4:$A$8,0)))</f>
      </c>
      <c r="FB388" s="3">
        <f>IF(BA388="",0,INDEX(Tablas!$B$4:$B$8,MATCH(BA388,Tablas!$A$4:$A$8,0)))</f>
      </c>
      <c r="FC388" s="3">
        <f>IF(BB388="",0,INDEX(Tablas!$B$4:$B$8,MATCH(BB388,Tablas!$A$4:$A$8,0)))</f>
      </c>
      <c r="FD388" s="3">
        <f>IF(BC388="",0,INDEX(Tablas!$B$4:$B$8,MATCH(BC388,Tablas!$A$4:$A$8,0)))</f>
      </c>
      <c r="FE388" s="3">
        <f>IF(BD388="",0,INDEX(Tablas!$B$4:$B$8,MATCH(BD388,Tablas!$A$4:$A$8,0)))</f>
      </c>
      <c r="FF388" s="3">
        <f>IF(BE388="",0,INDEX(Tablas!$C$4:$C$8,MATCH(BE388,Tablas!$A$4:$A$8,0)))</f>
      </c>
      <c r="FG388" s="3">
        <f>IF(BF388="",0,INDEX(Tablas!$B$4:$B$8,MATCH(BF388,Tablas!$A$4:$A$8,0)))</f>
      </c>
      <c r="FH388" s="3">
        <f>IF(BG388="",0,INDEX(Tablas!$B$4:$B$8,MATCH(BG388,Tablas!$A$4:$A$8,0)))</f>
      </c>
      <c r="FI388" s="3">
        <f>IF(BH388="",0,INDEX(Tablas!$B$4:$B$8,MATCH(BH388,Tablas!$A$4:$A$8,0)))</f>
      </c>
      <c r="FJ388" s="3">
        <f>IF(BI388="",0,INDEX(Tablas!$C$4:$C$8,MATCH(BI388,Tablas!$A$4:$A$8,0)))</f>
      </c>
      <c r="FK388" s="3">
        <f>IF(BJ388="",0,INDEX(Tablas!$C$4:$C$8,MATCH(BJ388,Tablas!$A$4:$A$8,0)))</f>
      </c>
      <c r="FL388" s="3">
        <f>IF(BK388="",0,INDEX(Tablas!$C$4:$C$8,MATCH(BK388,Tablas!$A$4:$A$8,0)))</f>
      </c>
      <c r="FM388" s="3">
        <f>IF(BL388="",0,INDEX(Tablas!$C$4:$C$8,MATCH(BL388,Tablas!$A$4:$A$8,0)))</f>
      </c>
      <c r="FN388" s="3">
        <f>IF(BM388="",0,INDEX(Tablas!$C$4:$C$8,MATCH(BM388,Tablas!$A$4:$A$8,0)))</f>
      </c>
      <c r="FO388" s="3">
        <f>IF(BN388="",0,INDEX(Tablas!$C$4:$C$8,MATCH(BN388,Tablas!$A$4:$A$8,0)))</f>
      </c>
      <c r="FP388" s="3">
        <f>IF(BO388="",0,INDEX(Tablas!$C$4:$C$8,MATCH(BO388,Tablas!$A$4:$A$8,0)))</f>
      </c>
      <c r="FQ388" s="3">
        <f>IF(OR($B388&lt;&gt;"Sí",BP388=""),0,INDEX(Tablas!$C$4:$C$8,MATCH(BP388,Tablas!$A$4:$A$8,0)))</f>
      </c>
      <c r="FR388" s="3">
        <f>IF(OR($B388&lt;&gt;"Sí",BQ388=""),0,INDEX(Tablas!$C$4:$C$8,MATCH(BQ388,Tablas!$A$4:$A$8,0)))</f>
      </c>
      <c r="FS388" s="3">
        <f>IF(OR($B388&lt;&gt;"Sí",BR388=""),0,INDEX(Tablas!$C$4:$C$8,MATCH(BR388,Tablas!$A$4:$A$8,0)))</f>
      </c>
      <c r="FT388" s="3">
        <f>IF(OR($B388&lt;&gt;"Sí",BS388=""),0,INDEX(Tablas!$C$4:$C$8,MATCH(BS388,Tablas!$A$4:$A$8,0)))</f>
      </c>
      <c r="FU388" s="3">
        <f>IF(OR($C388&lt;&gt;"Sí",BT388=""),0,INDEX(Tablas!$C$4:$C$8,MATCH(BT388,Tablas!$A$4:$A$8,0)))</f>
      </c>
      <c r="FV388" s="3">
        <f>IF(OR($C388&lt;&gt;"Sí",BU388=""),0,INDEX(Tablas!$C$4:$C$8,MATCH(BU388,Tablas!$A$4:$A$8,0)))</f>
      </c>
      <c r="FW388" s="3">
        <f>IF(OR($C388&lt;&gt;"Sí",BV388=""),0,INDEX(Tablas!$C$4:$C$8,MATCH(BV388,Tablas!$A$4:$A$8,0)))</f>
      </c>
      <c r="FX388" s="3">
        <f>IF(OR($C388&lt;&gt;"Sí",BW388=""),0,INDEX(Tablas!$C$4:$C$8,MATCH(BW388,Tablas!$A$4:$A$8,0)))</f>
      </c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6">
        <f>IF(COUNTA($A389:$BW389)=0,"",SUM(DE389:FX389))</f>
      </c>
      <c r="BY389" s="6">
        <f>IF(BX389="","",IF(BX389&lt;Tablas!$C$11,"Nulo",IF(BX389&lt;Tablas!$D$11,"Bajo",IF(BX389&lt;Tablas!$E$11,"Medio",IF(BX389&lt;Tablas!$F$11,"Alto","Muy alto")))))</f>
      </c>
      <c r="BZ389" s="3">
        <f>IF($BX389="","",SUM(DE389,DG389,DF389,DH389,DI389))</f>
      </c>
      <c r="CA389" s="3">
        <f>IF(BZ389="","",IF(BZ389&lt;Tablas!$C$12,"Nulo",IF(BZ389&lt;Tablas!$D$12,"Bajo",IF(BZ389&lt;Tablas!$E$12,"Medio",IF(BZ389&lt;Tablas!$F$12,"Alto","Muy alto")))))</f>
      </c>
      <c r="CB389" s="3">
        <f>IF($BX389="","",SUM(DJ389,DP389,DK389,DL389,DM389,DN389,DO389,FQ389,FR389,FS389,FT389,DQ389,DR389,DS389,DT389,EC389,ED389,EE389,EF389,EA389,EB389,EG389,EH389,EM389,EN389))</f>
      </c>
      <c r="CC389" s="3">
        <f>IF(CB389="","",IF(CB389&lt;Tablas!$C$13,"Nulo",IF(CB389&lt;Tablas!$D$13,"Bajo",IF(CB389&lt;Tablas!$E$13,"Medio",IF(CB389&lt;Tablas!$F$13,"Alto","Muy alto")))))</f>
      </c>
      <c r="CD389" s="3">
        <f>IF($BX389="","",SUM(DU389,DV389,DW389,DX389,DY389,DZ389))</f>
      </c>
      <c r="CE389" s="3">
        <f>IF(CD389="","",IF(CD389&lt;Tablas!$C$14,"Nulo",IF(CD389&lt;Tablas!$D$14,"Bajo",IF(CD389&lt;Tablas!$E$14,"Medio",IF(CD389&lt;Tablas!$F$14,"Alto","Muy alto")))))</f>
      </c>
      <c r="CF389" s="3">
        <f>IF($BX389="","",SUM(EI389,EJ389,EK389,EL389,EO389,EP389,EQ389,ER389,ES389,ET389,EU389,EV389,EW389,EX389,FU389,FV389,FW389,FX389,FI389,FJ389,FK389,FL389,FM389,FN389,FO389,FP389))</f>
      </c>
      <c r="CG389" s="3">
        <f>IF(CF389="","",IF(CF389&lt;Tablas!$C$15,"Nulo",IF(CF389&lt;Tablas!$D$15,"Bajo",IF(CF389&lt;Tablas!$E$15,"Medio",IF(CF389&lt;Tablas!$F$15,"Alto","Muy alto")))))</f>
      </c>
      <c r="CH389" s="3">
        <f>IF($BX389="","",SUM(EY389,EZ389,FA389,FB389,FC389,FD389,FG389,FH389,FE389,FF389))</f>
      </c>
      <c r="CI389" s="3">
        <f>IF(CH389="","",IF(CH389&lt;Tablas!$C$16,"Nulo",IF(CH389&lt;Tablas!$D$16,"Bajo",IF(CH389&lt;Tablas!$E$16,"Medio",IF(CH389&lt;Tablas!$F$16,"Alto","Muy alto")))))</f>
      </c>
      <c r="CJ389" s="3">
        <f>IF($BX389="","",SUM(DE389,DG389,DF389,DH389,DI389))</f>
      </c>
      <c r="CK389" s="3">
        <f>IF(CJ389="","",IF(CJ389&lt;Tablas!$C$17,"Nulo",IF(CJ389&lt;Tablas!$D$17,"Bajo",IF(CJ389&lt;Tablas!$E$17,"Medio",IF(CJ389&lt;Tablas!$F$17,"Alto","Muy alto")))))</f>
      </c>
      <c r="CL389" s="3">
        <f>IF($BX389="","",SUM(DJ389,DP389,DK389,DL389,DM389,DN389,DO389,FQ389,FR389,FS389,FT389,DQ389,DR389,DS389,DT389))</f>
      </c>
      <c r="CM389" s="3">
        <f>IF(CL389="","",IF(CL389&lt;Tablas!$C$18,"Nulo",IF(CL389&lt;Tablas!$D$18,"Bajo",IF(CL389&lt;Tablas!$E$18,"Medio",IF(CL389&lt;Tablas!$F$18,"Alto","Muy alto")))))</f>
      </c>
      <c r="CN389" s="3">
        <f>IF($BX389="","",SUM(EC389,ED389,EE389,EF389,EA389,EB389,EG389,EH389,EM389,EN389))</f>
      </c>
      <c r="CO389" s="3">
        <f>IF(CN389="","",IF(CN389&lt;Tablas!$C$19,"Nulo",IF(CN389&lt;Tablas!$D$19,"Bajo",IF(CN389&lt;Tablas!$E$19,"Medio",IF(CN389&lt;Tablas!$F$19,"Alto","Muy alto")))))</f>
      </c>
      <c r="CP389" s="3">
        <f>IF($BX389="","",SUM(DU389,DV389))</f>
      </c>
      <c r="CQ389" s="3">
        <f>IF(CP389="","",IF(CP389&lt;Tablas!$C$20,"Nulo",IF(CP389&lt;Tablas!$D$20,"Bajo",IF(CP389&lt;Tablas!$E$20,"Medio",IF(CP389&lt;Tablas!$F$20,"Alto","Muy alto")))))</f>
      </c>
      <c r="CR389" s="3">
        <f>IF($BX389="","",SUM(DW389,DX389,DY389,DZ389))</f>
      </c>
      <c r="CS389" s="3">
        <f>IF(CR389="","",IF(CR389&lt;Tablas!$C$21,"Nulo",IF(CR389&lt;Tablas!$D$21,"Bajo",IF(CR389&lt;Tablas!$E$21,"Medio",IF(CR389&lt;Tablas!$F$21,"Alto","Muy alto")))))</f>
      </c>
      <c r="CT389" s="3">
        <f>IF($BX389="","",SUM(EI389,EJ389,EK389,EL389,EO389,EP389,EQ389,ER389,ES389))</f>
      </c>
      <c r="CU389" s="3">
        <f>IF(CT389="","",IF(CT389&lt;Tablas!$C$22,"Nulo",IF(CT389&lt;Tablas!$D$22,"Bajo",IF(CT389&lt;Tablas!$E$22,"Medio",IF(CT389&lt;Tablas!$F$22,"Alto","Muy alto")))))</f>
      </c>
      <c r="CV389" s="3">
        <f>IF($BX389="","",SUM(ET389,EU389,EV389,EW389,EX389,FU389,FV389,FW389,FX389))</f>
      </c>
      <c r="CW389" s="3">
        <f>IF(CV389="","",IF(CV389&lt;Tablas!$C$23,"Nulo",IF(CV389&lt;Tablas!$D$23,"Bajo",IF(CV389&lt;Tablas!$E$23,"Medio",IF(CV389&lt;Tablas!$F$23,"Alto","Muy alto")))))</f>
      </c>
      <c r="CX389" s="3">
        <f>IF($BX389="","",SUM(FI389,FJ389,FK389,FL389,FM389,FN389,FO389,FP389))</f>
      </c>
      <c r="CY389" s="3">
        <f>IF(CX389="","",IF(CX389&lt;Tablas!$C$24,"Nulo",IF(CX389&lt;Tablas!$D$24,"Bajo",IF(CX389&lt;Tablas!$E$24,"Medio",IF(CX389&lt;Tablas!$F$24,"Alto","Muy alto")))))</f>
      </c>
      <c r="CZ389" s="3">
        <f>IF($BX389="","",SUM(EY389,EZ389,FA389,FB389,FC389,FD389))</f>
      </c>
      <c r="DA389" s="3">
        <f>IF(CZ389="","",IF(CZ389&lt;Tablas!$C$25,"Nulo",IF(CZ389&lt;Tablas!$D$25,"Bajo",IF(CZ389&lt;Tablas!$E$25,"Medio",IF(CZ389&lt;Tablas!$F$25,"Alto","Muy alto")))))</f>
      </c>
      <c r="DB389" s="3">
        <f>IF($BX389="","",SUM(FG389,FH389,FE389,FF389))</f>
      </c>
      <c r="DC389" s="3">
        <f>IF(DB389="","",IF(DB389&lt;Tablas!$C$26,"Nulo",IF(DB389&lt;Tablas!$D$26,"Bajo",IF(DB389&lt;Tablas!$E$26,"Medio",IF(DB389&lt;Tablas!$F$26,"Alto","Muy alto")))))</f>
      </c>
      <c r="DD389" s="3">
        <f>IF($BX389="","",COUNTBLANK(D389:BO389)+IF($B389="Sí",COUNTBLANK(BP389:BS389),0)+IF($C389="Sí",COUNTBLANK(BT389:BW389),0)+IF($B389="",1,0)+IF($C389="",1,0))</f>
      </c>
      <c r="DE389" s="3">
        <f>IF(D389="",0,INDEX(Tablas!$B$4:$B$8,MATCH(D389,Tablas!$A$4:$A$8,0)))</f>
      </c>
      <c r="DF389" s="3">
        <f>IF(E389="",0,INDEX(Tablas!$C$4:$C$8,MATCH(E389,Tablas!$A$4:$A$8,0)))</f>
      </c>
      <c r="DG389" s="3">
        <f>IF(F389="",0,INDEX(Tablas!$C$4:$C$8,MATCH(F389,Tablas!$A$4:$A$8,0)))</f>
      </c>
      <c r="DH389" s="3">
        <f>IF(G389="",0,INDEX(Tablas!$B$4:$B$8,MATCH(G389,Tablas!$A$4:$A$8,0)))</f>
      </c>
      <c r="DI389" s="3">
        <f>IF(H389="",0,INDEX(Tablas!$C$4:$C$8,MATCH(H389,Tablas!$A$4:$A$8,0)))</f>
      </c>
      <c r="DJ389" s="3">
        <f>IF(I389="",0,INDEX(Tablas!$C$4:$C$8,MATCH(I389,Tablas!$A$4:$A$8,0)))</f>
      </c>
      <c r="DK389" s="3">
        <f>IF(J389="",0,INDEX(Tablas!$C$4:$C$8,MATCH(J389,Tablas!$A$4:$A$8,0)))</f>
      </c>
      <c r="DL389" s="3">
        <f>IF(K389="",0,INDEX(Tablas!$C$4:$C$8,MATCH(K389,Tablas!$A$4:$A$8,0)))</f>
      </c>
      <c r="DM389" s="3">
        <f>IF(L389="",0,INDEX(Tablas!$C$4:$C$8,MATCH(L389,Tablas!$A$4:$A$8,0)))</f>
      </c>
      <c r="DN389" s="3">
        <f>IF(M389="",0,INDEX(Tablas!$C$4:$C$8,MATCH(M389,Tablas!$A$4:$A$8,0)))</f>
      </c>
      <c r="DO389" s="3">
        <f>IF(N389="",0,INDEX(Tablas!$C$4:$C$8,MATCH(N389,Tablas!$A$4:$A$8,0)))</f>
      </c>
      <c r="DP389" s="3">
        <f>IF(O389="",0,INDEX(Tablas!$C$4:$C$8,MATCH(O389,Tablas!$A$4:$A$8,0)))</f>
      </c>
      <c r="DQ389" s="3">
        <f>IF(P389="",0,INDEX(Tablas!$C$4:$C$8,MATCH(P389,Tablas!$A$4:$A$8,0)))</f>
      </c>
      <c r="DR389" s="3">
        <f>IF(Q389="",0,INDEX(Tablas!$C$4:$C$8,MATCH(Q389,Tablas!$A$4:$A$8,0)))</f>
      </c>
      <c r="DS389" s="3">
        <f>IF(R389="",0,INDEX(Tablas!$C$4:$C$8,MATCH(R389,Tablas!$A$4:$A$8,0)))</f>
      </c>
      <c r="DT389" s="3">
        <f>IF(S389="",0,INDEX(Tablas!$C$4:$C$8,MATCH(S389,Tablas!$A$4:$A$8,0)))</f>
      </c>
      <c r="DU389" s="3">
        <f>IF(T389="",0,INDEX(Tablas!$C$4:$C$8,MATCH(T389,Tablas!$A$4:$A$8,0)))</f>
      </c>
      <c r="DV389" s="3">
        <f>IF(U389="",0,INDEX(Tablas!$C$4:$C$8,MATCH(U389,Tablas!$A$4:$A$8,0)))</f>
      </c>
      <c r="DW389" s="3">
        <f>IF(V389="",0,INDEX(Tablas!$C$4:$C$8,MATCH(V389,Tablas!$A$4:$A$8,0)))</f>
      </c>
      <c r="DX389" s="3">
        <f>IF(W389="",0,INDEX(Tablas!$C$4:$C$8,MATCH(W389,Tablas!$A$4:$A$8,0)))</f>
      </c>
      <c r="DY389" s="3">
        <f>IF(X389="",0,INDEX(Tablas!$C$4:$C$8,MATCH(X389,Tablas!$A$4:$A$8,0)))</f>
      </c>
      <c r="DZ389" s="3">
        <f>IF(Y389="",0,INDEX(Tablas!$C$4:$C$8,MATCH(Y389,Tablas!$A$4:$A$8,0)))</f>
      </c>
      <c r="EA389" s="3">
        <f>IF(Z389="",0,INDEX(Tablas!$B$4:$B$8,MATCH(Z389,Tablas!$A$4:$A$8,0)))</f>
      </c>
      <c r="EB389" s="3">
        <f>IF(AA389="",0,INDEX(Tablas!$B$4:$B$8,MATCH(AA389,Tablas!$A$4:$A$8,0)))</f>
      </c>
      <c r="EC389" s="3">
        <f>IF(AB389="",0,INDEX(Tablas!$B$4:$B$8,MATCH(AB389,Tablas!$A$4:$A$8,0)))</f>
      </c>
      <c r="ED389" s="3">
        <f>IF(AC389="",0,INDEX(Tablas!$B$4:$B$8,MATCH(AC389,Tablas!$A$4:$A$8,0)))</f>
      </c>
      <c r="EE389" s="3">
        <f>IF(AD389="",0,INDEX(Tablas!$B$4:$B$8,MATCH(AD389,Tablas!$A$4:$A$8,0)))</f>
      </c>
      <c r="EF389" s="3">
        <f>IF(AE389="",0,INDEX(Tablas!$B$4:$B$8,MATCH(AE389,Tablas!$A$4:$A$8,0)))</f>
      </c>
      <c r="EG389" s="3">
        <f>IF(AF389="",0,INDEX(Tablas!$C$4:$C$8,MATCH(AF389,Tablas!$A$4:$A$8,0)))</f>
      </c>
      <c r="EH389" s="3">
        <f>IF(AG389="",0,INDEX(Tablas!$B$4:$B$8,MATCH(AG389,Tablas!$A$4:$A$8,0)))</f>
      </c>
      <c r="EI389" s="3">
        <f>IF(AH389="",0,INDEX(Tablas!$B$4:$B$8,MATCH(AH389,Tablas!$A$4:$A$8,0)))</f>
      </c>
      <c r="EJ389" s="3">
        <f>IF(AI389="",0,INDEX(Tablas!$B$4:$B$8,MATCH(AI389,Tablas!$A$4:$A$8,0)))</f>
      </c>
      <c r="EK389" s="3">
        <f>IF(AJ389="",0,INDEX(Tablas!$B$4:$B$8,MATCH(AJ389,Tablas!$A$4:$A$8,0)))</f>
      </c>
      <c r="EL389" s="3">
        <f>IF(AK389="",0,INDEX(Tablas!$B$4:$B$8,MATCH(AK389,Tablas!$A$4:$A$8,0)))</f>
      </c>
      <c r="EM389" s="3">
        <f>IF(AL389="",0,INDEX(Tablas!$B$4:$B$8,MATCH(AL389,Tablas!$A$4:$A$8,0)))</f>
      </c>
      <c r="EN389" s="3">
        <f>IF(AM389="",0,INDEX(Tablas!$B$4:$B$8,MATCH(AM389,Tablas!$A$4:$A$8,0)))</f>
      </c>
      <c r="EO389" s="3">
        <f>IF(AN389="",0,INDEX(Tablas!$B$4:$B$8,MATCH(AN389,Tablas!$A$4:$A$8,0)))</f>
      </c>
      <c r="EP389" s="3">
        <f>IF(AO389="",0,INDEX(Tablas!$B$4:$B$8,MATCH(AO389,Tablas!$A$4:$A$8,0)))</f>
      </c>
      <c r="EQ389" s="3">
        <f>IF(AP389="",0,INDEX(Tablas!$B$4:$B$8,MATCH(AP389,Tablas!$A$4:$A$8,0)))</f>
      </c>
      <c r="ER389" s="3">
        <f>IF(AQ389="",0,INDEX(Tablas!$B$4:$B$8,MATCH(AQ389,Tablas!$A$4:$A$8,0)))</f>
      </c>
      <c r="ES389" s="3">
        <f>IF(AR389="",0,INDEX(Tablas!$B$4:$B$8,MATCH(AR389,Tablas!$A$4:$A$8,0)))</f>
      </c>
      <c r="ET389" s="3">
        <f>IF(AS389="",0,INDEX(Tablas!$B$4:$B$8,MATCH(AS389,Tablas!$A$4:$A$8,0)))</f>
      </c>
      <c r="EU389" s="3">
        <f>IF(AT389="",0,INDEX(Tablas!$B$4:$B$8,MATCH(AT389,Tablas!$A$4:$A$8,0)))</f>
      </c>
      <c r="EV389" s="3">
        <f>IF(AU389="",0,INDEX(Tablas!$B$4:$B$8,MATCH(AU389,Tablas!$A$4:$A$8,0)))</f>
      </c>
      <c r="EW389" s="3">
        <f>IF(AV389="",0,INDEX(Tablas!$B$4:$B$8,MATCH(AV389,Tablas!$A$4:$A$8,0)))</f>
      </c>
      <c r="EX389" s="3">
        <f>IF(AW389="",0,INDEX(Tablas!$B$4:$B$8,MATCH(AW389,Tablas!$A$4:$A$8,0)))</f>
      </c>
      <c r="EY389" s="3">
        <f>IF(AX389="",0,INDEX(Tablas!$B$4:$B$8,MATCH(AX389,Tablas!$A$4:$A$8,0)))</f>
      </c>
      <c r="EZ389" s="3">
        <f>IF(AY389="",0,INDEX(Tablas!$B$4:$B$8,MATCH(AY389,Tablas!$A$4:$A$8,0)))</f>
      </c>
      <c r="FA389" s="3">
        <f>IF(AZ389="",0,INDEX(Tablas!$B$4:$B$8,MATCH(AZ389,Tablas!$A$4:$A$8,0)))</f>
      </c>
      <c r="FB389" s="3">
        <f>IF(BA389="",0,INDEX(Tablas!$B$4:$B$8,MATCH(BA389,Tablas!$A$4:$A$8,0)))</f>
      </c>
      <c r="FC389" s="3">
        <f>IF(BB389="",0,INDEX(Tablas!$B$4:$B$8,MATCH(BB389,Tablas!$A$4:$A$8,0)))</f>
      </c>
      <c r="FD389" s="3">
        <f>IF(BC389="",0,INDEX(Tablas!$B$4:$B$8,MATCH(BC389,Tablas!$A$4:$A$8,0)))</f>
      </c>
      <c r="FE389" s="3">
        <f>IF(BD389="",0,INDEX(Tablas!$B$4:$B$8,MATCH(BD389,Tablas!$A$4:$A$8,0)))</f>
      </c>
      <c r="FF389" s="3">
        <f>IF(BE389="",0,INDEX(Tablas!$C$4:$C$8,MATCH(BE389,Tablas!$A$4:$A$8,0)))</f>
      </c>
      <c r="FG389" s="3">
        <f>IF(BF389="",0,INDEX(Tablas!$B$4:$B$8,MATCH(BF389,Tablas!$A$4:$A$8,0)))</f>
      </c>
      <c r="FH389" s="3">
        <f>IF(BG389="",0,INDEX(Tablas!$B$4:$B$8,MATCH(BG389,Tablas!$A$4:$A$8,0)))</f>
      </c>
      <c r="FI389" s="3">
        <f>IF(BH389="",0,INDEX(Tablas!$B$4:$B$8,MATCH(BH389,Tablas!$A$4:$A$8,0)))</f>
      </c>
      <c r="FJ389" s="3">
        <f>IF(BI389="",0,INDEX(Tablas!$C$4:$C$8,MATCH(BI389,Tablas!$A$4:$A$8,0)))</f>
      </c>
      <c r="FK389" s="3">
        <f>IF(BJ389="",0,INDEX(Tablas!$C$4:$C$8,MATCH(BJ389,Tablas!$A$4:$A$8,0)))</f>
      </c>
      <c r="FL389" s="3">
        <f>IF(BK389="",0,INDEX(Tablas!$C$4:$C$8,MATCH(BK389,Tablas!$A$4:$A$8,0)))</f>
      </c>
      <c r="FM389" s="3">
        <f>IF(BL389="",0,INDEX(Tablas!$C$4:$C$8,MATCH(BL389,Tablas!$A$4:$A$8,0)))</f>
      </c>
      <c r="FN389" s="3">
        <f>IF(BM389="",0,INDEX(Tablas!$C$4:$C$8,MATCH(BM389,Tablas!$A$4:$A$8,0)))</f>
      </c>
      <c r="FO389" s="3">
        <f>IF(BN389="",0,INDEX(Tablas!$C$4:$C$8,MATCH(BN389,Tablas!$A$4:$A$8,0)))</f>
      </c>
      <c r="FP389" s="3">
        <f>IF(BO389="",0,INDEX(Tablas!$C$4:$C$8,MATCH(BO389,Tablas!$A$4:$A$8,0)))</f>
      </c>
      <c r="FQ389" s="3">
        <f>IF(OR($B389&lt;&gt;"Sí",BP389=""),0,INDEX(Tablas!$C$4:$C$8,MATCH(BP389,Tablas!$A$4:$A$8,0)))</f>
      </c>
      <c r="FR389" s="3">
        <f>IF(OR($B389&lt;&gt;"Sí",BQ389=""),0,INDEX(Tablas!$C$4:$C$8,MATCH(BQ389,Tablas!$A$4:$A$8,0)))</f>
      </c>
      <c r="FS389" s="3">
        <f>IF(OR($B389&lt;&gt;"Sí",BR389=""),0,INDEX(Tablas!$C$4:$C$8,MATCH(BR389,Tablas!$A$4:$A$8,0)))</f>
      </c>
      <c r="FT389" s="3">
        <f>IF(OR($B389&lt;&gt;"Sí",BS389=""),0,INDEX(Tablas!$C$4:$C$8,MATCH(BS389,Tablas!$A$4:$A$8,0)))</f>
      </c>
      <c r="FU389" s="3">
        <f>IF(OR($C389&lt;&gt;"Sí",BT389=""),0,INDEX(Tablas!$C$4:$C$8,MATCH(BT389,Tablas!$A$4:$A$8,0)))</f>
      </c>
      <c r="FV389" s="3">
        <f>IF(OR($C389&lt;&gt;"Sí",BU389=""),0,INDEX(Tablas!$C$4:$C$8,MATCH(BU389,Tablas!$A$4:$A$8,0)))</f>
      </c>
      <c r="FW389" s="3">
        <f>IF(OR($C389&lt;&gt;"Sí",BV389=""),0,INDEX(Tablas!$C$4:$C$8,MATCH(BV389,Tablas!$A$4:$A$8,0)))</f>
      </c>
      <c r="FX389" s="3">
        <f>IF(OR($C389&lt;&gt;"Sí",BW389=""),0,INDEX(Tablas!$C$4:$C$8,MATCH(BW389,Tablas!$A$4:$A$8,0)))</f>
      </c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6">
        <f>IF(COUNTA($A390:$BW390)=0,"",SUM(DE390:FX390))</f>
      </c>
      <c r="BY390" s="6">
        <f>IF(BX390="","",IF(BX390&lt;Tablas!$C$11,"Nulo",IF(BX390&lt;Tablas!$D$11,"Bajo",IF(BX390&lt;Tablas!$E$11,"Medio",IF(BX390&lt;Tablas!$F$11,"Alto","Muy alto")))))</f>
      </c>
      <c r="BZ390" s="3">
        <f>IF($BX390="","",SUM(DE390,DG390,DF390,DH390,DI390))</f>
      </c>
      <c r="CA390" s="3">
        <f>IF(BZ390="","",IF(BZ390&lt;Tablas!$C$12,"Nulo",IF(BZ390&lt;Tablas!$D$12,"Bajo",IF(BZ390&lt;Tablas!$E$12,"Medio",IF(BZ390&lt;Tablas!$F$12,"Alto","Muy alto")))))</f>
      </c>
      <c r="CB390" s="3">
        <f>IF($BX390="","",SUM(DJ390,DP390,DK390,DL390,DM390,DN390,DO390,FQ390,FR390,FS390,FT390,DQ390,DR390,DS390,DT390,EC390,ED390,EE390,EF390,EA390,EB390,EG390,EH390,EM390,EN390))</f>
      </c>
      <c r="CC390" s="3">
        <f>IF(CB390="","",IF(CB390&lt;Tablas!$C$13,"Nulo",IF(CB390&lt;Tablas!$D$13,"Bajo",IF(CB390&lt;Tablas!$E$13,"Medio",IF(CB390&lt;Tablas!$F$13,"Alto","Muy alto")))))</f>
      </c>
      <c r="CD390" s="3">
        <f>IF($BX390="","",SUM(DU390,DV390,DW390,DX390,DY390,DZ390))</f>
      </c>
      <c r="CE390" s="3">
        <f>IF(CD390="","",IF(CD390&lt;Tablas!$C$14,"Nulo",IF(CD390&lt;Tablas!$D$14,"Bajo",IF(CD390&lt;Tablas!$E$14,"Medio",IF(CD390&lt;Tablas!$F$14,"Alto","Muy alto")))))</f>
      </c>
      <c r="CF390" s="3">
        <f>IF($BX390="","",SUM(EI390,EJ390,EK390,EL390,EO390,EP390,EQ390,ER390,ES390,ET390,EU390,EV390,EW390,EX390,FU390,FV390,FW390,FX390,FI390,FJ390,FK390,FL390,FM390,FN390,FO390,FP390))</f>
      </c>
      <c r="CG390" s="3">
        <f>IF(CF390="","",IF(CF390&lt;Tablas!$C$15,"Nulo",IF(CF390&lt;Tablas!$D$15,"Bajo",IF(CF390&lt;Tablas!$E$15,"Medio",IF(CF390&lt;Tablas!$F$15,"Alto","Muy alto")))))</f>
      </c>
      <c r="CH390" s="3">
        <f>IF($BX390="","",SUM(EY390,EZ390,FA390,FB390,FC390,FD390,FG390,FH390,FE390,FF390))</f>
      </c>
      <c r="CI390" s="3">
        <f>IF(CH390="","",IF(CH390&lt;Tablas!$C$16,"Nulo",IF(CH390&lt;Tablas!$D$16,"Bajo",IF(CH390&lt;Tablas!$E$16,"Medio",IF(CH390&lt;Tablas!$F$16,"Alto","Muy alto")))))</f>
      </c>
      <c r="CJ390" s="3">
        <f>IF($BX390="","",SUM(DE390,DG390,DF390,DH390,DI390))</f>
      </c>
      <c r="CK390" s="3">
        <f>IF(CJ390="","",IF(CJ390&lt;Tablas!$C$17,"Nulo",IF(CJ390&lt;Tablas!$D$17,"Bajo",IF(CJ390&lt;Tablas!$E$17,"Medio",IF(CJ390&lt;Tablas!$F$17,"Alto","Muy alto")))))</f>
      </c>
      <c r="CL390" s="3">
        <f>IF($BX390="","",SUM(DJ390,DP390,DK390,DL390,DM390,DN390,DO390,FQ390,FR390,FS390,FT390,DQ390,DR390,DS390,DT390))</f>
      </c>
      <c r="CM390" s="3">
        <f>IF(CL390="","",IF(CL390&lt;Tablas!$C$18,"Nulo",IF(CL390&lt;Tablas!$D$18,"Bajo",IF(CL390&lt;Tablas!$E$18,"Medio",IF(CL390&lt;Tablas!$F$18,"Alto","Muy alto")))))</f>
      </c>
      <c r="CN390" s="3">
        <f>IF($BX390="","",SUM(EC390,ED390,EE390,EF390,EA390,EB390,EG390,EH390,EM390,EN390))</f>
      </c>
      <c r="CO390" s="3">
        <f>IF(CN390="","",IF(CN390&lt;Tablas!$C$19,"Nulo",IF(CN390&lt;Tablas!$D$19,"Bajo",IF(CN390&lt;Tablas!$E$19,"Medio",IF(CN390&lt;Tablas!$F$19,"Alto","Muy alto")))))</f>
      </c>
      <c r="CP390" s="3">
        <f>IF($BX390="","",SUM(DU390,DV390))</f>
      </c>
      <c r="CQ390" s="3">
        <f>IF(CP390="","",IF(CP390&lt;Tablas!$C$20,"Nulo",IF(CP390&lt;Tablas!$D$20,"Bajo",IF(CP390&lt;Tablas!$E$20,"Medio",IF(CP390&lt;Tablas!$F$20,"Alto","Muy alto")))))</f>
      </c>
      <c r="CR390" s="3">
        <f>IF($BX390="","",SUM(DW390,DX390,DY390,DZ390))</f>
      </c>
      <c r="CS390" s="3">
        <f>IF(CR390="","",IF(CR390&lt;Tablas!$C$21,"Nulo",IF(CR390&lt;Tablas!$D$21,"Bajo",IF(CR390&lt;Tablas!$E$21,"Medio",IF(CR390&lt;Tablas!$F$21,"Alto","Muy alto")))))</f>
      </c>
      <c r="CT390" s="3">
        <f>IF($BX390="","",SUM(EI390,EJ390,EK390,EL390,EO390,EP390,EQ390,ER390,ES390))</f>
      </c>
      <c r="CU390" s="3">
        <f>IF(CT390="","",IF(CT390&lt;Tablas!$C$22,"Nulo",IF(CT390&lt;Tablas!$D$22,"Bajo",IF(CT390&lt;Tablas!$E$22,"Medio",IF(CT390&lt;Tablas!$F$22,"Alto","Muy alto")))))</f>
      </c>
      <c r="CV390" s="3">
        <f>IF($BX390="","",SUM(ET390,EU390,EV390,EW390,EX390,FU390,FV390,FW390,FX390))</f>
      </c>
      <c r="CW390" s="3">
        <f>IF(CV390="","",IF(CV390&lt;Tablas!$C$23,"Nulo",IF(CV390&lt;Tablas!$D$23,"Bajo",IF(CV390&lt;Tablas!$E$23,"Medio",IF(CV390&lt;Tablas!$F$23,"Alto","Muy alto")))))</f>
      </c>
      <c r="CX390" s="3">
        <f>IF($BX390="","",SUM(FI390,FJ390,FK390,FL390,FM390,FN390,FO390,FP390))</f>
      </c>
      <c r="CY390" s="3">
        <f>IF(CX390="","",IF(CX390&lt;Tablas!$C$24,"Nulo",IF(CX390&lt;Tablas!$D$24,"Bajo",IF(CX390&lt;Tablas!$E$24,"Medio",IF(CX390&lt;Tablas!$F$24,"Alto","Muy alto")))))</f>
      </c>
      <c r="CZ390" s="3">
        <f>IF($BX390="","",SUM(EY390,EZ390,FA390,FB390,FC390,FD390))</f>
      </c>
      <c r="DA390" s="3">
        <f>IF(CZ390="","",IF(CZ390&lt;Tablas!$C$25,"Nulo",IF(CZ390&lt;Tablas!$D$25,"Bajo",IF(CZ390&lt;Tablas!$E$25,"Medio",IF(CZ390&lt;Tablas!$F$25,"Alto","Muy alto")))))</f>
      </c>
      <c r="DB390" s="3">
        <f>IF($BX390="","",SUM(FG390,FH390,FE390,FF390))</f>
      </c>
      <c r="DC390" s="3">
        <f>IF(DB390="","",IF(DB390&lt;Tablas!$C$26,"Nulo",IF(DB390&lt;Tablas!$D$26,"Bajo",IF(DB390&lt;Tablas!$E$26,"Medio",IF(DB390&lt;Tablas!$F$26,"Alto","Muy alto")))))</f>
      </c>
      <c r="DD390" s="3">
        <f>IF($BX390="","",COUNTBLANK(D390:BO390)+IF($B390="Sí",COUNTBLANK(BP390:BS390),0)+IF($C390="Sí",COUNTBLANK(BT390:BW390),0)+IF($B390="",1,0)+IF($C390="",1,0))</f>
      </c>
      <c r="DE390" s="3">
        <f>IF(D390="",0,INDEX(Tablas!$B$4:$B$8,MATCH(D390,Tablas!$A$4:$A$8,0)))</f>
      </c>
      <c r="DF390" s="3">
        <f>IF(E390="",0,INDEX(Tablas!$C$4:$C$8,MATCH(E390,Tablas!$A$4:$A$8,0)))</f>
      </c>
      <c r="DG390" s="3">
        <f>IF(F390="",0,INDEX(Tablas!$C$4:$C$8,MATCH(F390,Tablas!$A$4:$A$8,0)))</f>
      </c>
      <c r="DH390" s="3">
        <f>IF(G390="",0,INDEX(Tablas!$B$4:$B$8,MATCH(G390,Tablas!$A$4:$A$8,0)))</f>
      </c>
      <c r="DI390" s="3">
        <f>IF(H390="",0,INDEX(Tablas!$C$4:$C$8,MATCH(H390,Tablas!$A$4:$A$8,0)))</f>
      </c>
      <c r="DJ390" s="3">
        <f>IF(I390="",0,INDEX(Tablas!$C$4:$C$8,MATCH(I390,Tablas!$A$4:$A$8,0)))</f>
      </c>
      <c r="DK390" s="3">
        <f>IF(J390="",0,INDEX(Tablas!$C$4:$C$8,MATCH(J390,Tablas!$A$4:$A$8,0)))</f>
      </c>
      <c r="DL390" s="3">
        <f>IF(K390="",0,INDEX(Tablas!$C$4:$C$8,MATCH(K390,Tablas!$A$4:$A$8,0)))</f>
      </c>
      <c r="DM390" s="3">
        <f>IF(L390="",0,INDEX(Tablas!$C$4:$C$8,MATCH(L390,Tablas!$A$4:$A$8,0)))</f>
      </c>
      <c r="DN390" s="3">
        <f>IF(M390="",0,INDEX(Tablas!$C$4:$C$8,MATCH(M390,Tablas!$A$4:$A$8,0)))</f>
      </c>
      <c r="DO390" s="3">
        <f>IF(N390="",0,INDEX(Tablas!$C$4:$C$8,MATCH(N390,Tablas!$A$4:$A$8,0)))</f>
      </c>
      <c r="DP390" s="3">
        <f>IF(O390="",0,INDEX(Tablas!$C$4:$C$8,MATCH(O390,Tablas!$A$4:$A$8,0)))</f>
      </c>
      <c r="DQ390" s="3">
        <f>IF(P390="",0,INDEX(Tablas!$C$4:$C$8,MATCH(P390,Tablas!$A$4:$A$8,0)))</f>
      </c>
      <c r="DR390" s="3">
        <f>IF(Q390="",0,INDEX(Tablas!$C$4:$C$8,MATCH(Q390,Tablas!$A$4:$A$8,0)))</f>
      </c>
      <c r="DS390" s="3">
        <f>IF(R390="",0,INDEX(Tablas!$C$4:$C$8,MATCH(R390,Tablas!$A$4:$A$8,0)))</f>
      </c>
      <c r="DT390" s="3">
        <f>IF(S390="",0,INDEX(Tablas!$C$4:$C$8,MATCH(S390,Tablas!$A$4:$A$8,0)))</f>
      </c>
      <c r="DU390" s="3">
        <f>IF(T390="",0,INDEX(Tablas!$C$4:$C$8,MATCH(T390,Tablas!$A$4:$A$8,0)))</f>
      </c>
      <c r="DV390" s="3">
        <f>IF(U390="",0,INDEX(Tablas!$C$4:$C$8,MATCH(U390,Tablas!$A$4:$A$8,0)))</f>
      </c>
      <c r="DW390" s="3">
        <f>IF(V390="",0,INDEX(Tablas!$C$4:$C$8,MATCH(V390,Tablas!$A$4:$A$8,0)))</f>
      </c>
      <c r="DX390" s="3">
        <f>IF(W390="",0,INDEX(Tablas!$C$4:$C$8,MATCH(W390,Tablas!$A$4:$A$8,0)))</f>
      </c>
      <c r="DY390" s="3">
        <f>IF(X390="",0,INDEX(Tablas!$C$4:$C$8,MATCH(X390,Tablas!$A$4:$A$8,0)))</f>
      </c>
      <c r="DZ390" s="3">
        <f>IF(Y390="",0,INDEX(Tablas!$C$4:$C$8,MATCH(Y390,Tablas!$A$4:$A$8,0)))</f>
      </c>
      <c r="EA390" s="3">
        <f>IF(Z390="",0,INDEX(Tablas!$B$4:$B$8,MATCH(Z390,Tablas!$A$4:$A$8,0)))</f>
      </c>
      <c r="EB390" s="3">
        <f>IF(AA390="",0,INDEX(Tablas!$B$4:$B$8,MATCH(AA390,Tablas!$A$4:$A$8,0)))</f>
      </c>
      <c r="EC390" s="3">
        <f>IF(AB390="",0,INDEX(Tablas!$B$4:$B$8,MATCH(AB390,Tablas!$A$4:$A$8,0)))</f>
      </c>
      <c r="ED390" s="3">
        <f>IF(AC390="",0,INDEX(Tablas!$B$4:$B$8,MATCH(AC390,Tablas!$A$4:$A$8,0)))</f>
      </c>
      <c r="EE390" s="3">
        <f>IF(AD390="",0,INDEX(Tablas!$B$4:$B$8,MATCH(AD390,Tablas!$A$4:$A$8,0)))</f>
      </c>
      <c r="EF390" s="3">
        <f>IF(AE390="",0,INDEX(Tablas!$B$4:$B$8,MATCH(AE390,Tablas!$A$4:$A$8,0)))</f>
      </c>
      <c r="EG390" s="3">
        <f>IF(AF390="",0,INDEX(Tablas!$C$4:$C$8,MATCH(AF390,Tablas!$A$4:$A$8,0)))</f>
      </c>
      <c r="EH390" s="3">
        <f>IF(AG390="",0,INDEX(Tablas!$B$4:$B$8,MATCH(AG390,Tablas!$A$4:$A$8,0)))</f>
      </c>
      <c r="EI390" s="3">
        <f>IF(AH390="",0,INDEX(Tablas!$B$4:$B$8,MATCH(AH390,Tablas!$A$4:$A$8,0)))</f>
      </c>
      <c r="EJ390" s="3">
        <f>IF(AI390="",0,INDEX(Tablas!$B$4:$B$8,MATCH(AI390,Tablas!$A$4:$A$8,0)))</f>
      </c>
      <c r="EK390" s="3">
        <f>IF(AJ390="",0,INDEX(Tablas!$B$4:$B$8,MATCH(AJ390,Tablas!$A$4:$A$8,0)))</f>
      </c>
      <c r="EL390" s="3">
        <f>IF(AK390="",0,INDEX(Tablas!$B$4:$B$8,MATCH(AK390,Tablas!$A$4:$A$8,0)))</f>
      </c>
      <c r="EM390" s="3">
        <f>IF(AL390="",0,INDEX(Tablas!$B$4:$B$8,MATCH(AL390,Tablas!$A$4:$A$8,0)))</f>
      </c>
      <c r="EN390" s="3">
        <f>IF(AM390="",0,INDEX(Tablas!$B$4:$B$8,MATCH(AM390,Tablas!$A$4:$A$8,0)))</f>
      </c>
      <c r="EO390" s="3">
        <f>IF(AN390="",0,INDEX(Tablas!$B$4:$B$8,MATCH(AN390,Tablas!$A$4:$A$8,0)))</f>
      </c>
      <c r="EP390" s="3">
        <f>IF(AO390="",0,INDEX(Tablas!$B$4:$B$8,MATCH(AO390,Tablas!$A$4:$A$8,0)))</f>
      </c>
      <c r="EQ390" s="3">
        <f>IF(AP390="",0,INDEX(Tablas!$B$4:$B$8,MATCH(AP390,Tablas!$A$4:$A$8,0)))</f>
      </c>
      <c r="ER390" s="3">
        <f>IF(AQ390="",0,INDEX(Tablas!$B$4:$B$8,MATCH(AQ390,Tablas!$A$4:$A$8,0)))</f>
      </c>
      <c r="ES390" s="3">
        <f>IF(AR390="",0,INDEX(Tablas!$B$4:$B$8,MATCH(AR390,Tablas!$A$4:$A$8,0)))</f>
      </c>
      <c r="ET390" s="3">
        <f>IF(AS390="",0,INDEX(Tablas!$B$4:$B$8,MATCH(AS390,Tablas!$A$4:$A$8,0)))</f>
      </c>
      <c r="EU390" s="3">
        <f>IF(AT390="",0,INDEX(Tablas!$B$4:$B$8,MATCH(AT390,Tablas!$A$4:$A$8,0)))</f>
      </c>
      <c r="EV390" s="3">
        <f>IF(AU390="",0,INDEX(Tablas!$B$4:$B$8,MATCH(AU390,Tablas!$A$4:$A$8,0)))</f>
      </c>
      <c r="EW390" s="3">
        <f>IF(AV390="",0,INDEX(Tablas!$B$4:$B$8,MATCH(AV390,Tablas!$A$4:$A$8,0)))</f>
      </c>
      <c r="EX390" s="3">
        <f>IF(AW390="",0,INDEX(Tablas!$B$4:$B$8,MATCH(AW390,Tablas!$A$4:$A$8,0)))</f>
      </c>
      <c r="EY390" s="3">
        <f>IF(AX390="",0,INDEX(Tablas!$B$4:$B$8,MATCH(AX390,Tablas!$A$4:$A$8,0)))</f>
      </c>
      <c r="EZ390" s="3">
        <f>IF(AY390="",0,INDEX(Tablas!$B$4:$B$8,MATCH(AY390,Tablas!$A$4:$A$8,0)))</f>
      </c>
      <c r="FA390" s="3">
        <f>IF(AZ390="",0,INDEX(Tablas!$B$4:$B$8,MATCH(AZ390,Tablas!$A$4:$A$8,0)))</f>
      </c>
      <c r="FB390" s="3">
        <f>IF(BA390="",0,INDEX(Tablas!$B$4:$B$8,MATCH(BA390,Tablas!$A$4:$A$8,0)))</f>
      </c>
      <c r="FC390" s="3">
        <f>IF(BB390="",0,INDEX(Tablas!$B$4:$B$8,MATCH(BB390,Tablas!$A$4:$A$8,0)))</f>
      </c>
      <c r="FD390" s="3">
        <f>IF(BC390="",0,INDEX(Tablas!$B$4:$B$8,MATCH(BC390,Tablas!$A$4:$A$8,0)))</f>
      </c>
      <c r="FE390" s="3">
        <f>IF(BD390="",0,INDEX(Tablas!$B$4:$B$8,MATCH(BD390,Tablas!$A$4:$A$8,0)))</f>
      </c>
      <c r="FF390" s="3">
        <f>IF(BE390="",0,INDEX(Tablas!$C$4:$C$8,MATCH(BE390,Tablas!$A$4:$A$8,0)))</f>
      </c>
      <c r="FG390" s="3">
        <f>IF(BF390="",0,INDEX(Tablas!$B$4:$B$8,MATCH(BF390,Tablas!$A$4:$A$8,0)))</f>
      </c>
      <c r="FH390" s="3">
        <f>IF(BG390="",0,INDEX(Tablas!$B$4:$B$8,MATCH(BG390,Tablas!$A$4:$A$8,0)))</f>
      </c>
      <c r="FI390" s="3">
        <f>IF(BH390="",0,INDEX(Tablas!$B$4:$B$8,MATCH(BH390,Tablas!$A$4:$A$8,0)))</f>
      </c>
      <c r="FJ390" s="3">
        <f>IF(BI390="",0,INDEX(Tablas!$C$4:$C$8,MATCH(BI390,Tablas!$A$4:$A$8,0)))</f>
      </c>
      <c r="FK390" s="3">
        <f>IF(BJ390="",0,INDEX(Tablas!$C$4:$C$8,MATCH(BJ390,Tablas!$A$4:$A$8,0)))</f>
      </c>
      <c r="FL390" s="3">
        <f>IF(BK390="",0,INDEX(Tablas!$C$4:$C$8,MATCH(BK390,Tablas!$A$4:$A$8,0)))</f>
      </c>
      <c r="FM390" s="3">
        <f>IF(BL390="",0,INDEX(Tablas!$C$4:$C$8,MATCH(BL390,Tablas!$A$4:$A$8,0)))</f>
      </c>
      <c r="FN390" s="3">
        <f>IF(BM390="",0,INDEX(Tablas!$C$4:$C$8,MATCH(BM390,Tablas!$A$4:$A$8,0)))</f>
      </c>
      <c r="FO390" s="3">
        <f>IF(BN390="",0,INDEX(Tablas!$C$4:$C$8,MATCH(BN390,Tablas!$A$4:$A$8,0)))</f>
      </c>
      <c r="FP390" s="3">
        <f>IF(BO390="",0,INDEX(Tablas!$C$4:$C$8,MATCH(BO390,Tablas!$A$4:$A$8,0)))</f>
      </c>
      <c r="FQ390" s="3">
        <f>IF(OR($B390&lt;&gt;"Sí",BP390=""),0,INDEX(Tablas!$C$4:$C$8,MATCH(BP390,Tablas!$A$4:$A$8,0)))</f>
      </c>
      <c r="FR390" s="3">
        <f>IF(OR($B390&lt;&gt;"Sí",BQ390=""),0,INDEX(Tablas!$C$4:$C$8,MATCH(BQ390,Tablas!$A$4:$A$8,0)))</f>
      </c>
      <c r="FS390" s="3">
        <f>IF(OR($B390&lt;&gt;"Sí",BR390=""),0,INDEX(Tablas!$C$4:$C$8,MATCH(BR390,Tablas!$A$4:$A$8,0)))</f>
      </c>
      <c r="FT390" s="3">
        <f>IF(OR($B390&lt;&gt;"Sí",BS390=""),0,INDEX(Tablas!$C$4:$C$8,MATCH(BS390,Tablas!$A$4:$A$8,0)))</f>
      </c>
      <c r="FU390" s="3">
        <f>IF(OR($C390&lt;&gt;"Sí",BT390=""),0,INDEX(Tablas!$C$4:$C$8,MATCH(BT390,Tablas!$A$4:$A$8,0)))</f>
      </c>
      <c r="FV390" s="3">
        <f>IF(OR($C390&lt;&gt;"Sí",BU390=""),0,INDEX(Tablas!$C$4:$C$8,MATCH(BU390,Tablas!$A$4:$A$8,0)))</f>
      </c>
      <c r="FW390" s="3">
        <f>IF(OR($C390&lt;&gt;"Sí",BV390=""),0,INDEX(Tablas!$C$4:$C$8,MATCH(BV390,Tablas!$A$4:$A$8,0)))</f>
      </c>
      <c r="FX390" s="3">
        <f>IF(OR($C390&lt;&gt;"Sí",BW390=""),0,INDEX(Tablas!$C$4:$C$8,MATCH(BW390,Tablas!$A$4:$A$8,0)))</f>
      </c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6">
        <f>IF(COUNTA($A391:$BW391)=0,"",SUM(DE391:FX391))</f>
      </c>
      <c r="BY391" s="6">
        <f>IF(BX391="","",IF(BX391&lt;Tablas!$C$11,"Nulo",IF(BX391&lt;Tablas!$D$11,"Bajo",IF(BX391&lt;Tablas!$E$11,"Medio",IF(BX391&lt;Tablas!$F$11,"Alto","Muy alto")))))</f>
      </c>
      <c r="BZ391" s="3">
        <f>IF($BX391="","",SUM(DE391,DG391,DF391,DH391,DI391))</f>
      </c>
      <c r="CA391" s="3">
        <f>IF(BZ391="","",IF(BZ391&lt;Tablas!$C$12,"Nulo",IF(BZ391&lt;Tablas!$D$12,"Bajo",IF(BZ391&lt;Tablas!$E$12,"Medio",IF(BZ391&lt;Tablas!$F$12,"Alto","Muy alto")))))</f>
      </c>
      <c r="CB391" s="3">
        <f>IF($BX391="","",SUM(DJ391,DP391,DK391,DL391,DM391,DN391,DO391,FQ391,FR391,FS391,FT391,DQ391,DR391,DS391,DT391,EC391,ED391,EE391,EF391,EA391,EB391,EG391,EH391,EM391,EN391))</f>
      </c>
      <c r="CC391" s="3">
        <f>IF(CB391="","",IF(CB391&lt;Tablas!$C$13,"Nulo",IF(CB391&lt;Tablas!$D$13,"Bajo",IF(CB391&lt;Tablas!$E$13,"Medio",IF(CB391&lt;Tablas!$F$13,"Alto","Muy alto")))))</f>
      </c>
      <c r="CD391" s="3">
        <f>IF($BX391="","",SUM(DU391,DV391,DW391,DX391,DY391,DZ391))</f>
      </c>
      <c r="CE391" s="3">
        <f>IF(CD391="","",IF(CD391&lt;Tablas!$C$14,"Nulo",IF(CD391&lt;Tablas!$D$14,"Bajo",IF(CD391&lt;Tablas!$E$14,"Medio",IF(CD391&lt;Tablas!$F$14,"Alto","Muy alto")))))</f>
      </c>
      <c r="CF391" s="3">
        <f>IF($BX391="","",SUM(EI391,EJ391,EK391,EL391,EO391,EP391,EQ391,ER391,ES391,ET391,EU391,EV391,EW391,EX391,FU391,FV391,FW391,FX391,FI391,FJ391,FK391,FL391,FM391,FN391,FO391,FP391))</f>
      </c>
      <c r="CG391" s="3">
        <f>IF(CF391="","",IF(CF391&lt;Tablas!$C$15,"Nulo",IF(CF391&lt;Tablas!$D$15,"Bajo",IF(CF391&lt;Tablas!$E$15,"Medio",IF(CF391&lt;Tablas!$F$15,"Alto","Muy alto")))))</f>
      </c>
      <c r="CH391" s="3">
        <f>IF($BX391="","",SUM(EY391,EZ391,FA391,FB391,FC391,FD391,FG391,FH391,FE391,FF391))</f>
      </c>
      <c r="CI391" s="3">
        <f>IF(CH391="","",IF(CH391&lt;Tablas!$C$16,"Nulo",IF(CH391&lt;Tablas!$D$16,"Bajo",IF(CH391&lt;Tablas!$E$16,"Medio",IF(CH391&lt;Tablas!$F$16,"Alto","Muy alto")))))</f>
      </c>
      <c r="CJ391" s="3">
        <f>IF($BX391="","",SUM(DE391,DG391,DF391,DH391,DI391))</f>
      </c>
      <c r="CK391" s="3">
        <f>IF(CJ391="","",IF(CJ391&lt;Tablas!$C$17,"Nulo",IF(CJ391&lt;Tablas!$D$17,"Bajo",IF(CJ391&lt;Tablas!$E$17,"Medio",IF(CJ391&lt;Tablas!$F$17,"Alto","Muy alto")))))</f>
      </c>
      <c r="CL391" s="3">
        <f>IF($BX391="","",SUM(DJ391,DP391,DK391,DL391,DM391,DN391,DO391,FQ391,FR391,FS391,FT391,DQ391,DR391,DS391,DT391))</f>
      </c>
      <c r="CM391" s="3">
        <f>IF(CL391="","",IF(CL391&lt;Tablas!$C$18,"Nulo",IF(CL391&lt;Tablas!$D$18,"Bajo",IF(CL391&lt;Tablas!$E$18,"Medio",IF(CL391&lt;Tablas!$F$18,"Alto","Muy alto")))))</f>
      </c>
      <c r="CN391" s="3">
        <f>IF($BX391="","",SUM(EC391,ED391,EE391,EF391,EA391,EB391,EG391,EH391,EM391,EN391))</f>
      </c>
      <c r="CO391" s="3">
        <f>IF(CN391="","",IF(CN391&lt;Tablas!$C$19,"Nulo",IF(CN391&lt;Tablas!$D$19,"Bajo",IF(CN391&lt;Tablas!$E$19,"Medio",IF(CN391&lt;Tablas!$F$19,"Alto","Muy alto")))))</f>
      </c>
      <c r="CP391" s="3">
        <f>IF($BX391="","",SUM(DU391,DV391))</f>
      </c>
      <c r="CQ391" s="3">
        <f>IF(CP391="","",IF(CP391&lt;Tablas!$C$20,"Nulo",IF(CP391&lt;Tablas!$D$20,"Bajo",IF(CP391&lt;Tablas!$E$20,"Medio",IF(CP391&lt;Tablas!$F$20,"Alto","Muy alto")))))</f>
      </c>
      <c r="CR391" s="3">
        <f>IF($BX391="","",SUM(DW391,DX391,DY391,DZ391))</f>
      </c>
      <c r="CS391" s="3">
        <f>IF(CR391="","",IF(CR391&lt;Tablas!$C$21,"Nulo",IF(CR391&lt;Tablas!$D$21,"Bajo",IF(CR391&lt;Tablas!$E$21,"Medio",IF(CR391&lt;Tablas!$F$21,"Alto","Muy alto")))))</f>
      </c>
      <c r="CT391" s="3">
        <f>IF($BX391="","",SUM(EI391,EJ391,EK391,EL391,EO391,EP391,EQ391,ER391,ES391))</f>
      </c>
      <c r="CU391" s="3">
        <f>IF(CT391="","",IF(CT391&lt;Tablas!$C$22,"Nulo",IF(CT391&lt;Tablas!$D$22,"Bajo",IF(CT391&lt;Tablas!$E$22,"Medio",IF(CT391&lt;Tablas!$F$22,"Alto","Muy alto")))))</f>
      </c>
      <c r="CV391" s="3">
        <f>IF($BX391="","",SUM(ET391,EU391,EV391,EW391,EX391,FU391,FV391,FW391,FX391))</f>
      </c>
      <c r="CW391" s="3">
        <f>IF(CV391="","",IF(CV391&lt;Tablas!$C$23,"Nulo",IF(CV391&lt;Tablas!$D$23,"Bajo",IF(CV391&lt;Tablas!$E$23,"Medio",IF(CV391&lt;Tablas!$F$23,"Alto","Muy alto")))))</f>
      </c>
      <c r="CX391" s="3">
        <f>IF($BX391="","",SUM(FI391,FJ391,FK391,FL391,FM391,FN391,FO391,FP391))</f>
      </c>
      <c r="CY391" s="3">
        <f>IF(CX391="","",IF(CX391&lt;Tablas!$C$24,"Nulo",IF(CX391&lt;Tablas!$D$24,"Bajo",IF(CX391&lt;Tablas!$E$24,"Medio",IF(CX391&lt;Tablas!$F$24,"Alto","Muy alto")))))</f>
      </c>
      <c r="CZ391" s="3">
        <f>IF($BX391="","",SUM(EY391,EZ391,FA391,FB391,FC391,FD391))</f>
      </c>
      <c r="DA391" s="3">
        <f>IF(CZ391="","",IF(CZ391&lt;Tablas!$C$25,"Nulo",IF(CZ391&lt;Tablas!$D$25,"Bajo",IF(CZ391&lt;Tablas!$E$25,"Medio",IF(CZ391&lt;Tablas!$F$25,"Alto","Muy alto")))))</f>
      </c>
      <c r="DB391" s="3">
        <f>IF($BX391="","",SUM(FG391,FH391,FE391,FF391))</f>
      </c>
      <c r="DC391" s="3">
        <f>IF(DB391="","",IF(DB391&lt;Tablas!$C$26,"Nulo",IF(DB391&lt;Tablas!$D$26,"Bajo",IF(DB391&lt;Tablas!$E$26,"Medio",IF(DB391&lt;Tablas!$F$26,"Alto","Muy alto")))))</f>
      </c>
      <c r="DD391" s="3">
        <f>IF($BX391="","",COUNTBLANK(D391:BO391)+IF($B391="Sí",COUNTBLANK(BP391:BS391),0)+IF($C391="Sí",COUNTBLANK(BT391:BW391),0)+IF($B391="",1,0)+IF($C391="",1,0))</f>
      </c>
      <c r="DE391" s="3">
        <f>IF(D391="",0,INDEX(Tablas!$B$4:$B$8,MATCH(D391,Tablas!$A$4:$A$8,0)))</f>
      </c>
      <c r="DF391" s="3">
        <f>IF(E391="",0,INDEX(Tablas!$C$4:$C$8,MATCH(E391,Tablas!$A$4:$A$8,0)))</f>
      </c>
      <c r="DG391" s="3">
        <f>IF(F391="",0,INDEX(Tablas!$C$4:$C$8,MATCH(F391,Tablas!$A$4:$A$8,0)))</f>
      </c>
      <c r="DH391" s="3">
        <f>IF(G391="",0,INDEX(Tablas!$B$4:$B$8,MATCH(G391,Tablas!$A$4:$A$8,0)))</f>
      </c>
      <c r="DI391" s="3">
        <f>IF(H391="",0,INDEX(Tablas!$C$4:$C$8,MATCH(H391,Tablas!$A$4:$A$8,0)))</f>
      </c>
      <c r="DJ391" s="3">
        <f>IF(I391="",0,INDEX(Tablas!$C$4:$C$8,MATCH(I391,Tablas!$A$4:$A$8,0)))</f>
      </c>
      <c r="DK391" s="3">
        <f>IF(J391="",0,INDEX(Tablas!$C$4:$C$8,MATCH(J391,Tablas!$A$4:$A$8,0)))</f>
      </c>
      <c r="DL391" s="3">
        <f>IF(K391="",0,INDEX(Tablas!$C$4:$C$8,MATCH(K391,Tablas!$A$4:$A$8,0)))</f>
      </c>
      <c r="DM391" s="3">
        <f>IF(L391="",0,INDEX(Tablas!$C$4:$C$8,MATCH(L391,Tablas!$A$4:$A$8,0)))</f>
      </c>
      <c r="DN391" s="3">
        <f>IF(M391="",0,INDEX(Tablas!$C$4:$C$8,MATCH(M391,Tablas!$A$4:$A$8,0)))</f>
      </c>
      <c r="DO391" s="3">
        <f>IF(N391="",0,INDEX(Tablas!$C$4:$C$8,MATCH(N391,Tablas!$A$4:$A$8,0)))</f>
      </c>
      <c r="DP391" s="3">
        <f>IF(O391="",0,INDEX(Tablas!$C$4:$C$8,MATCH(O391,Tablas!$A$4:$A$8,0)))</f>
      </c>
      <c r="DQ391" s="3">
        <f>IF(P391="",0,INDEX(Tablas!$C$4:$C$8,MATCH(P391,Tablas!$A$4:$A$8,0)))</f>
      </c>
      <c r="DR391" s="3">
        <f>IF(Q391="",0,INDEX(Tablas!$C$4:$C$8,MATCH(Q391,Tablas!$A$4:$A$8,0)))</f>
      </c>
      <c r="DS391" s="3">
        <f>IF(R391="",0,INDEX(Tablas!$C$4:$C$8,MATCH(R391,Tablas!$A$4:$A$8,0)))</f>
      </c>
      <c r="DT391" s="3">
        <f>IF(S391="",0,INDEX(Tablas!$C$4:$C$8,MATCH(S391,Tablas!$A$4:$A$8,0)))</f>
      </c>
      <c r="DU391" s="3">
        <f>IF(T391="",0,INDEX(Tablas!$C$4:$C$8,MATCH(T391,Tablas!$A$4:$A$8,0)))</f>
      </c>
      <c r="DV391" s="3">
        <f>IF(U391="",0,INDEX(Tablas!$C$4:$C$8,MATCH(U391,Tablas!$A$4:$A$8,0)))</f>
      </c>
      <c r="DW391" s="3">
        <f>IF(V391="",0,INDEX(Tablas!$C$4:$C$8,MATCH(V391,Tablas!$A$4:$A$8,0)))</f>
      </c>
      <c r="DX391" s="3">
        <f>IF(W391="",0,INDEX(Tablas!$C$4:$C$8,MATCH(W391,Tablas!$A$4:$A$8,0)))</f>
      </c>
      <c r="DY391" s="3">
        <f>IF(X391="",0,INDEX(Tablas!$C$4:$C$8,MATCH(X391,Tablas!$A$4:$A$8,0)))</f>
      </c>
      <c r="DZ391" s="3">
        <f>IF(Y391="",0,INDEX(Tablas!$C$4:$C$8,MATCH(Y391,Tablas!$A$4:$A$8,0)))</f>
      </c>
      <c r="EA391" s="3">
        <f>IF(Z391="",0,INDEX(Tablas!$B$4:$B$8,MATCH(Z391,Tablas!$A$4:$A$8,0)))</f>
      </c>
      <c r="EB391" s="3">
        <f>IF(AA391="",0,INDEX(Tablas!$B$4:$B$8,MATCH(AA391,Tablas!$A$4:$A$8,0)))</f>
      </c>
      <c r="EC391" s="3">
        <f>IF(AB391="",0,INDEX(Tablas!$B$4:$B$8,MATCH(AB391,Tablas!$A$4:$A$8,0)))</f>
      </c>
      <c r="ED391" s="3">
        <f>IF(AC391="",0,INDEX(Tablas!$B$4:$B$8,MATCH(AC391,Tablas!$A$4:$A$8,0)))</f>
      </c>
      <c r="EE391" s="3">
        <f>IF(AD391="",0,INDEX(Tablas!$B$4:$B$8,MATCH(AD391,Tablas!$A$4:$A$8,0)))</f>
      </c>
      <c r="EF391" s="3">
        <f>IF(AE391="",0,INDEX(Tablas!$B$4:$B$8,MATCH(AE391,Tablas!$A$4:$A$8,0)))</f>
      </c>
      <c r="EG391" s="3">
        <f>IF(AF391="",0,INDEX(Tablas!$C$4:$C$8,MATCH(AF391,Tablas!$A$4:$A$8,0)))</f>
      </c>
      <c r="EH391" s="3">
        <f>IF(AG391="",0,INDEX(Tablas!$B$4:$B$8,MATCH(AG391,Tablas!$A$4:$A$8,0)))</f>
      </c>
      <c r="EI391" s="3">
        <f>IF(AH391="",0,INDEX(Tablas!$B$4:$B$8,MATCH(AH391,Tablas!$A$4:$A$8,0)))</f>
      </c>
      <c r="EJ391" s="3">
        <f>IF(AI391="",0,INDEX(Tablas!$B$4:$B$8,MATCH(AI391,Tablas!$A$4:$A$8,0)))</f>
      </c>
      <c r="EK391" s="3">
        <f>IF(AJ391="",0,INDEX(Tablas!$B$4:$B$8,MATCH(AJ391,Tablas!$A$4:$A$8,0)))</f>
      </c>
      <c r="EL391" s="3">
        <f>IF(AK391="",0,INDEX(Tablas!$B$4:$B$8,MATCH(AK391,Tablas!$A$4:$A$8,0)))</f>
      </c>
      <c r="EM391" s="3">
        <f>IF(AL391="",0,INDEX(Tablas!$B$4:$B$8,MATCH(AL391,Tablas!$A$4:$A$8,0)))</f>
      </c>
      <c r="EN391" s="3">
        <f>IF(AM391="",0,INDEX(Tablas!$B$4:$B$8,MATCH(AM391,Tablas!$A$4:$A$8,0)))</f>
      </c>
      <c r="EO391" s="3">
        <f>IF(AN391="",0,INDEX(Tablas!$B$4:$B$8,MATCH(AN391,Tablas!$A$4:$A$8,0)))</f>
      </c>
      <c r="EP391" s="3">
        <f>IF(AO391="",0,INDEX(Tablas!$B$4:$B$8,MATCH(AO391,Tablas!$A$4:$A$8,0)))</f>
      </c>
      <c r="EQ391" s="3">
        <f>IF(AP391="",0,INDEX(Tablas!$B$4:$B$8,MATCH(AP391,Tablas!$A$4:$A$8,0)))</f>
      </c>
      <c r="ER391" s="3">
        <f>IF(AQ391="",0,INDEX(Tablas!$B$4:$B$8,MATCH(AQ391,Tablas!$A$4:$A$8,0)))</f>
      </c>
      <c r="ES391" s="3">
        <f>IF(AR391="",0,INDEX(Tablas!$B$4:$B$8,MATCH(AR391,Tablas!$A$4:$A$8,0)))</f>
      </c>
      <c r="ET391" s="3">
        <f>IF(AS391="",0,INDEX(Tablas!$B$4:$B$8,MATCH(AS391,Tablas!$A$4:$A$8,0)))</f>
      </c>
      <c r="EU391" s="3">
        <f>IF(AT391="",0,INDEX(Tablas!$B$4:$B$8,MATCH(AT391,Tablas!$A$4:$A$8,0)))</f>
      </c>
      <c r="EV391" s="3">
        <f>IF(AU391="",0,INDEX(Tablas!$B$4:$B$8,MATCH(AU391,Tablas!$A$4:$A$8,0)))</f>
      </c>
      <c r="EW391" s="3">
        <f>IF(AV391="",0,INDEX(Tablas!$B$4:$B$8,MATCH(AV391,Tablas!$A$4:$A$8,0)))</f>
      </c>
      <c r="EX391" s="3">
        <f>IF(AW391="",0,INDEX(Tablas!$B$4:$B$8,MATCH(AW391,Tablas!$A$4:$A$8,0)))</f>
      </c>
      <c r="EY391" s="3">
        <f>IF(AX391="",0,INDEX(Tablas!$B$4:$B$8,MATCH(AX391,Tablas!$A$4:$A$8,0)))</f>
      </c>
      <c r="EZ391" s="3">
        <f>IF(AY391="",0,INDEX(Tablas!$B$4:$B$8,MATCH(AY391,Tablas!$A$4:$A$8,0)))</f>
      </c>
      <c r="FA391" s="3">
        <f>IF(AZ391="",0,INDEX(Tablas!$B$4:$B$8,MATCH(AZ391,Tablas!$A$4:$A$8,0)))</f>
      </c>
      <c r="FB391" s="3">
        <f>IF(BA391="",0,INDEX(Tablas!$B$4:$B$8,MATCH(BA391,Tablas!$A$4:$A$8,0)))</f>
      </c>
      <c r="FC391" s="3">
        <f>IF(BB391="",0,INDEX(Tablas!$B$4:$B$8,MATCH(BB391,Tablas!$A$4:$A$8,0)))</f>
      </c>
      <c r="FD391" s="3">
        <f>IF(BC391="",0,INDEX(Tablas!$B$4:$B$8,MATCH(BC391,Tablas!$A$4:$A$8,0)))</f>
      </c>
      <c r="FE391" s="3">
        <f>IF(BD391="",0,INDEX(Tablas!$B$4:$B$8,MATCH(BD391,Tablas!$A$4:$A$8,0)))</f>
      </c>
      <c r="FF391" s="3">
        <f>IF(BE391="",0,INDEX(Tablas!$C$4:$C$8,MATCH(BE391,Tablas!$A$4:$A$8,0)))</f>
      </c>
      <c r="FG391" s="3">
        <f>IF(BF391="",0,INDEX(Tablas!$B$4:$B$8,MATCH(BF391,Tablas!$A$4:$A$8,0)))</f>
      </c>
      <c r="FH391" s="3">
        <f>IF(BG391="",0,INDEX(Tablas!$B$4:$B$8,MATCH(BG391,Tablas!$A$4:$A$8,0)))</f>
      </c>
      <c r="FI391" s="3">
        <f>IF(BH391="",0,INDEX(Tablas!$B$4:$B$8,MATCH(BH391,Tablas!$A$4:$A$8,0)))</f>
      </c>
      <c r="FJ391" s="3">
        <f>IF(BI391="",0,INDEX(Tablas!$C$4:$C$8,MATCH(BI391,Tablas!$A$4:$A$8,0)))</f>
      </c>
      <c r="FK391" s="3">
        <f>IF(BJ391="",0,INDEX(Tablas!$C$4:$C$8,MATCH(BJ391,Tablas!$A$4:$A$8,0)))</f>
      </c>
      <c r="FL391" s="3">
        <f>IF(BK391="",0,INDEX(Tablas!$C$4:$C$8,MATCH(BK391,Tablas!$A$4:$A$8,0)))</f>
      </c>
      <c r="FM391" s="3">
        <f>IF(BL391="",0,INDEX(Tablas!$C$4:$C$8,MATCH(BL391,Tablas!$A$4:$A$8,0)))</f>
      </c>
      <c r="FN391" s="3">
        <f>IF(BM391="",0,INDEX(Tablas!$C$4:$C$8,MATCH(BM391,Tablas!$A$4:$A$8,0)))</f>
      </c>
      <c r="FO391" s="3">
        <f>IF(BN391="",0,INDEX(Tablas!$C$4:$C$8,MATCH(BN391,Tablas!$A$4:$A$8,0)))</f>
      </c>
      <c r="FP391" s="3">
        <f>IF(BO391="",0,INDEX(Tablas!$C$4:$C$8,MATCH(BO391,Tablas!$A$4:$A$8,0)))</f>
      </c>
      <c r="FQ391" s="3">
        <f>IF(OR($B391&lt;&gt;"Sí",BP391=""),0,INDEX(Tablas!$C$4:$C$8,MATCH(BP391,Tablas!$A$4:$A$8,0)))</f>
      </c>
      <c r="FR391" s="3">
        <f>IF(OR($B391&lt;&gt;"Sí",BQ391=""),0,INDEX(Tablas!$C$4:$C$8,MATCH(BQ391,Tablas!$A$4:$A$8,0)))</f>
      </c>
      <c r="FS391" s="3">
        <f>IF(OR($B391&lt;&gt;"Sí",BR391=""),0,INDEX(Tablas!$C$4:$C$8,MATCH(BR391,Tablas!$A$4:$A$8,0)))</f>
      </c>
      <c r="FT391" s="3">
        <f>IF(OR($B391&lt;&gt;"Sí",BS391=""),0,INDEX(Tablas!$C$4:$C$8,MATCH(BS391,Tablas!$A$4:$A$8,0)))</f>
      </c>
      <c r="FU391" s="3">
        <f>IF(OR($C391&lt;&gt;"Sí",BT391=""),0,INDEX(Tablas!$C$4:$C$8,MATCH(BT391,Tablas!$A$4:$A$8,0)))</f>
      </c>
      <c r="FV391" s="3">
        <f>IF(OR($C391&lt;&gt;"Sí",BU391=""),0,INDEX(Tablas!$C$4:$C$8,MATCH(BU391,Tablas!$A$4:$A$8,0)))</f>
      </c>
      <c r="FW391" s="3">
        <f>IF(OR($C391&lt;&gt;"Sí",BV391=""),0,INDEX(Tablas!$C$4:$C$8,MATCH(BV391,Tablas!$A$4:$A$8,0)))</f>
      </c>
      <c r="FX391" s="3">
        <f>IF(OR($C391&lt;&gt;"Sí",BW391=""),0,INDEX(Tablas!$C$4:$C$8,MATCH(BW391,Tablas!$A$4:$A$8,0)))</f>
      </c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6">
        <f>IF(COUNTA($A392:$BW392)=0,"",SUM(DE392:FX392))</f>
      </c>
      <c r="BY392" s="6">
        <f>IF(BX392="","",IF(BX392&lt;Tablas!$C$11,"Nulo",IF(BX392&lt;Tablas!$D$11,"Bajo",IF(BX392&lt;Tablas!$E$11,"Medio",IF(BX392&lt;Tablas!$F$11,"Alto","Muy alto")))))</f>
      </c>
      <c r="BZ392" s="3">
        <f>IF($BX392="","",SUM(DE392,DG392,DF392,DH392,DI392))</f>
      </c>
      <c r="CA392" s="3">
        <f>IF(BZ392="","",IF(BZ392&lt;Tablas!$C$12,"Nulo",IF(BZ392&lt;Tablas!$D$12,"Bajo",IF(BZ392&lt;Tablas!$E$12,"Medio",IF(BZ392&lt;Tablas!$F$12,"Alto","Muy alto")))))</f>
      </c>
      <c r="CB392" s="3">
        <f>IF($BX392="","",SUM(DJ392,DP392,DK392,DL392,DM392,DN392,DO392,FQ392,FR392,FS392,FT392,DQ392,DR392,DS392,DT392,EC392,ED392,EE392,EF392,EA392,EB392,EG392,EH392,EM392,EN392))</f>
      </c>
      <c r="CC392" s="3">
        <f>IF(CB392="","",IF(CB392&lt;Tablas!$C$13,"Nulo",IF(CB392&lt;Tablas!$D$13,"Bajo",IF(CB392&lt;Tablas!$E$13,"Medio",IF(CB392&lt;Tablas!$F$13,"Alto","Muy alto")))))</f>
      </c>
      <c r="CD392" s="3">
        <f>IF($BX392="","",SUM(DU392,DV392,DW392,DX392,DY392,DZ392))</f>
      </c>
      <c r="CE392" s="3">
        <f>IF(CD392="","",IF(CD392&lt;Tablas!$C$14,"Nulo",IF(CD392&lt;Tablas!$D$14,"Bajo",IF(CD392&lt;Tablas!$E$14,"Medio",IF(CD392&lt;Tablas!$F$14,"Alto","Muy alto")))))</f>
      </c>
      <c r="CF392" s="3">
        <f>IF($BX392="","",SUM(EI392,EJ392,EK392,EL392,EO392,EP392,EQ392,ER392,ES392,ET392,EU392,EV392,EW392,EX392,FU392,FV392,FW392,FX392,FI392,FJ392,FK392,FL392,FM392,FN392,FO392,FP392))</f>
      </c>
      <c r="CG392" s="3">
        <f>IF(CF392="","",IF(CF392&lt;Tablas!$C$15,"Nulo",IF(CF392&lt;Tablas!$D$15,"Bajo",IF(CF392&lt;Tablas!$E$15,"Medio",IF(CF392&lt;Tablas!$F$15,"Alto","Muy alto")))))</f>
      </c>
      <c r="CH392" s="3">
        <f>IF($BX392="","",SUM(EY392,EZ392,FA392,FB392,FC392,FD392,FG392,FH392,FE392,FF392))</f>
      </c>
      <c r="CI392" s="3">
        <f>IF(CH392="","",IF(CH392&lt;Tablas!$C$16,"Nulo",IF(CH392&lt;Tablas!$D$16,"Bajo",IF(CH392&lt;Tablas!$E$16,"Medio",IF(CH392&lt;Tablas!$F$16,"Alto","Muy alto")))))</f>
      </c>
      <c r="CJ392" s="3">
        <f>IF($BX392="","",SUM(DE392,DG392,DF392,DH392,DI392))</f>
      </c>
      <c r="CK392" s="3">
        <f>IF(CJ392="","",IF(CJ392&lt;Tablas!$C$17,"Nulo",IF(CJ392&lt;Tablas!$D$17,"Bajo",IF(CJ392&lt;Tablas!$E$17,"Medio",IF(CJ392&lt;Tablas!$F$17,"Alto","Muy alto")))))</f>
      </c>
      <c r="CL392" s="3">
        <f>IF($BX392="","",SUM(DJ392,DP392,DK392,DL392,DM392,DN392,DO392,FQ392,FR392,FS392,FT392,DQ392,DR392,DS392,DT392))</f>
      </c>
      <c r="CM392" s="3">
        <f>IF(CL392="","",IF(CL392&lt;Tablas!$C$18,"Nulo",IF(CL392&lt;Tablas!$D$18,"Bajo",IF(CL392&lt;Tablas!$E$18,"Medio",IF(CL392&lt;Tablas!$F$18,"Alto","Muy alto")))))</f>
      </c>
      <c r="CN392" s="3">
        <f>IF($BX392="","",SUM(EC392,ED392,EE392,EF392,EA392,EB392,EG392,EH392,EM392,EN392))</f>
      </c>
      <c r="CO392" s="3">
        <f>IF(CN392="","",IF(CN392&lt;Tablas!$C$19,"Nulo",IF(CN392&lt;Tablas!$D$19,"Bajo",IF(CN392&lt;Tablas!$E$19,"Medio",IF(CN392&lt;Tablas!$F$19,"Alto","Muy alto")))))</f>
      </c>
      <c r="CP392" s="3">
        <f>IF($BX392="","",SUM(DU392,DV392))</f>
      </c>
      <c r="CQ392" s="3">
        <f>IF(CP392="","",IF(CP392&lt;Tablas!$C$20,"Nulo",IF(CP392&lt;Tablas!$D$20,"Bajo",IF(CP392&lt;Tablas!$E$20,"Medio",IF(CP392&lt;Tablas!$F$20,"Alto","Muy alto")))))</f>
      </c>
      <c r="CR392" s="3">
        <f>IF($BX392="","",SUM(DW392,DX392,DY392,DZ392))</f>
      </c>
      <c r="CS392" s="3">
        <f>IF(CR392="","",IF(CR392&lt;Tablas!$C$21,"Nulo",IF(CR392&lt;Tablas!$D$21,"Bajo",IF(CR392&lt;Tablas!$E$21,"Medio",IF(CR392&lt;Tablas!$F$21,"Alto","Muy alto")))))</f>
      </c>
      <c r="CT392" s="3">
        <f>IF($BX392="","",SUM(EI392,EJ392,EK392,EL392,EO392,EP392,EQ392,ER392,ES392))</f>
      </c>
      <c r="CU392" s="3">
        <f>IF(CT392="","",IF(CT392&lt;Tablas!$C$22,"Nulo",IF(CT392&lt;Tablas!$D$22,"Bajo",IF(CT392&lt;Tablas!$E$22,"Medio",IF(CT392&lt;Tablas!$F$22,"Alto","Muy alto")))))</f>
      </c>
      <c r="CV392" s="3">
        <f>IF($BX392="","",SUM(ET392,EU392,EV392,EW392,EX392,FU392,FV392,FW392,FX392))</f>
      </c>
      <c r="CW392" s="3">
        <f>IF(CV392="","",IF(CV392&lt;Tablas!$C$23,"Nulo",IF(CV392&lt;Tablas!$D$23,"Bajo",IF(CV392&lt;Tablas!$E$23,"Medio",IF(CV392&lt;Tablas!$F$23,"Alto","Muy alto")))))</f>
      </c>
      <c r="CX392" s="3">
        <f>IF($BX392="","",SUM(FI392,FJ392,FK392,FL392,FM392,FN392,FO392,FP392))</f>
      </c>
      <c r="CY392" s="3">
        <f>IF(CX392="","",IF(CX392&lt;Tablas!$C$24,"Nulo",IF(CX392&lt;Tablas!$D$24,"Bajo",IF(CX392&lt;Tablas!$E$24,"Medio",IF(CX392&lt;Tablas!$F$24,"Alto","Muy alto")))))</f>
      </c>
      <c r="CZ392" s="3">
        <f>IF($BX392="","",SUM(EY392,EZ392,FA392,FB392,FC392,FD392))</f>
      </c>
      <c r="DA392" s="3">
        <f>IF(CZ392="","",IF(CZ392&lt;Tablas!$C$25,"Nulo",IF(CZ392&lt;Tablas!$D$25,"Bajo",IF(CZ392&lt;Tablas!$E$25,"Medio",IF(CZ392&lt;Tablas!$F$25,"Alto","Muy alto")))))</f>
      </c>
      <c r="DB392" s="3">
        <f>IF($BX392="","",SUM(FG392,FH392,FE392,FF392))</f>
      </c>
      <c r="DC392" s="3">
        <f>IF(DB392="","",IF(DB392&lt;Tablas!$C$26,"Nulo",IF(DB392&lt;Tablas!$D$26,"Bajo",IF(DB392&lt;Tablas!$E$26,"Medio",IF(DB392&lt;Tablas!$F$26,"Alto","Muy alto")))))</f>
      </c>
      <c r="DD392" s="3">
        <f>IF($BX392="","",COUNTBLANK(D392:BO392)+IF($B392="Sí",COUNTBLANK(BP392:BS392),0)+IF($C392="Sí",COUNTBLANK(BT392:BW392),0)+IF($B392="",1,0)+IF($C392="",1,0))</f>
      </c>
      <c r="DE392" s="3">
        <f>IF(D392="",0,INDEX(Tablas!$B$4:$B$8,MATCH(D392,Tablas!$A$4:$A$8,0)))</f>
      </c>
      <c r="DF392" s="3">
        <f>IF(E392="",0,INDEX(Tablas!$C$4:$C$8,MATCH(E392,Tablas!$A$4:$A$8,0)))</f>
      </c>
      <c r="DG392" s="3">
        <f>IF(F392="",0,INDEX(Tablas!$C$4:$C$8,MATCH(F392,Tablas!$A$4:$A$8,0)))</f>
      </c>
      <c r="DH392" s="3">
        <f>IF(G392="",0,INDEX(Tablas!$B$4:$B$8,MATCH(G392,Tablas!$A$4:$A$8,0)))</f>
      </c>
      <c r="DI392" s="3">
        <f>IF(H392="",0,INDEX(Tablas!$C$4:$C$8,MATCH(H392,Tablas!$A$4:$A$8,0)))</f>
      </c>
      <c r="DJ392" s="3">
        <f>IF(I392="",0,INDEX(Tablas!$C$4:$C$8,MATCH(I392,Tablas!$A$4:$A$8,0)))</f>
      </c>
      <c r="DK392" s="3">
        <f>IF(J392="",0,INDEX(Tablas!$C$4:$C$8,MATCH(J392,Tablas!$A$4:$A$8,0)))</f>
      </c>
      <c r="DL392" s="3">
        <f>IF(K392="",0,INDEX(Tablas!$C$4:$C$8,MATCH(K392,Tablas!$A$4:$A$8,0)))</f>
      </c>
      <c r="DM392" s="3">
        <f>IF(L392="",0,INDEX(Tablas!$C$4:$C$8,MATCH(L392,Tablas!$A$4:$A$8,0)))</f>
      </c>
      <c r="DN392" s="3">
        <f>IF(M392="",0,INDEX(Tablas!$C$4:$C$8,MATCH(M392,Tablas!$A$4:$A$8,0)))</f>
      </c>
      <c r="DO392" s="3">
        <f>IF(N392="",0,INDEX(Tablas!$C$4:$C$8,MATCH(N392,Tablas!$A$4:$A$8,0)))</f>
      </c>
      <c r="DP392" s="3">
        <f>IF(O392="",0,INDEX(Tablas!$C$4:$C$8,MATCH(O392,Tablas!$A$4:$A$8,0)))</f>
      </c>
      <c r="DQ392" s="3">
        <f>IF(P392="",0,INDEX(Tablas!$C$4:$C$8,MATCH(P392,Tablas!$A$4:$A$8,0)))</f>
      </c>
      <c r="DR392" s="3">
        <f>IF(Q392="",0,INDEX(Tablas!$C$4:$C$8,MATCH(Q392,Tablas!$A$4:$A$8,0)))</f>
      </c>
      <c r="DS392" s="3">
        <f>IF(R392="",0,INDEX(Tablas!$C$4:$C$8,MATCH(R392,Tablas!$A$4:$A$8,0)))</f>
      </c>
      <c r="DT392" s="3">
        <f>IF(S392="",0,INDEX(Tablas!$C$4:$C$8,MATCH(S392,Tablas!$A$4:$A$8,0)))</f>
      </c>
      <c r="DU392" s="3">
        <f>IF(T392="",0,INDEX(Tablas!$C$4:$C$8,MATCH(T392,Tablas!$A$4:$A$8,0)))</f>
      </c>
      <c r="DV392" s="3">
        <f>IF(U392="",0,INDEX(Tablas!$C$4:$C$8,MATCH(U392,Tablas!$A$4:$A$8,0)))</f>
      </c>
      <c r="DW392" s="3">
        <f>IF(V392="",0,INDEX(Tablas!$C$4:$C$8,MATCH(V392,Tablas!$A$4:$A$8,0)))</f>
      </c>
      <c r="DX392" s="3">
        <f>IF(W392="",0,INDEX(Tablas!$C$4:$C$8,MATCH(W392,Tablas!$A$4:$A$8,0)))</f>
      </c>
      <c r="DY392" s="3">
        <f>IF(X392="",0,INDEX(Tablas!$C$4:$C$8,MATCH(X392,Tablas!$A$4:$A$8,0)))</f>
      </c>
      <c r="DZ392" s="3">
        <f>IF(Y392="",0,INDEX(Tablas!$C$4:$C$8,MATCH(Y392,Tablas!$A$4:$A$8,0)))</f>
      </c>
      <c r="EA392" s="3">
        <f>IF(Z392="",0,INDEX(Tablas!$B$4:$B$8,MATCH(Z392,Tablas!$A$4:$A$8,0)))</f>
      </c>
      <c r="EB392" s="3">
        <f>IF(AA392="",0,INDEX(Tablas!$B$4:$B$8,MATCH(AA392,Tablas!$A$4:$A$8,0)))</f>
      </c>
      <c r="EC392" s="3">
        <f>IF(AB392="",0,INDEX(Tablas!$B$4:$B$8,MATCH(AB392,Tablas!$A$4:$A$8,0)))</f>
      </c>
      <c r="ED392" s="3">
        <f>IF(AC392="",0,INDEX(Tablas!$B$4:$B$8,MATCH(AC392,Tablas!$A$4:$A$8,0)))</f>
      </c>
      <c r="EE392" s="3">
        <f>IF(AD392="",0,INDEX(Tablas!$B$4:$B$8,MATCH(AD392,Tablas!$A$4:$A$8,0)))</f>
      </c>
      <c r="EF392" s="3">
        <f>IF(AE392="",0,INDEX(Tablas!$B$4:$B$8,MATCH(AE392,Tablas!$A$4:$A$8,0)))</f>
      </c>
      <c r="EG392" s="3">
        <f>IF(AF392="",0,INDEX(Tablas!$C$4:$C$8,MATCH(AF392,Tablas!$A$4:$A$8,0)))</f>
      </c>
      <c r="EH392" s="3">
        <f>IF(AG392="",0,INDEX(Tablas!$B$4:$B$8,MATCH(AG392,Tablas!$A$4:$A$8,0)))</f>
      </c>
      <c r="EI392" s="3">
        <f>IF(AH392="",0,INDEX(Tablas!$B$4:$B$8,MATCH(AH392,Tablas!$A$4:$A$8,0)))</f>
      </c>
      <c r="EJ392" s="3">
        <f>IF(AI392="",0,INDEX(Tablas!$B$4:$B$8,MATCH(AI392,Tablas!$A$4:$A$8,0)))</f>
      </c>
      <c r="EK392" s="3">
        <f>IF(AJ392="",0,INDEX(Tablas!$B$4:$B$8,MATCH(AJ392,Tablas!$A$4:$A$8,0)))</f>
      </c>
      <c r="EL392" s="3">
        <f>IF(AK392="",0,INDEX(Tablas!$B$4:$B$8,MATCH(AK392,Tablas!$A$4:$A$8,0)))</f>
      </c>
      <c r="EM392" s="3">
        <f>IF(AL392="",0,INDEX(Tablas!$B$4:$B$8,MATCH(AL392,Tablas!$A$4:$A$8,0)))</f>
      </c>
      <c r="EN392" s="3">
        <f>IF(AM392="",0,INDEX(Tablas!$B$4:$B$8,MATCH(AM392,Tablas!$A$4:$A$8,0)))</f>
      </c>
      <c r="EO392" s="3">
        <f>IF(AN392="",0,INDEX(Tablas!$B$4:$B$8,MATCH(AN392,Tablas!$A$4:$A$8,0)))</f>
      </c>
      <c r="EP392" s="3">
        <f>IF(AO392="",0,INDEX(Tablas!$B$4:$B$8,MATCH(AO392,Tablas!$A$4:$A$8,0)))</f>
      </c>
      <c r="EQ392" s="3">
        <f>IF(AP392="",0,INDEX(Tablas!$B$4:$B$8,MATCH(AP392,Tablas!$A$4:$A$8,0)))</f>
      </c>
      <c r="ER392" s="3">
        <f>IF(AQ392="",0,INDEX(Tablas!$B$4:$B$8,MATCH(AQ392,Tablas!$A$4:$A$8,0)))</f>
      </c>
      <c r="ES392" s="3">
        <f>IF(AR392="",0,INDEX(Tablas!$B$4:$B$8,MATCH(AR392,Tablas!$A$4:$A$8,0)))</f>
      </c>
      <c r="ET392" s="3">
        <f>IF(AS392="",0,INDEX(Tablas!$B$4:$B$8,MATCH(AS392,Tablas!$A$4:$A$8,0)))</f>
      </c>
      <c r="EU392" s="3">
        <f>IF(AT392="",0,INDEX(Tablas!$B$4:$B$8,MATCH(AT392,Tablas!$A$4:$A$8,0)))</f>
      </c>
      <c r="EV392" s="3">
        <f>IF(AU392="",0,INDEX(Tablas!$B$4:$B$8,MATCH(AU392,Tablas!$A$4:$A$8,0)))</f>
      </c>
      <c r="EW392" s="3">
        <f>IF(AV392="",0,INDEX(Tablas!$B$4:$B$8,MATCH(AV392,Tablas!$A$4:$A$8,0)))</f>
      </c>
      <c r="EX392" s="3">
        <f>IF(AW392="",0,INDEX(Tablas!$B$4:$B$8,MATCH(AW392,Tablas!$A$4:$A$8,0)))</f>
      </c>
      <c r="EY392" s="3">
        <f>IF(AX392="",0,INDEX(Tablas!$B$4:$B$8,MATCH(AX392,Tablas!$A$4:$A$8,0)))</f>
      </c>
      <c r="EZ392" s="3">
        <f>IF(AY392="",0,INDEX(Tablas!$B$4:$B$8,MATCH(AY392,Tablas!$A$4:$A$8,0)))</f>
      </c>
      <c r="FA392" s="3">
        <f>IF(AZ392="",0,INDEX(Tablas!$B$4:$B$8,MATCH(AZ392,Tablas!$A$4:$A$8,0)))</f>
      </c>
      <c r="FB392" s="3">
        <f>IF(BA392="",0,INDEX(Tablas!$B$4:$B$8,MATCH(BA392,Tablas!$A$4:$A$8,0)))</f>
      </c>
      <c r="FC392" s="3">
        <f>IF(BB392="",0,INDEX(Tablas!$B$4:$B$8,MATCH(BB392,Tablas!$A$4:$A$8,0)))</f>
      </c>
      <c r="FD392" s="3">
        <f>IF(BC392="",0,INDEX(Tablas!$B$4:$B$8,MATCH(BC392,Tablas!$A$4:$A$8,0)))</f>
      </c>
      <c r="FE392" s="3">
        <f>IF(BD392="",0,INDEX(Tablas!$B$4:$B$8,MATCH(BD392,Tablas!$A$4:$A$8,0)))</f>
      </c>
      <c r="FF392" s="3">
        <f>IF(BE392="",0,INDEX(Tablas!$C$4:$C$8,MATCH(BE392,Tablas!$A$4:$A$8,0)))</f>
      </c>
      <c r="FG392" s="3">
        <f>IF(BF392="",0,INDEX(Tablas!$B$4:$B$8,MATCH(BF392,Tablas!$A$4:$A$8,0)))</f>
      </c>
      <c r="FH392" s="3">
        <f>IF(BG392="",0,INDEX(Tablas!$B$4:$B$8,MATCH(BG392,Tablas!$A$4:$A$8,0)))</f>
      </c>
      <c r="FI392" s="3">
        <f>IF(BH392="",0,INDEX(Tablas!$B$4:$B$8,MATCH(BH392,Tablas!$A$4:$A$8,0)))</f>
      </c>
      <c r="FJ392" s="3">
        <f>IF(BI392="",0,INDEX(Tablas!$C$4:$C$8,MATCH(BI392,Tablas!$A$4:$A$8,0)))</f>
      </c>
      <c r="FK392" s="3">
        <f>IF(BJ392="",0,INDEX(Tablas!$C$4:$C$8,MATCH(BJ392,Tablas!$A$4:$A$8,0)))</f>
      </c>
      <c r="FL392" s="3">
        <f>IF(BK392="",0,INDEX(Tablas!$C$4:$C$8,MATCH(BK392,Tablas!$A$4:$A$8,0)))</f>
      </c>
      <c r="FM392" s="3">
        <f>IF(BL392="",0,INDEX(Tablas!$C$4:$C$8,MATCH(BL392,Tablas!$A$4:$A$8,0)))</f>
      </c>
      <c r="FN392" s="3">
        <f>IF(BM392="",0,INDEX(Tablas!$C$4:$C$8,MATCH(BM392,Tablas!$A$4:$A$8,0)))</f>
      </c>
      <c r="FO392" s="3">
        <f>IF(BN392="",0,INDEX(Tablas!$C$4:$C$8,MATCH(BN392,Tablas!$A$4:$A$8,0)))</f>
      </c>
      <c r="FP392" s="3">
        <f>IF(BO392="",0,INDEX(Tablas!$C$4:$C$8,MATCH(BO392,Tablas!$A$4:$A$8,0)))</f>
      </c>
      <c r="FQ392" s="3">
        <f>IF(OR($B392&lt;&gt;"Sí",BP392=""),0,INDEX(Tablas!$C$4:$C$8,MATCH(BP392,Tablas!$A$4:$A$8,0)))</f>
      </c>
      <c r="FR392" s="3">
        <f>IF(OR($B392&lt;&gt;"Sí",BQ392=""),0,INDEX(Tablas!$C$4:$C$8,MATCH(BQ392,Tablas!$A$4:$A$8,0)))</f>
      </c>
      <c r="FS392" s="3">
        <f>IF(OR($B392&lt;&gt;"Sí",BR392=""),0,INDEX(Tablas!$C$4:$C$8,MATCH(BR392,Tablas!$A$4:$A$8,0)))</f>
      </c>
      <c r="FT392" s="3">
        <f>IF(OR($B392&lt;&gt;"Sí",BS392=""),0,INDEX(Tablas!$C$4:$C$8,MATCH(BS392,Tablas!$A$4:$A$8,0)))</f>
      </c>
      <c r="FU392" s="3">
        <f>IF(OR($C392&lt;&gt;"Sí",BT392=""),0,INDEX(Tablas!$C$4:$C$8,MATCH(BT392,Tablas!$A$4:$A$8,0)))</f>
      </c>
      <c r="FV392" s="3">
        <f>IF(OR($C392&lt;&gt;"Sí",BU392=""),0,INDEX(Tablas!$C$4:$C$8,MATCH(BU392,Tablas!$A$4:$A$8,0)))</f>
      </c>
      <c r="FW392" s="3">
        <f>IF(OR($C392&lt;&gt;"Sí",BV392=""),0,INDEX(Tablas!$C$4:$C$8,MATCH(BV392,Tablas!$A$4:$A$8,0)))</f>
      </c>
      <c r="FX392" s="3">
        <f>IF(OR($C392&lt;&gt;"Sí",BW392=""),0,INDEX(Tablas!$C$4:$C$8,MATCH(BW392,Tablas!$A$4:$A$8,0)))</f>
      </c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6">
        <f>IF(COUNTA($A393:$BW393)=0,"",SUM(DE393:FX393))</f>
      </c>
      <c r="BY393" s="6">
        <f>IF(BX393="","",IF(BX393&lt;Tablas!$C$11,"Nulo",IF(BX393&lt;Tablas!$D$11,"Bajo",IF(BX393&lt;Tablas!$E$11,"Medio",IF(BX393&lt;Tablas!$F$11,"Alto","Muy alto")))))</f>
      </c>
      <c r="BZ393" s="3">
        <f>IF($BX393="","",SUM(DE393,DG393,DF393,DH393,DI393))</f>
      </c>
      <c r="CA393" s="3">
        <f>IF(BZ393="","",IF(BZ393&lt;Tablas!$C$12,"Nulo",IF(BZ393&lt;Tablas!$D$12,"Bajo",IF(BZ393&lt;Tablas!$E$12,"Medio",IF(BZ393&lt;Tablas!$F$12,"Alto","Muy alto")))))</f>
      </c>
      <c r="CB393" s="3">
        <f>IF($BX393="","",SUM(DJ393,DP393,DK393,DL393,DM393,DN393,DO393,FQ393,FR393,FS393,FT393,DQ393,DR393,DS393,DT393,EC393,ED393,EE393,EF393,EA393,EB393,EG393,EH393,EM393,EN393))</f>
      </c>
      <c r="CC393" s="3">
        <f>IF(CB393="","",IF(CB393&lt;Tablas!$C$13,"Nulo",IF(CB393&lt;Tablas!$D$13,"Bajo",IF(CB393&lt;Tablas!$E$13,"Medio",IF(CB393&lt;Tablas!$F$13,"Alto","Muy alto")))))</f>
      </c>
      <c r="CD393" s="3">
        <f>IF($BX393="","",SUM(DU393,DV393,DW393,DX393,DY393,DZ393))</f>
      </c>
      <c r="CE393" s="3">
        <f>IF(CD393="","",IF(CD393&lt;Tablas!$C$14,"Nulo",IF(CD393&lt;Tablas!$D$14,"Bajo",IF(CD393&lt;Tablas!$E$14,"Medio",IF(CD393&lt;Tablas!$F$14,"Alto","Muy alto")))))</f>
      </c>
      <c r="CF393" s="3">
        <f>IF($BX393="","",SUM(EI393,EJ393,EK393,EL393,EO393,EP393,EQ393,ER393,ES393,ET393,EU393,EV393,EW393,EX393,FU393,FV393,FW393,FX393,FI393,FJ393,FK393,FL393,FM393,FN393,FO393,FP393))</f>
      </c>
      <c r="CG393" s="3">
        <f>IF(CF393="","",IF(CF393&lt;Tablas!$C$15,"Nulo",IF(CF393&lt;Tablas!$D$15,"Bajo",IF(CF393&lt;Tablas!$E$15,"Medio",IF(CF393&lt;Tablas!$F$15,"Alto","Muy alto")))))</f>
      </c>
      <c r="CH393" s="3">
        <f>IF($BX393="","",SUM(EY393,EZ393,FA393,FB393,FC393,FD393,FG393,FH393,FE393,FF393))</f>
      </c>
      <c r="CI393" s="3">
        <f>IF(CH393="","",IF(CH393&lt;Tablas!$C$16,"Nulo",IF(CH393&lt;Tablas!$D$16,"Bajo",IF(CH393&lt;Tablas!$E$16,"Medio",IF(CH393&lt;Tablas!$F$16,"Alto","Muy alto")))))</f>
      </c>
      <c r="CJ393" s="3">
        <f>IF($BX393="","",SUM(DE393,DG393,DF393,DH393,DI393))</f>
      </c>
      <c r="CK393" s="3">
        <f>IF(CJ393="","",IF(CJ393&lt;Tablas!$C$17,"Nulo",IF(CJ393&lt;Tablas!$D$17,"Bajo",IF(CJ393&lt;Tablas!$E$17,"Medio",IF(CJ393&lt;Tablas!$F$17,"Alto","Muy alto")))))</f>
      </c>
      <c r="CL393" s="3">
        <f>IF($BX393="","",SUM(DJ393,DP393,DK393,DL393,DM393,DN393,DO393,FQ393,FR393,FS393,FT393,DQ393,DR393,DS393,DT393))</f>
      </c>
      <c r="CM393" s="3">
        <f>IF(CL393="","",IF(CL393&lt;Tablas!$C$18,"Nulo",IF(CL393&lt;Tablas!$D$18,"Bajo",IF(CL393&lt;Tablas!$E$18,"Medio",IF(CL393&lt;Tablas!$F$18,"Alto","Muy alto")))))</f>
      </c>
      <c r="CN393" s="3">
        <f>IF($BX393="","",SUM(EC393,ED393,EE393,EF393,EA393,EB393,EG393,EH393,EM393,EN393))</f>
      </c>
      <c r="CO393" s="3">
        <f>IF(CN393="","",IF(CN393&lt;Tablas!$C$19,"Nulo",IF(CN393&lt;Tablas!$D$19,"Bajo",IF(CN393&lt;Tablas!$E$19,"Medio",IF(CN393&lt;Tablas!$F$19,"Alto","Muy alto")))))</f>
      </c>
      <c r="CP393" s="3">
        <f>IF($BX393="","",SUM(DU393,DV393))</f>
      </c>
      <c r="CQ393" s="3">
        <f>IF(CP393="","",IF(CP393&lt;Tablas!$C$20,"Nulo",IF(CP393&lt;Tablas!$D$20,"Bajo",IF(CP393&lt;Tablas!$E$20,"Medio",IF(CP393&lt;Tablas!$F$20,"Alto","Muy alto")))))</f>
      </c>
      <c r="CR393" s="3">
        <f>IF($BX393="","",SUM(DW393,DX393,DY393,DZ393))</f>
      </c>
      <c r="CS393" s="3">
        <f>IF(CR393="","",IF(CR393&lt;Tablas!$C$21,"Nulo",IF(CR393&lt;Tablas!$D$21,"Bajo",IF(CR393&lt;Tablas!$E$21,"Medio",IF(CR393&lt;Tablas!$F$21,"Alto","Muy alto")))))</f>
      </c>
      <c r="CT393" s="3">
        <f>IF($BX393="","",SUM(EI393,EJ393,EK393,EL393,EO393,EP393,EQ393,ER393,ES393))</f>
      </c>
      <c r="CU393" s="3">
        <f>IF(CT393="","",IF(CT393&lt;Tablas!$C$22,"Nulo",IF(CT393&lt;Tablas!$D$22,"Bajo",IF(CT393&lt;Tablas!$E$22,"Medio",IF(CT393&lt;Tablas!$F$22,"Alto","Muy alto")))))</f>
      </c>
      <c r="CV393" s="3">
        <f>IF($BX393="","",SUM(ET393,EU393,EV393,EW393,EX393,FU393,FV393,FW393,FX393))</f>
      </c>
      <c r="CW393" s="3">
        <f>IF(CV393="","",IF(CV393&lt;Tablas!$C$23,"Nulo",IF(CV393&lt;Tablas!$D$23,"Bajo",IF(CV393&lt;Tablas!$E$23,"Medio",IF(CV393&lt;Tablas!$F$23,"Alto","Muy alto")))))</f>
      </c>
      <c r="CX393" s="3">
        <f>IF($BX393="","",SUM(FI393,FJ393,FK393,FL393,FM393,FN393,FO393,FP393))</f>
      </c>
      <c r="CY393" s="3">
        <f>IF(CX393="","",IF(CX393&lt;Tablas!$C$24,"Nulo",IF(CX393&lt;Tablas!$D$24,"Bajo",IF(CX393&lt;Tablas!$E$24,"Medio",IF(CX393&lt;Tablas!$F$24,"Alto","Muy alto")))))</f>
      </c>
      <c r="CZ393" s="3">
        <f>IF($BX393="","",SUM(EY393,EZ393,FA393,FB393,FC393,FD393))</f>
      </c>
      <c r="DA393" s="3">
        <f>IF(CZ393="","",IF(CZ393&lt;Tablas!$C$25,"Nulo",IF(CZ393&lt;Tablas!$D$25,"Bajo",IF(CZ393&lt;Tablas!$E$25,"Medio",IF(CZ393&lt;Tablas!$F$25,"Alto","Muy alto")))))</f>
      </c>
      <c r="DB393" s="3">
        <f>IF($BX393="","",SUM(FG393,FH393,FE393,FF393))</f>
      </c>
      <c r="DC393" s="3">
        <f>IF(DB393="","",IF(DB393&lt;Tablas!$C$26,"Nulo",IF(DB393&lt;Tablas!$D$26,"Bajo",IF(DB393&lt;Tablas!$E$26,"Medio",IF(DB393&lt;Tablas!$F$26,"Alto","Muy alto")))))</f>
      </c>
      <c r="DD393" s="3">
        <f>IF($BX393="","",COUNTBLANK(D393:BO393)+IF($B393="Sí",COUNTBLANK(BP393:BS393),0)+IF($C393="Sí",COUNTBLANK(BT393:BW393),0)+IF($B393="",1,0)+IF($C393="",1,0))</f>
      </c>
      <c r="DE393" s="3">
        <f>IF(D393="",0,INDEX(Tablas!$B$4:$B$8,MATCH(D393,Tablas!$A$4:$A$8,0)))</f>
      </c>
      <c r="DF393" s="3">
        <f>IF(E393="",0,INDEX(Tablas!$C$4:$C$8,MATCH(E393,Tablas!$A$4:$A$8,0)))</f>
      </c>
      <c r="DG393" s="3">
        <f>IF(F393="",0,INDEX(Tablas!$C$4:$C$8,MATCH(F393,Tablas!$A$4:$A$8,0)))</f>
      </c>
      <c r="DH393" s="3">
        <f>IF(G393="",0,INDEX(Tablas!$B$4:$B$8,MATCH(G393,Tablas!$A$4:$A$8,0)))</f>
      </c>
      <c r="DI393" s="3">
        <f>IF(H393="",0,INDEX(Tablas!$C$4:$C$8,MATCH(H393,Tablas!$A$4:$A$8,0)))</f>
      </c>
      <c r="DJ393" s="3">
        <f>IF(I393="",0,INDEX(Tablas!$C$4:$C$8,MATCH(I393,Tablas!$A$4:$A$8,0)))</f>
      </c>
      <c r="DK393" s="3">
        <f>IF(J393="",0,INDEX(Tablas!$C$4:$C$8,MATCH(J393,Tablas!$A$4:$A$8,0)))</f>
      </c>
      <c r="DL393" s="3">
        <f>IF(K393="",0,INDEX(Tablas!$C$4:$C$8,MATCH(K393,Tablas!$A$4:$A$8,0)))</f>
      </c>
      <c r="DM393" s="3">
        <f>IF(L393="",0,INDEX(Tablas!$C$4:$C$8,MATCH(L393,Tablas!$A$4:$A$8,0)))</f>
      </c>
      <c r="DN393" s="3">
        <f>IF(M393="",0,INDEX(Tablas!$C$4:$C$8,MATCH(M393,Tablas!$A$4:$A$8,0)))</f>
      </c>
      <c r="DO393" s="3">
        <f>IF(N393="",0,INDEX(Tablas!$C$4:$C$8,MATCH(N393,Tablas!$A$4:$A$8,0)))</f>
      </c>
      <c r="DP393" s="3">
        <f>IF(O393="",0,INDEX(Tablas!$C$4:$C$8,MATCH(O393,Tablas!$A$4:$A$8,0)))</f>
      </c>
      <c r="DQ393" s="3">
        <f>IF(P393="",0,INDEX(Tablas!$C$4:$C$8,MATCH(P393,Tablas!$A$4:$A$8,0)))</f>
      </c>
      <c r="DR393" s="3">
        <f>IF(Q393="",0,INDEX(Tablas!$C$4:$C$8,MATCH(Q393,Tablas!$A$4:$A$8,0)))</f>
      </c>
      <c r="DS393" s="3">
        <f>IF(R393="",0,INDEX(Tablas!$C$4:$C$8,MATCH(R393,Tablas!$A$4:$A$8,0)))</f>
      </c>
      <c r="DT393" s="3">
        <f>IF(S393="",0,INDEX(Tablas!$C$4:$C$8,MATCH(S393,Tablas!$A$4:$A$8,0)))</f>
      </c>
      <c r="DU393" s="3">
        <f>IF(T393="",0,INDEX(Tablas!$C$4:$C$8,MATCH(T393,Tablas!$A$4:$A$8,0)))</f>
      </c>
      <c r="DV393" s="3">
        <f>IF(U393="",0,INDEX(Tablas!$C$4:$C$8,MATCH(U393,Tablas!$A$4:$A$8,0)))</f>
      </c>
      <c r="DW393" s="3">
        <f>IF(V393="",0,INDEX(Tablas!$C$4:$C$8,MATCH(V393,Tablas!$A$4:$A$8,0)))</f>
      </c>
      <c r="DX393" s="3">
        <f>IF(W393="",0,INDEX(Tablas!$C$4:$C$8,MATCH(W393,Tablas!$A$4:$A$8,0)))</f>
      </c>
      <c r="DY393" s="3">
        <f>IF(X393="",0,INDEX(Tablas!$C$4:$C$8,MATCH(X393,Tablas!$A$4:$A$8,0)))</f>
      </c>
      <c r="DZ393" s="3">
        <f>IF(Y393="",0,INDEX(Tablas!$C$4:$C$8,MATCH(Y393,Tablas!$A$4:$A$8,0)))</f>
      </c>
      <c r="EA393" s="3">
        <f>IF(Z393="",0,INDEX(Tablas!$B$4:$B$8,MATCH(Z393,Tablas!$A$4:$A$8,0)))</f>
      </c>
      <c r="EB393" s="3">
        <f>IF(AA393="",0,INDEX(Tablas!$B$4:$B$8,MATCH(AA393,Tablas!$A$4:$A$8,0)))</f>
      </c>
      <c r="EC393" s="3">
        <f>IF(AB393="",0,INDEX(Tablas!$B$4:$B$8,MATCH(AB393,Tablas!$A$4:$A$8,0)))</f>
      </c>
      <c r="ED393" s="3">
        <f>IF(AC393="",0,INDEX(Tablas!$B$4:$B$8,MATCH(AC393,Tablas!$A$4:$A$8,0)))</f>
      </c>
      <c r="EE393" s="3">
        <f>IF(AD393="",0,INDEX(Tablas!$B$4:$B$8,MATCH(AD393,Tablas!$A$4:$A$8,0)))</f>
      </c>
      <c r="EF393" s="3">
        <f>IF(AE393="",0,INDEX(Tablas!$B$4:$B$8,MATCH(AE393,Tablas!$A$4:$A$8,0)))</f>
      </c>
      <c r="EG393" s="3">
        <f>IF(AF393="",0,INDEX(Tablas!$C$4:$C$8,MATCH(AF393,Tablas!$A$4:$A$8,0)))</f>
      </c>
      <c r="EH393" s="3">
        <f>IF(AG393="",0,INDEX(Tablas!$B$4:$B$8,MATCH(AG393,Tablas!$A$4:$A$8,0)))</f>
      </c>
      <c r="EI393" s="3">
        <f>IF(AH393="",0,INDEX(Tablas!$B$4:$B$8,MATCH(AH393,Tablas!$A$4:$A$8,0)))</f>
      </c>
      <c r="EJ393" s="3">
        <f>IF(AI393="",0,INDEX(Tablas!$B$4:$B$8,MATCH(AI393,Tablas!$A$4:$A$8,0)))</f>
      </c>
      <c r="EK393" s="3">
        <f>IF(AJ393="",0,INDEX(Tablas!$B$4:$B$8,MATCH(AJ393,Tablas!$A$4:$A$8,0)))</f>
      </c>
      <c r="EL393" s="3">
        <f>IF(AK393="",0,INDEX(Tablas!$B$4:$B$8,MATCH(AK393,Tablas!$A$4:$A$8,0)))</f>
      </c>
      <c r="EM393" s="3">
        <f>IF(AL393="",0,INDEX(Tablas!$B$4:$B$8,MATCH(AL393,Tablas!$A$4:$A$8,0)))</f>
      </c>
      <c r="EN393" s="3">
        <f>IF(AM393="",0,INDEX(Tablas!$B$4:$B$8,MATCH(AM393,Tablas!$A$4:$A$8,0)))</f>
      </c>
      <c r="EO393" s="3">
        <f>IF(AN393="",0,INDEX(Tablas!$B$4:$B$8,MATCH(AN393,Tablas!$A$4:$A$8,0)))</f>
      </c>
      <c r="EP393" s="3">
        <f>IF(AO393="",0,INDEX(Tablas!$B$4:$B$8,MATCH(AO393,Tablas!$A$4:$A$8,0)))</f>
      </c>
      <c r="EQ393" s="3">
        <f>IF(AP393="",0,INDEX(Tablas!$B$4:$B$8,MATCH(AP393,Tablas!$A$4:$A$8,0)))</f>
      </c>
      <c r="ER393" s="3">
        <f>IF(AQ393="",0,INDEX(Tablas!$B$4:$B$8,MATCH(AQ393,Tablas!$A$4:$A$8,0)))</f>
      </c>
      <c r="ES393" s="3">
        <f>IF(AR393="",0,INDEX(Tablas!$B$4:$B$8,MATCH(AR393,Tablas!$A$4:$A$8,0)))</f>
      </c>
      <c r="ET393" s="3">
        <f>IF(AS393="",0,INDEX(Tablas!$B$4:$B$8,MATCH(AS393,Tablas!$A$4:$A$8,0)))</f>
      </c>
      <c r="EU393" s="3">
        <f>IF(AT393="",0,INDEX(Tablas!$B$4:$B$8,MATCH(AT393,Tablas!$A$4:$A$8,0)))</f>
      </c>
      <c r="EV393" s="3">
        <f>IF(AU393="",0,INDEX(Tablas!$B$4:$B$8,MATCH(AU393,Tablas!$A$4:$A$8,0)))</f>
      </c>
      <c r="EW393" s="3">
        <f>IF(AV393="",0,INDEX(Tablas!$B$4:$B$8,MATCH(AV393,Tablas!$A$4:$A$8,0)))</f>
      </c>
      <c r="EX393" s="3">
        <f>IF(AW393="",0,INDEX(Tablas!$B$4:$B$8,MATCH(AW393,Tablas!$A$4:$A$8,0)))</f>
      </c>
      <c r="EY393" s="3">
        <f>IF(AX393="",0,INDEX(Tablas!$B$4:$B$8,MATCH(AX393,Tablas!$A$4:$A$8,0)))</f>
      </c>
      <c r="EZ393" s="3">
        <f>IF(AY393="",0,INDEX(Tablas!$B$4:$B$8,MATCH(AY393,Tablas!$A$4:$A$8,0)))</f>
      </c>
      <c r="FA393" s="3">
        <f>IF(AZ393="",0,INDEX(Tablas!$B$4:$B$8,MATCH(AZ393,Tablas!$A$4:$A$8,0)))</f>
      </c>
      <c r="FB393" s="3">
        <f>IF(BA393="",0,INDEX(Tablas!$B$4:$B$8,MATCH(BA393,Tablas!$A$4:$A$8,0)))</f>
      </c>
      <c r="FC393" s="3">
        <f>IF(BB393="",0,INDEX(Tablas!$B$4:$B$8,MATCH(BB393,Tablas!$A$4:$A$8,0)))</f>
      </c>
      <c r="FD393" s="3">
        <f>IF(BC393="",0,INDEX(Tablas!$B$4:$B$8,MATCH(BC393,Tablas!$A$4:$A$8,0)))</f>
      </c>
      <c r="FE393" s="3">
        <f>IF(BD393="",0,INDEX(Tablas!$B$4:$B$8,MATCH(BD393,Tablas!$A$4:$A$8,0)))</f>
      </c>
      <c r="FF393" s="3">
        <f>IF(BE393="",0,INDEX(Tablas!$C$4:$C$8,MATCH(BE393,Tablas!$A$4:$A$8,0)))</f>
      </c>
      <c r="FG393" s="3">
        <f>IF(BF393="",0,INDEX(Tablas!$B$4:$B$8,MATCH(BF393,Tablas!$A$4:$A$8,0)))</f>
      </c>
      <c r="FH393" s="3">
        <f>IF(BG393="",0,INDEX(Tablas!$B$4:$B$8,MATCH(BG393,Tablas!$A$4:$A$8,0)))</f>
      </c>
      <c r="FI393" s="3">
        <f>IF(BH393="",0,INDEX(Tablas!$B$4:$B$8,MATCH(BH393,Tablas!$A$4:$A$8,0)))</f>
      </c>
      <c r="FJ393" s="3">
        <f>IF(BI393="",0,INDEX(Tablas!$C$4:$C$8,MATCH(BI393,Tablas!$A$4:$A$8,0)))</f>
      </c>
      <c r="FK393" s="3">
        <f>IF(BJ393="",0,INDEX(Tablas!$C$4:$C$8,MATCH(BJ393,Tablas!$A$4:$A$8,0)))</f>
      </c>
      <c r="FL393" s="3">
        <f>IF(BK393="",0,INDEX(Tablas!$C$4:$C$8,MATCH(BK393,Tablas!$A$4:$A$8,0)))</f>
      </c>
      <c r="FM393" s="3">
        <f>IF(BL393="",0,INDEX(Tablas!$C$4:$C$8,MATCH(BL393,Tablas!$A$4:$A$8,0)))</f>
      </c>
      <c r="FN393" s="3">
        <f>IF(BM393="",0,INDEX(Tablas!$C$4:$C$8,MATCH(BM393,Tablas!$A$4:$A$8,0)))</f>
      </c>
      <c r="FO393" s="3">
        <f>IF(BN393="",0,INDEX(Tablas!$C$4:$C$8,MATCH(BN393,Tablas!$A$4:$A$8,0)))</f>
      </c>
      <c r="FP393" s="3">
        <f>IF(BO393="",0,INDEX(Tablas!$C$4:$C$8,MATCH(BO393,Tablas!$A$4:$A$8,0)))</f>
      </c>
      <c r="FQ393" s="3">
        <f>IF(OR($B393&lt;&gt;"Sí",BP393=""),0,INDEX(Tablas!$C$4:$C$8,MATCH(BP393,Tablas!$A$4:$A$8,0)))</f>
      </c>
      <c r="FR393" s="3">
        <f>IF(OR($B393&lt;&gt;"Sí",BQ393=""),0,INDEX(Tablas!$C$4:$C$8,MATCH(BQ393,Tablas!$A$4:$A$8,0)))</f>
      </c>
      <c r="FS393" s="3">
        <f>IF(OR($B393&lt;&gt;"Sí",BR393=""),0,INDEX(Tablas!$C$4:$C$8,MATCH(BR393,Tablas!$A$4:$A$8,0)))</f>
      </c>
      <c r="FT393" s="3">
        <f>IF(OR($B393&lt;&gt;"Sí",BS393=""),0,INDEX(Tablas!$C$4:$C$8,MATCH(BS393,Tablas!$A$4:$A$8,0)))</f>
      </c>
      <c r="FU393" s="3">
        <f>IF(OR($C393&lt;&gt;"Sí",BT393=""),0,INDEX(Tablas!$C$4:$C$8,MATCH(BT393,Tablas!$A$4:$A$8,0)))</f>
      </c>
      <c r="FV393" s="3">
        <f>IF(OR($C393&lt;&gt;"Sí",BU393=""),0,INDEX(Tablas!$C$4:$C$8,MATCH(BU393,Tablas!$A$4:$A$8,0)))</f>
      </c>
      <c r="FW393" s="3">
        <f>IF(OR($C393&lt;&gt;"Sí",BV393=""),0,INDEX(Tablas!$C$4:$C$8,MATCH(BV393,Tablas!$A$4:$A$8,0)))</f>
      </c>
      <c r="FX393" s="3">
        <f>IF(OR($C393&lt;&gt;"Sí",BW393=""),0,INDEX(Tablas!$C$4:$C$8,MATCH(BW393,Tablas!$A$4:$A$8,0)))</f>
      </c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6">
        <f>IF(COUNTA($A394:$BW394)=0,"",SUM(DE394:FX394))</f>
      </c>
      <c r="BY394" s="6">
        <f>IF(BX394="","",IF(BX394&lt;Tablas!$C$11,"Nulo",IF(BX394&lt;Tablas!$D$11,"Bajo",IF(BX394&lt;Tablas!$E$11,"Medio",IF(BX394&lt;Tablas!$F$11,"Alto","Muy alto")))))</f>
      </c>
      <c r="BZ394" s="3">
        <f>IF($BX394="","",SUM(DE394,DG394,DF394,DH394,DI394))</f>
      </c>
      <c r="CA394" s="3">
        <f>IF(BZ394="","",IF(BZ394&lt;Tablas!$C$12,"Nulo",IF(BZ394&lt;Tablas!$D$12,"Bajo",IF(BZ394&lt;Tablas!$E$12,"Medio",IF(BZ394&lt;Tablas!$F$12,"Alto","Muy alto")))))</f>
      </c>
      <c r="CB394" s="3">
        <f>IF($BX394="","",SUM(DJ394,DP394,DK394,DL394,DM394,DN394,DO394,FQ394,FR394,FS394,FT394,DQ394,DR394,DS394,DT394,EC394,ED394,EE394,EF394,EA394,EB394,EG394,EH394,EM394,EN394))</f>
      </c>
      <c r="CC394" s="3">
        <f>IF(CB394="","",IF(CB394&lt;Tablas!$C$13,"Nulo",IF(CB394&lt;Tablas!$D$13,"Bajo",IF(CB394&lt;Tablas!$E$13,"Medio",IF(CB394&lt;Tablas!$F$13,"Alto","Muy alto")))))</f>
      </c>
      <c r="CD394" s="3">
        <f>IF($BX394="","",SUM(DU394,DV394,DW394,DX394,DY394,DZ394))</f>
      </c>
      <c r="CE394" s="3">
        <f>IF(CD394="","",IF(CD394&lt;Tablas!$C$14,"Nulo",IF(CD394&lt;Tablas!$D$14,"Bajo",IF(CD394&lt;Tablas!$E$14,"Medio",IF(CD394&lt;Tablas!$F$14,"Alto","Muy alto")))))</f>
      </c>
      <c r="CF394" s="3">
        <f>IF($BX394="","",SUM(EI394,EJ394,EK394,EL394,EO394,EP394,EQ394,ER394,ES394,ET394,EU394,EV394,EW394,EX394,FU394,FV394,FW394,FX394,FI394,FJ394,FK394,FL394,FM394,FN394,FO394,FP394))</f>
      </c>
      <c r="CG394" s="3">
        <f>IF(CF394="","",IF(CF394&lt;Tablas!$C$15,"Nulo",IF(CF394&lt;Tablas!$D$15,"Bajo",IF(CF394&lt;Tablas!$E$15,"Medio",IF(CF394&lt;Tablas!$F$15,"Alto","Muy alto")))))</f>
      </c>
      <c r="CH394" s="3">
        <f>IF($BX394="","",SUM(EY394,EZ394,FA394,FB394,FC394,FD394,FG394,FH394,FE394,FF394))</f>
      </c>
      <c r="CI394" s="3">
        <f>IF(CH394="","",IF(CH394&lt;Tablas!$C$16,"Nulo",IF(CH394&lt;Tablas!$D$16,"Bajo",IF(CH394&lt;Tablas!$E$16,"Medio",IF(CH394&lt;Tablas!$F$16,"Alto","Muy alto")))))</f>
      </c>
      <c r="CJ394" s="3">
        <f>IF($BX394="","",SUM(DE394,DG394,DF394,DH394,DI394))</f>
      </c>
      <c r="CK394" s="3">
        <f>IF(CJ394="","",IF(CJ394&lt;Tablas!$C$17,"Nulo",IF(CJ394&lt;Tablas!$D$17,"Bajo",IF(CJ394&lt;Tablas!$E$17,"Medio",IF(CJ394&lt;Tablas!$F$17,"Alto","Muy alto")))))</f>
      </c>
      <c r="CL394" s="3">
        <f>IF($BX394="","",SUM(DJ394,DP394,DK394,DL394,DM394,DN394,DO394,FQ394,FR394,FS394,FT394,DQ394,DR394,DS394,DT394))</f>
      </c>
      <c r="CM394" s="3">
        <f>IF(CL394="","",IF(CL394&lt;Tablas!$C$18,"Nulo",IF(CL394&lt;Tablas!$D$18,"Bajo",IF(CL394&lt;Tablas!$E$18,"Medio",IF(CL394&lt;Tablas!$F$18,"Alto","Muy alto")))))</f>
      </c>
      <c r="CN394" s="3">
        <f>IF($BX394="","",SUM(EC394,ED394,EE394,EF394,EA394,EB394,EG394,EH394,EM394,EN394))</f>
      </c>
      <c r="CO394" s="3">
        <f>IF(CN394="","",IF(CN394&lt;Tablas!$C$19,"Nulo",IF(CN394&lt;Tablas!$D$19,"Bajo",IF(CN394&lt;Tablas!$E$19,"Medio",IF(CN394&lt;Tablas!$F$19,"Alto","Muy alto")))))</f>
      </c>
      <c r="CP394" s="3">
        <f>IF($BX394="","",SUM(DU394,DV394))</f>
      </c>
      <c r="CQ394" s="3">
        <f>IF(CP394="","",IF(CP394&lt;Tablas!$C$20,"Nulo",IF(CP394&lt;Tablas!$D$20,"Bajo",IF(CP394&lt;Tablas!$E$20,"Medio",IF(CP394&lt;Tablas!$F$20,"Alto","Muy alto")))))</f>
      </c>
      <c r="CR394" s="3">
        <f>IF($BX394="","",SUM(DW394,DX394,DY394,DZ394))</f>
      </c>
      <c r="CS394" s="3">
        <f>IF(CR394="","",IF(CR394&lt;Tablas!$C$21,"Nulo",IF(CR394&lt;Tablas!$D$21,"Bajo",IF(CR394&lt;Tablas!$E$21,"Medio",IF(CR394&lt;Tablas!$F$21,"Alto","Muy alto")))))</f>
      </c>
      <c r="CT394" s="3">
        <f>IF($BX394="","",SUM(EI394,EJ394,EK394,EL394,EO394,EP394,EQ394,ER394,ES394))</f>
      </c>
      <c r="CU394" s="3">
        <f>IF(CT394="","",IF(CT394&lt;Tablas!$C$22,"Nulo",IF(CT394&lt;Tablas!$D$22,"Bajo",IF(CT394&lt;Tablas!$E$22,"Medio",IF(CT394&lt;Tablas!$F$22,"Alto","Muy alto")))))</f>
      </c>
      <c r="CV394" s="3">
        <f>IF($BX394="","",SUM(ET394,EU394,EV394,EW394,EX394,FU394,FV394,FW394,FX394))</f>
      </c>
      <c r="CW394" s="3">
        <f>IF(CV394="","",IF(CV394&lt;Tablas!$C$23,"Nulo",IF(CV394&lt;Tablas!$D$23,"Bajo",IF(CV394&lt;Tablas!$E$23,"Medio",IF(CV394&lt;Tablas!$F$23,"Alto","Muy alto")))))</f>
      </c>
      <c r="CX394" s="3">
        <f>IF($BX394="","",SUM(FI394,FJ394,FK394,FL394,FM394,FN394,FO394,FP394))</f>
      </c>
      <c r="CY394" s="3">
        <f>IF(CX394="","",IF(CX394&lt;Tablas!$C$24,"Nulo",IF(CX394&lt;Tablas!$D$24,"Bajo",IF(CX394&lt;Tablas!$E$24,"Medio",IF(CX394&lt;Tablas!$F$24,"Alto","Muy alto")))))</f>
      </c>
      <c r="CZ394" s="3">
        <f>IF($BX394="","",SUM(EY394,EZ394,FA394,FB394,FC394,FD394))</f>
      </c>
      <c r="DA394" s="3">
        <f>IF(CZ394="","",IF(CZ394&lt;Tablas!$C$25,"Nulo",IF(CZ394&lt;Tablas!$D$25,"Bajo",IF(CZ394&lt;Tablas!$E$25,"Medio",IF(CZ394&lt;Tablas!$F$25,"Alto","Muy alto")))))</f>
      </c>
      <c r="DB394" s="3">
        <f>IF($BX394="","",SUM(FG394,FH394,FE394,FF394))</f>
      </c>
      <c r="DC394" s="3">
        <f>IF(DB394="","",IF(DB394&lt;Tablas!$C$26,"Nulo",IF(DB394&lt;Tablas!$D$26,"Bajo",IF(DB394&lt;Tablas!$E$26,"Medio",IF(DB394&lt;Tablas!$F$26,"Alto","Muy alto")))))</f>
      </c>
      <c r="DD394" s="3">
        <f>IF($BX394="","",COUNTBLANK(D394:BO394)+IF($B394="Sí",COUNTBLANK(BP394:BS394),0)+IF($C394="Sí",COUNTBLANK(BT394:BW394),0)+IF($B394="",1,0)+IF($C394="",1,0))</f>
      </c>
      <c r="DE394" s="3">
        <f>IF(D394="",0,INDEX(Tablas!$B$4:$B$8,MATCH(D394,Tablas!$A$4:$A$8,0)))</f>
      </c>
      <c r="DF394" s="3">
        <f>IF(E394="",0,INDEX(Tablas!$C$4:$C$8,MATCH(E394,Tablas!$A$4:$A$8,0)))</f>
      </c>
      <c r="DG394" s="3">
        <f>IF(F394="",0,INDEX(Tablas!$C$4:$C$8,MATCH(F394,Tablas!$A$4:$A$8,0)))</f>
      </c>
      <c r="DH394" s="3">
        <f>IF(G394="",0,INDEX(Tablas!$B$4:$B$8,MATCH(G394,Tablas!$A$4:$A$8,0)))</f>
      </c>
      <c r="DI394" s="3">
        <f>IF(H394="",0,INDEX(Tablas!$C$4:$C$8,MATCH(H394,Tablas!$A$4:$A$8,0)))</f>
      </c>
      <c r="DJ394" s="3">
        <f>IF(I394="",0,INDEX(Tablas!$C$4:$C$8,MATCH(I394,Tablas!$A$4:$A$8,0)))</f>
      </c>
      <c r="DK394" s="3">
        <f>IF(J394="",0,INDEX(Tablas!$C$4:$C$8,MATCH(J394,Tablas!$A$4:$A$8,0)))</f>
      </c>
      <c r="DL394" s="3">
        <f>IF(K394="",0,INDEX(Tablas!$C$4:$C$8,MATCH(K394,Tablas!$A$4:$A$8,0)))</f>
      </c>
      <c r="DM394" s="3">
        <f>IF(L394="",0,INDEX(Tablas!$C$4:$C$8,MATCH(L394,Tablas!$A$4:$A$8,0)))</f>
      </c>
      <c r="DN394" s="3">
        <f>IF(M394="",0,INDEX(Tablas!$C$4:$C$8,MATCH(M394,Tablas!$A$4:$A$8,0)))</f>
      </c>
      <c r="DO394" s="3">
        <f>IF(N394="",0,INDEX(Tablas!$C$4:$C$8,MATCH(N394,Tablas!$A$4:$A$8,0)))</f>
      </c>
      <c r="DP394" s="3">
        <f>IF(O394="",0,INDEX(Tablas!$C$4:$C$8,MATCH(O394,Tablas!$A$4:$A$8,0)))</f>
      </c>
      <c r="DQ394" s="3">
        <f>IF(P394="",0,INDEX(Tablas!$C$4:$C$8,MATCH(P394,Tablas!$A$4:$A$8,0)))</f>
      </c>
      <c r="DR394" s="3">
        <f>IF(Q394="",0,INDEX(Tablas!$C$4:$C$8,MATCH(Q394,Tablas!$A$4:$A$8,0)))</f>
      </c>
      <c r="DS394" s="3">
        <f>IF(R394="",0,INDEX(Tablas!$C$4:$C$8,MATCH(R394,Tablas!$A$4:$A$8,0)))</f>
      </c>
      <c r="DT394" s="3">
        <f>IF(S394="",0,INDEX(Tablas!$C$4:$C$8,MATCH(S394,Tablas!$A$4:$A$8,0)))</f>
      </c>
      <c r="DU394" s="3">
        <f>IF(T394="",0,INDEX(Tablas!$C$4:$C$8,MATCH(T394,Tablas!$A$4:$A$8,0)))</f>
      </c>
      <c r="DV394" s="3">
        <f>IF(U394="",0,INDEX(Tablas!$C$4:$C$8,MATCH(U394,Tablas!$A$4:$A$8,0)))</f>
      </c>
      <c r="DW394" s="3">
        <f>IF(V394="",0,INDEX(Tablas!$C$4:$C$8,MATCH(V394,Tablas!$A$4:$A$8,0)))</f>
      </c>
      <c r="DX394" s="3">
        <f>IF(W394="",0,INDEX(Tablas!$C$4:$C$8,MATCH(W394,Tablas!$A$4:$A$8,0)))</f>
      </c>
      <c r="DY394" s="3">
        <f>IF(X394="",0,INDEX(Tablas!$C$4:$C$8,MATCH(X394,Tablas!$A$4:$A$8,0)))</f>
      </c>
      <c r="DZ394" s="3">
        <f>IF(Y394="",0,INDEX(Tablas!$C$4:$C$8,MATCH(Y394,Tablas!$A$4:$A$8,0)))</f>
      </c>
      <c r="EA394" s="3">
        <f>IF(Z394="",0,INDEX(Tablas!$B$4:$B$8,MATCH(Z394,Tablas!$A$4:$A$8,0)))</f>
      </c>
      <c r="EB394" s="3">
        <f>IF(AA394="",0,INDEX(Tablas!$B$4:$B$8,MATCH(AA394,Tablas!$A$4:$A$8,0)))</f>
      </c>
      <c r="EC394" s="3">
        <f>IF(AB394="",0,INDEX(Tablas!$B$4:$B$8,MATCH(AB394,Tablas!$A$4:$A$8,0)))</f>
      </c>
      <c r="ED394" s="3">
        <f>IF(AC394="",0,INDEX(Tablas!$B$4:$B$8,MATCH(AC394,Tablas!$A$4:$A$8,0)))</f>
      </c>
      <c r="EE394" s="3">
        <f>IF(AD394="",0,INDEX(Tablas!$B$4:$B$8,MATCH(AD394,Tablas!$A$4:$A$8,0)))</f>
      </c>
      <c r="EF394" s="3">
        <f>IF(AE394="",0,INDEX(Tablas!$B$4:$B$8,MATCH(AE394,Tablas!$A$4:$A$8,0)))</f>
      </c>
      <c r="EG394" s="3">
        <f>IF(AF394="",0,INDEX(Tablas!$C$4:$C$8,MATCH(AF394,Tablas!$A$4:$A$8,0)))</f>
      </c>
      <c r="EH394" s="3">
        <f>IF(AG394="",0,INDEX(Tablas!$B$4:$B$8,MATCH(AG394,Tablas!$A$4:$A$8,0)))</f>
      </c>
      <c r="EI394" s="3">
        <f>IF(AH394="",0,INDEX(Tablas!$B$4:$B$8,MATCH(AH394,Tablas!$A$4:$A$8,0)))</f>
      </c>
      <c r="EJ394" s="3">
        <f>IF(AI394="",0,INDEX(Tablas!$B$4:$B$8,MATCH(AI394,Tablas!$A$4:$A$8,0)))</f>
      </c>
      <c r="EK394" s="3">
        <f>IF(AJ394="",0,INDEX(Tablas!$B$4:$B$8,MATCH(AJ394,Tablas!$A$4:$A$8,0)))</f>
      </c>
      <c r="EL394" s="3">
        <f>IF(AK394="",0,INDEX(Tablas!$B$4:$B$8,MATCH(AK394,Tablas!$A$4:$A$8,0)))</f>
      </c>
      <c r="EM394" s="3">
        <f>IF(AL394="",0,INDEX(Tablas!$B$4:$B$8,MATCH(AL394,Tablas!$A$4:$A$8,0)))</f>
      </c>
      <c r="EN394" s="3">
        <f>IF(AM394="",0,INDEX(Tablas!$B$4:$B$8,MATCH(AM394,Tablas!$A$4:$A$8,0)))</f>
      </c>
      <c r="EO394" s="3">
        <f>IF(AN394="",0,INDEX(Tablas!$B$4:$B$8,MATCH(AN394,Tablas!$A$4:$A$8,0)))</f>
      </c>
      <c r="EP394" s="3">
        <f>IF(AO394="",0,INDEX(Tablas!$B$4:$B$8,MATCH(AO394,Tablas!$A$4:$A$8,0)))</f>
      </c>
      <c r="EQ394" s="3">
        <f>IF(AP394="",0,INDEX(Tablas!$B$4:$B$8,MATCH(AP394,Tablas!$A$4:$A$8,0)))</f>
      </c>
      <c r="ER394" s="3">
        <f>IF(AQ394="",0,INDEX(Tablas!$B$4:$B$8,MATCH(AQ394,Tablas!$A$4:$A$8,0)))</f>
      </c>
      <c r="ES394" s="3">
        <f>IF(AR394="",0,INDEX(Tablas!$B$4:$B$8,MATCH(AR394,Tablas!$A$4:$A$8,0)))</f>
      </c>
      <c r="ET394" s="3">
        <f>IF(AS394="",0,INDEX(Tablas!$B$4:$B$8,MATCH(AS394,Tablas!$A$4:$A$8,0)))</f>
      </c>
      <c r="EU394" s="3">
        <f>IF(AT394="",0,INDEX(Tablas!$B$4:$B$8,MATCH(AT394,Tablas!$A$4:$A$8,0)))</f>
      </c>
      <c r="EV394" s="3">
        <f>IF(AU394="",0,INDEX(Tablas!$B$4:$B$8,MATCH(AU394,Tablas!$A$4:$A$8,0)))</f>
      </c>
      <c r="EW394" s="3">
        <f>IF(AV394="",0,INDEX(Tablas!$B$4:$B$8,MATCH(AV394,Tablas!$A$4:$A$8,0)))</f>
      </c>
      <c r="EX394" s="3">
        <f>IF(AW394="",0,INDEX(Tablas!$B$4:$B$8,MATCH(AW394,Tablas!$A$4:$A$8,0)))</f>
      </c>
      <c r="EY394" s="3">
        <f>IF(AX394="",0,INDEX(Tablas!$B$4:$B$8,MATCH(AX394,Tablas!$A$4:$A$8,0)))</f>
      </c>
      <c r="EZ394" s="3">
        <f>IF(AY394="",0,INDEX(Tablas!$B$4:$B$8,MATCH(AY394,Tablas!$A$4:$A$8,0)))</f>
      </c>
      <c r="FA394" s="3">
        <f>IF(AZ394="",0,INDEX(Tablas!$B$4:$B$8,MATCH(AZ394,Tablas!$A$4:$A$8,0)))</f>
      </c>
      <c r="FB394" s="3">
        <f>IF(BA394="",0,INDEX(Tablas!$B$4:$B$8,MATCH(BA394,Tablas!$A$4:$A$8,0)))</f>
      </c>
      <c r="FC394" s="3">
        <f>IF(BB394="",0,INDEX(Tablas!$B$4:$B$8,MATCH(BB394,Tablas!$A$4:$A$8,0)))</f>
      </c>
      <c r="FD394" s="3">
        <f>IF(BC394="",0,INDEX(Tablas!$B$4:$B$8,MATCH(BC394,Tablas!$A$4:$A$8,0)))</f>
      </c>
      <c r="FE394" s="3">
        <f>IF(BD394="",0,INDEX(Tablas!$B$4:$B$8,MATCH(BD394,Tablas!$A$4:$A$8,0)))</f>
      </c>
      <c r="FF394" s="3">
        <f>IF(BE394="",0,INDEX(Tablas!$C$4:$C$8,MATCH(BE394,Tablas!$A$4:$A$8,0)))</f>
      </c>
      <c r="FG394" s="3">
        <f>IF(BF394="",0,INDEX(Tablas!$B$4:$B$8,MATCH(BF394,Tablas!$A$4:$A$8,0)))</f>
      </c>
      <c r="FH394" s="3">
        <f>IF(BG394="",0,INDEX(Tablas!$B$4:$B$8,MATCH(BG394,Tablas!$A$4:$A$8,0)))</f>
      </c>
      <c r="FI394" s="3">
        <f>IF(BH394="",0,INDEX(Tablas!$B$4:$B$8,MATCH(BH394,Tablas!$A$4:$A$8,0)))</f>
      </c>
      <c r="FJ394" s="3">
        <f>IF(BI394="",0,INDEX(Tablas!$C$4:$C$8,MATCH(BI394,Tablas!$A$4:$A$8,0)))</f>
      </c>
      <c r="FK394" s="3">
        <f>IF(BJ394="",0,INDEX(Tablas!$C$4:$C$8,MATCH(BJ394,Tablas!$A$4:$A$8,0)))</f>
      </c>
      <c r="FL394" s="3">
        <f>IF(BK394="",0,INDEX(Tablas!$C$4:$C$8,MATCH(BK394,Tablas!$A$4:$A$8,0)))</f>
      </c>
      <c r="FM394" s="3">
        <f>IF(BL394="",0,INDEX(Tablas!$C$4:$C$8,MATCH(BL394,Tablas!$A$4:$A$8,0)))</f>
      </c>
      <c r="FN394" s="3">
        <f>IF(BM394="",0,INDEX(Tablas!$C$4:$C$8,MATCH(BM394,Tablas!$A$4:$A$8,0)))</f>
      </c>
      <c r="FO394" s="3">
        <f>IF(BN394="",0,INDEX(Tablas!$C$4:$C$8,MATCH(BN394,Tablas!$A$4:$A$8,0)))</f>
      </c>
      <c r="FP394" s="3">
        <f>IF(BO394="",0,INDEX(Tablas!$C$4:$C$8,MATCH(BO394,Tablas!$A$4:$A$8,0)))</f>
      </c>
      <c r="FQ394" s="3">
        <f>IF(OR($B394&lt;&gt;"Sí",BP394=""),0,INDEX(Tablas!$C$4:$C$8,MATCH(BP394,Tablas!$A$4:$A$8,0)))</f>
      </c>
      <c r="FR394" s="3">
        <f>IF(OR($B394&lt;&gt;"Sí",BQ394=""),0,INDEX(Tablas!$C$4:$C$8,MATCH(BQ394,Tablas!$A$4:$A$8,0)))</f>
      </c>
      <c r="FS394" s="3">
        <f>IF(OR($B394&lt;&gt;"Sí",BR394=""),0,INDEX(Tablas!$C$4:$C$8,MATCH(BR394,Tablas!$A$4:$A$8,0)))</f>
      </c>
      <c r="FT394" s="3">
        <f>IF(OR($B394&lt;&gt;"Sí",BS394=""),0,INDEX(Tablas!$C$4:$C$8,MATCH(BS394,Tablas!$A$4:$A$8,0)))</f>
      </c>
      <c r="FU394" s="3">
        <f>IF(OR($C394&lt;&gt;"Sí",BT394=""),0,INDEX(Tablas!$C$4:$C$8,MATCH(BT394,Tablas!$A$4:$A$8,0)))</f>
      </c>
      <c r="FV394" s="3">
        <f>IF(OR($C394&lt;&gt;"Sí",BU394=""),0,INDEX(Tablas!$C$4:$C$8,MATCH(BU394,Tablas!$A$4:$A$8,0)))</f>
      </c>
      <c r="FW394" s="3">
        <f>IF(OR($C394&lt;&gt;"Sí",BV394=""),0,INDEX(Tablas!$C$4:$C$8,MATCH(BV394,Tablas!$A$4:$A$8,0)))</f>
      </c>
      <c r="FX394" s="3">
        <f>IF(OR($C394&lt;&gt;"Sí",BW394=""),0,INDEX(Tablas!$C$4:$C$8,MATCH(BW394,Tablas!$A$4:$A$8,0)))</f>
      </c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6">
        <f>IF(COUNTA($A395:$BW395)=0,"",SUM(DE395:FX395))</f>
      </c>
      <c r="BY395" s="6">
        <f>IF(BX395="","",IF(BX395&lt;Tablas!$C$11,"Nulo",IF(BX395&lt;Tablas!$D$11,"Bajo",IF(BX395&lt;Tablas!$E$11,"Medio",IF(BX395&lt;Tablas!$F$11,"Alto","Muy alto")))))</f>
      </c>
      <c r="BZ395" s="3">
        <f>IF($BX395="","",SUM(DE395,DG395,DF395,DH395,DI395))</f>
      </c>
      <c r="CA395" s="3">
        <f>IF(BZ395="","",IF(BZ395&lt;Tablas!$C$12,"Nulo",IF(BZ395&lt;Tablas!$D$12,"Bajo",IF(BZ395&lt;Tablas!$E$12,"Medio",IF(BZ395&lt;Tablas!$F$12,"Alto","Muy alto")))))</f>
      </c>
      <c r="CB395" s="3">
        <f>IF($BX395="","",SUM(DJ395,DP395,DK395,DL395,DM395,DN395,DO395,FQ395,FR395,FS395,FT395,DQ395,DR395,DS395,DT395,EC395,ED395,EE395,EF395,EA395,EB395,EG395,EH395,EM395,EN395))</f>
      </c>
      <c r="CC395" s="3">
        <f>IF(CB395="","",IF(CB395&lt;Tablas!$C$13,"Nulo",IF(CB395&lt;Tablas!$D$13,"Bajo",IF(CB395&lt;Tablas!$E$13,"Medio",IF(CB395&lt;Tablas!$F$13,"Alto","Muy alto")))))</f>
      </c>
      <c r="CD395" s="3">
        <f>IF($BX395="","",SUM(DU395,DV395,DW395,DX395,DY395,DZ395))</f>
      </c>
      <c r="CE395" s="3">
        <f>IF(CD395="","",IF(CD395&lt;Tablas!$C$14,"Nulo",IF(CD395&lt;Tablas!$D$14,"Bajo",IF(CD395&lt;Tablas!$E$14,"Medio",IF(CD395&lt;Tablas!$F$14,"Alto","Muy alto")))))</f>
      </c>
      <c r="CF395" s="3">
        <f>IF($BX395="","",SUM(EI395,EJ395,EK395,EL395,EO395,EP395,EQ395,ER395,ES395,ET395,EU395,EV395,EW395,EX395,FU395,FV395,FW395,FX395,FI395,FJ395,FK395,FL395,FM395,FN395,FO395,FP395))</f>
      </c>
      <c r="CG395" s="3">
        <f>IF(CF395="","",IF(CF395&lt;Tablas!$C$15,"Nulo",IF(CF395&lt;Tablas!$D$15,"Bajo",IF(CF395&lt;Tablas!$E$15,"Medio",IF(CF395&lt;Tablas!$F$15,"Alto","Muy alto")))))</f>
      </c>
      <c r="CH395" s="3">
        <f>IF($BX395="","",SUM(EY395,EZ395,FA395,FB395,FC395,FD395,FG395,FH395,FE395,FF395))</f>
      </c>
      <c r="CI395" s="3">
        <f>IF(CH395="","",IF(CH395&lt;Tablas!$C$16,"Nulo",IF(CH395&lt;Tablas!$D$16,"Bajo",IF(CH395&lt;Tablas!$E$16,"Medio",IF(CH395&lt;Tablas!$F$16,"Alto","Muy alto")))))</f>
      </c>
      <c r="CJ395" s="3">
        <f>IF($BX395="","",SUM(DE395,DG395,DF395,DH395,DI395))</f>
      </c>
      <c r="CK395" s="3">
        <f>IF(CJ395="","",IF(CJ395&lt;Tablas!$C$17,"Nulo",IF(CJ395&lt;Tablas!$D$17,"Bajo",IF(CJ395&lt;Tablas!$E$17,"Medio",IF(CJ395&lt;Tablas!$F$17,"Alto","Muy alto")))))</f>
      </c>
      <c r="CL395" s="3">
        <f>IF($BX395="","",SUM(DJ395,DP395,DK395,DL395,DM395,DN395,DO395,FQ395,FR395,FS395,FT395,DQ395,DR395,DS395,DT395))</f>
      </c>
      <c r="CM395" s="3">
        <f>IF(CL395="","",IF(CL395&lt;Tablas!$C$18,"Nulo",IF(CL395&lt;Tablas!$D$18,"Bajo",IF(CL395&lt;Tablas!$E$18,"Medio",IF(CL395&lt;Tablas!$F$18,"Alto","Muy alto")))))</f>
      </c>
      <c r="CN395" s="3">
        <f>IF($BX395="","",SUM(EC395,ED395,EE395,EF395,EA395,EB395,EG395,EH395,EM395,EN395))</f>
      </c>
      <c r="CO395" s="3">
        <f>IF(CN395="","",IF(CN395&lt;Tablas!$C$19,"Nulo",IF(CN395&lt;Tablas!$D$19,"Bajo",IF(CN395&lt;Tablas!$E$19,"Medio",IF(CN395&lt;Tablas!$F$19,"Alto","Muy alto")))))</f>
      </c>
      <c r="CP395" s="3">
        <f>IF($BX395="","",SUM(DU395,DV395))</f>
      </c>
      <c r="CQ395" s="3">
        <f>IF(CP395="","",IF(CP395&lt;Tablas!$C$20,"Nulo",IF(CP395&lt;Tablas!$D$20,"Bajo",IF(CP395&lt;Tablas!$E$20,"Medio",IF(CP395&lt;Tablas!$F$20,"Alto","Muy alto")))))</f>
      </c>
      <c r="CR395" s="3">
        <f>IF($BX395="","",SUM(DW395,DX395,DY395,DZ395))</f>
      </c>
      <c r="CS395" s="3">
        <f>IF(CR395="","",IF(CR395&lt;Tablas!$C$21,"Nulo",IF(CR395&lt;Tablas!$D$21,"Bajo",IF(CR395&lt;Tablas!$E$21,"Medio",IF(CR395&lt;Tablas!$F$21,"Alto","Muy alto")))))</f>
      </c>
      <c r="CT395" s="3">
        <f>IF($BX395="","",SUM(EI395,EJ395,EK395,EL395,EO395,EP395,EQ395,ER395,ES395))</f>
      </c>
      <c r="CU395" s="3">
        <f>IF(CT395="","",IF(CT395&lt;Tablas!$C$22,"Nulo",IF(CT395&lt;Tablas!$D$22,"Bajo",IF(CT395&lt;Tablas!$E$22,"Medio",IF(CT395&lt;Tablas!$F$22,"Alto","Muy alto")))))</f>
      </c>
      <c r="CV395" s="3">
        <f>IF($BX395="","",SUM(ET395,EU395,EV395,EW395,EX395,FU395,FV395,FW395,FX395))</f>
      </c>
      <c r="CW395" s="3">
        <f>IF(CV395="","",IF(CV395&lt;Tablas!$C$23,"Nulo",IF(CV395&lt;Tablas!$D$23,"Bajo",IF(CV395&lt;Tablas!$E$23,"Medio",IF(CV395&lt;Tablas!$F$23,"Alto","Muy alto")))))</f>
      </c>
      <c r="CX395" s="3">
        <f>IF($BX395="","",SUM(FI395,FJ395,FK395,FL395,FM395,FN395,FO395,FP395))</f>
      </c>
      <c r="CY395" s="3">
        <f>IF(CX395="","",IF(CX395&lt;Tablas!$C$24,"Nulo",IF(CX395&lt;Tablas!$D$24,"Bajo",IF(CX395&lt;Tablas!$E$24,"Medio",IF(CX395&lt;Tablas!$F$24,"Alto","Muy alto")))))</f>
      </c>
      <c r="CZ395" s="3">
        <f>IF($BX395="","",SUM(EY395,EZ395,FA395,FB395,FC395,FD395))</f>
      </c>
      <c r="DA395" s="3">
        <f>IF(CZ395="","",IF(CZ395&lt;Tablas!$C$25,"Nulo",IF(CZ395&lt;Tablas!$D$25,"Bajo",IF(CZ395&lt;Tablas!$E$25,"Medio",IF(CZ395&lt;Tablas!$F$25,"Alto","Muy alto")))))</f>
      </c>
      <c r="DB395" s="3">
        <f>IF($BX395="","",SUM(FG395,FH395,FE395,FF395))</f>
      </c>
      <c r="DC395" s="3">
        <f>IF(DB395="","",IF(DB395&lt;Tablas!$C$26,"Nulo",IF(DB395&lt;Tablas!$D$26,"Bajo",IF(DB395&lt;Tablas!$E$26,"Medio",IF(DB395&lt;Tablas!$F$26,"Alto","Muy alto")))))</f>
      </c>
      <c r="DD395" s="3">
        <f>IF($BX395="","",COUNTBLANK(D395:BO395)+IF($B395="Sí",COUNTBLANK(BP395:BS395),0)+IF($C395="Sí",COUNTBLANK(BT395:BW395),0)+IF($B395="",1,0)+IF($C395="",1,0))</f>
      </c>
      <c r="DE395" s="3">
        <f>IF(D395="",0,INDEX(Tablas!$B$4:$B$8,MATCH(D395,Tablas!$A$4:$A$8,0)))</f>
      </c>
      <c r="DF395" s="3">
        <f>IF(E395="",0,INDEX(Tablas!$C$4:$C$8,MATCH(E395,Tablas!$A$4:$A$8,0)))</f>
      </c>
      <c r="DG395" s="3">
        <f>IF(F395="",0,INDEX(Tablas!$C$4:$C$8,MATCH(F395,Tablas!$A$4:$A$8,0)))</f>
      </c>
      <c r="DH395" s="3">
        <f>IF(G395="",0,INDEX(Tablas!$B$4:$B$8,MATCH(G395,Tablas!$A$4:$A$8,0)))</f>
      </c>
      <c r="DI395" s="3">
        <f>IF(H395="",0,INDEX(Tablas!$C$4:$C$8,MATCH(H395,Tablas!$A$4:$A$8,0)))</f>
      </c>
      <c r="DJ395" s="3">
        <f>IF(I395="",0,INDEX(Tablas!$C$4:$C$8,MATCH(I395,Tablas!$A$4:$A$8,0)))</f>
      </c>
      <c r="DK395" s="3">
        <f>IF(J395="",0,INDEX(Tablas!$C$4:$C$8,MATCH(J395,Tablas!$A$4:$A$8,0)))</f>
      </c>
      <c r="DL395" s="3">
        <f>IF(K395="",0,INDEX(Tablas!$C$4:$C$8,MATCH(K395,Tablas!$A$4:$A$8,0)))</f>
      </c>
      <c r="DM395" s="3">
        <f>IF(L395="",0,INDEX(Tablas!$C$4:$C$8,MATCH(L395,Tablas!$A$4:$A$8,0)))</f>
      </c>
      <c r="DN395" s="3">
        <f>IF(M395="",0,INDEX(Tablas!$C$4:$C$8,MATCH(M395,Tablas!$A$4:$A$8,0)))</f>
      </c>
      <c r="DO395" s="3">
        <f>IF(N395="",0,INDEX(Tablas!$C$4:$C$8,MATCH(N395,Tablas!$A$4:$A$8,0)))</f>
      </c>
      <c r="DP395" s="3">
        <f>IF(O395="",0,INDEX(Tablas!$C$4:$C$8,MATCH(O395,Tablas!$A$4:$A$8,0)))</f>
      </c>
      <c r="DQ395" s="3">
        <f>IF(P395="",0,INDEX(Tablas!$C$4:$C$8,MATCH(P395,Tablas!$A$4:$A$8,0)))</f>
      </c>
      <c r="DR395" s="3">
        <f>IF(Q395="",0,INDEX(Tablas!$C$4:$C$8,MATCH(Q395,Tablas!$A$4:$A$8,0)))</f>
      </c>
      <c r="DS395" s="3">
        <f>IF(R395="",0,INDEX(Tablas!$C$4:$C$8,MATCH(R395,Tablas!$A$4:$A$8,0)))</f>
      </c>
      <c r="DT395" s="3">
        <f>IF(S395="",0,INDEX(Tablas!$C$4:$C$8,MATCH(S395,Tablas!$A$4:$A$8,0)))</f>
      </c>
      <c r="DU395" s="3">
        <f>IF(T395="",0,INDEX(Tablas!$C$4:$C$8,MATCH(T395,Tablas!$A$4:$A$8,0)))</f>
      </c>
      <c r="DV395" s="3">
        <f>IF(U395="",0,INDEX(Tablas!$C$4:$C$8,MATCH(U395,Tablas!$A$4:$A$8,0)))</f>
      </c>
      <c r="DW395" s="3">
        <f>IF(V395="",0,INDEX(Tablas!$C$4:$C$8,MATCH(V395,Tablas!$A$4:$A$8,0)))</f>
      </c>
      <c r="DX395" s="3">
        <f>IF(W395="",0,INDEX(Tablas!$C$4:$C$8,MATCH(W395,Tablas!$A$4:$A$8,0)))</f>
      </c>
      <c r="DY395" s="3">
        <f>IF(X395="",0,INDEX(Tablas!$C$4:$C$8,MATCH(X395,Tablas!$A$4:$A$8,0)))</f>
      </c>
      <c r="DZ395" s="3">
        <f>IF(Y395="",0,INDEX(Tablas!$C$4:$C$8,MATCH(Y395,Tablas!$A$4:$A$8,0)))</f>
      </c>
      <c r="EA395" s="3">
        <f>IF(Z395="",0,INDEX(Tablas!$B$4:$B$8,MATCH(Z395,Tablas!$A$4:$A$8,0)))</f>
      </c>
      <c r="EB395" s="3">
        <f>IF(AA395="",0,INDEX(Tablas!$B$4:$B$8,MATCH(AA395,Tablas!$A$4:$A$8,0)))</f>
      </c>
      <c r="EC395" s="3">
        <f>IF(AB395="",0,INDEX(Tablas!$B$4:$B$8,MATCH(AB395,Tablas!$A$4:$A$8,0)))</f>
      </c>
      <c r="ED395" s="3">
        <f>IF(AC395="",0,INDEX(Tablas!$B$4:$B$8,MATCH(AC395,Tablas!$A$4:$A$8,0)))</f>
      </c>
      <c r="EE395" s="3">
        <f>IF(AD395="",0,INDEX(Tablas!$B$4:$B$8,MATCH(AD395,Tablas!$A$4:$A$8,0)))</f>
      </c>
      <c r="EF395" s="3">
        <f>IF(AE395="",0,INDEX(Tablas!$B$4:$B$8,MATCH(AE395,Tablas!$A$4:$A$8,0)))</f>
      </c>
      <c r="EG395" s="3">
        <f>IF(AF395="",0,INDEX(Tablas!$C$4:$C$8,MATCH(AF395,Tablas!$A$4:$A$8,0)))</f>
      </c>
      <c r="EH395" s="3">
        <f>IF(AG395="",0,INDEX(Tablas!$B$4:$B$8,MATCH(AG395,Tablas!$A$4:$A$8,0)))</f>
      </c>
      <c r="EI395" s="3">
        <f>IF(AH395="",0,INDEX(Tablas!$B$4:$B$8,MATCH(AH395,Tablas!$A$4:$A$8,0)))</f>
      </c>
      <c r="EJ395" s="3">
        <f>IF(AI395="",0,INDEX(Tablas!$B$4:$B$8,MATCH(AI395,Tablas!$A$4:$A$8,0)))</f>
      </c>
      <c r="EK395" s="3">
        <f>IF(AJ395="",0,INDEX(Tablas!$B$4:$B$8,MATCH(AJ395,Tablas!$A$4:$A$8,0)))</f>
      </c>
      <c r="EL395" s="3">
        <f>IF(AK395="",0,INDEX(Tablas!$B$4:$B$8,MATCH(AK395,Tablas!$A$4:$A$8,0)))</f>
      </c>
      <c r="EM395" s="3">
        <f>IF(AL395="",0,INDEX(Tablas!$B$4:$B$8,MATCH(AL395,Tablas!$A$4:$A$8,0)))</f>
      </c>
      <c r="EN395" s="3">
        <f>IF(AM395="",0,INDEX(Tablas!$B$4:$B$8,MATCH(AM395,Tablas!$A$4:$A$8,0)))</f>
      </c>
      <c r="EO395" s="3">
        <f>IF(AN395="",0,INDEX(Tablas!$B$4:$B$8,MATCH(AN395,Tablas!$A$4:$A$8,0)))</f>
      </c>
      <c r="EP395" s="3">
        <f>IF(AO395="",0,INDEX(Tablas!$B$4:$B$8,MATCH(AO395,Tablas!$A$4:$A$8,0)))</f>
      </c>
      <c r="EQ395" s="3">
        <f>IF(AP395="",0,INDEX(Tablas!$B$4:$B$8,MATCH(AP395,Tablas!$A$4:$A$8,0)))</f>
      </c>
      <c r="ER395" s="3">
        <f>IF(AQ395="",0,INDEX(Tablas!$B$4:$B$8,MATCH(AQ395,Tablas!$A$4:$A$8,0)))</f>
      </c>
      <c r="ES395" s="3">
        <f>IF(AR395="",0,INDEX(Tablas!$B$4:$B$8,MATCH(AR395,Tablas!$A$4:$A$8,0)))</f>
      </c>
      <c r="ET395" s="3">
        <f>IF(AS395="",0,INDEX(Tablas!$B$4:$B$8,MATCH(AS395,Tablas!$A$4:$A$8,0)))</f>
      </c>
      <c r="EU395" s="3">
        <f>IF(AT395="",0,INDEX(Tablas!$B$4:$B$8,MATCH(AT395,Tablas!$A$4:$A$8,0)))</f>
      </c>
      <c r="EV395" s="3">
        <f>IF(AU395="",0,INDEX(Tablas!$B$4:$B$8,MATCH(AU395,Tablas!$A$4:$A$8,0)))</f>
      </c>
      <c r="EW395" s="3">
        <f>IF(AV395="",0,INDEX(Tablas!$B$4:$B$8,MATCH(AV395,Tablas!$A$4:$A$8,0)))</f>
      </c>
      <c r="EX395" s="3">
        <f>IF(AW395="",0,INDEX(Tablas!$B$4:$B$8,MATCH(AW395,Tablas!$A$4:$A$8,0)))</f>
      </c>
      <c r="EY395" s="3">
        <f>IF(AX395="",0,INDEX(Tablas!$B$4:$B$8,MATCH(AX395,Tablas!$A$4:$A$8,0)))</f>
      </c>
      <c r="EZ395" s="3">
        <f>IF(AY395="",0,INDEX(Tablas!$B$4:$B$8,MATCH(AY395,Tablas!$A$4:$A$8,0)))</f>
      </c>
      <c r="FA395" s="3">
        <f>IF(AZ395="",0,INDEX(Tablas!$B$4:$B$8,MATCH(AZ395,Tablas!$A$4:$A$8,0)))</f>
      </c>
      <c r="FB395" s="3">
        <f>IF(BA395="",0,INDEX(Tablas!$B$4:$B$8,MATCH(BA395,Tablas!$A$4:$A$8,0)))</f>
      </c>
      <c r="FC395" s="3">
        <f>IF(BB395="",0,INDEX(Tablas!$B$4:$B$8,MATCH(BB395,Tablas!$A$4:$A$8,0)))</f>
      </c>
      <c r="FD395" s="3">
        <f>IF(BC395="",0,INDEX(Tablas!$B$4:$B$8,MATCH(BC395,Tablas!$A$4:$A$8,0)))</f>
      </c>
      <c r="FE395" s="3">
        <f>IF(BD395="",0,INDEX(Tablas!$B$4:$B$8,MATCH(BD395,Tablas!$A$4:$A$8,0)))</f>
      </c>
      <c r="FF395" s="3">
        <f>IF(BE395="",0,INDEX(Tablas!$C$4:$C$8,MATCH(BE395,Tablas!$A$4:$A$8,0)))</f>
      </c>
      <c r="FG395" s="3">
        <f>IF(BF395="",0,INDEX(Tablas!$B$4:$B$8,MATCH(BF395,Tablas!$A$4:$A$8,0)))</f>
      </c>
      <c r="FH395" s="3">
        <f>IF(BG395="",0,INDEX(Tablas!$B$4:$B$8,MATCH(BG395,Tablas!$A$4:$A$8,0)))</f>
      </c>
      <c r="FI395" s="3">
        <f>IF(BH395="",0,INDEX(Tablas!$B$4:$B$8,MATCH(BH395,Tablas!$A$4:$A$8,0)))</f>
      </c>
      <c r="FJ395" s="3">
        <f>IF(BI395="",0,INDEX(Tablas!$C$4:$C$8,MATCH(BI395,Tablas!$A$4:$A$8,0)))</f>
      </c>
      <c r="FK395" s="3">
        <f>IF(BJ395="",0,INDEX(Tablas!$C$4:$C$8,MATCH(BJ395,Tablas!$A$4:$A$8,0)))</f>
      </c>
      <c r="FL395" s="3">
        <f>IF(BK395="",0,INDEX(Tablas!$C$4:$C$8,MATCH(BK395,Tablas!$A$4:$A$8,0)))</f>
      </c>
      <c r="FM395" s="3">
        <f>IF(BL395="",0,INDEX(Tablas!$C$4:$C$8,MATCH(BL395,Tablas!$A$4:$A$8,0)))</f>
      </c>
      <c r="FN395" s="3">
        <f>IF(BM395="",0,INDEX(Tablas!$C$4:$C$8,MATCH(BM395,Tablas!$A$4:$A$8,0)))</f>
      </c>
      <c r="FO395" s="3">
        <f>IF(BN395="",0,INDEX(Tablas!$C$4:$C$8,MATCH(BN395,Tablas!$A$4:$A$8,0)))</f>
      </c>
      <c r="FP395" s="3">
        <f>IF(BO395="",0,INDEX(Tablas!$C$4:$C$8,MATCH(BO395,Tablas!$A$4:$A$8,0)))</f>
      </c>
      <c r="FQ395" s="3">
        <f>IF(OR($B395&lt;&gt;"Sí",BP395=""),0,INDEX(Tablas!$C$4:$C$8,MATCH(BP395,Tablas!$A$4:$A$8,0)))</f>
      </c>
      <c r="FR395" s="3">
        <f>IF(OR($B395&lt;&gt;"Sí",BQ395=""),0,INDEX(Tablas!$C$4:$C$8,MATCH(BQ395,Tablas!$A$4:$A$8,0)))</f>
      </c>
      <c r="FS395" s="3">
        <f>IF(OR($B395&lt;&gt;"Sí",BR395=""),0,INDEX(Tablas!$C$4:$C$8,MATCH(BR395,Tablas!$A$4:$A$8,0)))</f>
      </c>
      <c r="FT395" s="3">
        <f>IF(OR($B395&lt;&gt;"Sí",BS395=""),0,INDEX(Tablas!$C$4:$C$8,MATCH(BS395,Tablas!$A$4:$A$8,0)))</f>
      </c>
      <c r="FU395" s="3">
        <f>IF(OR($C395&lt;&gt;"Sí",BT395=""),0,INDEX(Tablas!$C$4:$C$8,MATCH(BT395,Tablas!$A$4:$A$8,0)))</f>
      </c>
      <c r="FV395" s="3">
        <f>IF(OR($C395&lt;&gt;"Sí",BU395=""),0,INDEX(Tablas!$C$4:$C$8,MATCH(BU395,Tablas!$A$4:$A$8,0)))</f>
      </c>
      <c r="FW395" s="3">
        <f>IF(OR($C395&lt;&gt;"Sí",BV395=""),0,INDEX(Tablas!$C$4:$C$8,MATCH(BV395,Tablas!$A$4:$A$8,0)))</f>
      </c>
      <c r="FX395" s="3">
        <f>IF(OR($C395&lt;&gt;"Sí",BW395=""),0,INDEX(Tablas!$C$4:$C$8,MATCH(BW395,Tablas!$A$4:$A$8,0)))</f>
      </c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6">
        <f>IF(COUNTA($A396:$BW396)=0,"",SUM(DE396:FX396))</f>
      </c>
      <c r="BY396" s="6">
        <f>IF(BX396="","",IF(BX396&lt;Tablas!$C$11,"Nulo",IF(BX396&lt;Tablas!$D$11,"Bajo",IF(BX396&lt;Tablas!$E$11,"Medio",IF(BX396&lt;Tablas!$F$11,"Alto","Muy alto")))))</f>
      </c>
      <c r="BZ396" s="3">
        <f>IF($BX396="","",SUM(DE396,DG396,DF396,DH396,DI396))</f>
      </c>
      <c r="CA396" s="3">
        <f>IF(BZ396="","",IF(BZ396&lt;Tablas!$C$12,"Nulo",IF(BZ396&lt;Tablas!$D$12,"Bajo",IF(BZ396&lt;Tablas!$E$12,"Medio",IF(BZ396&lt;Tablas!$F$12,"Alto","Muy alto")))))</f>
      </c>
      <c r="CB396" s="3">
        <f>IF($BX396="","",SUM(DJ396,DP396,DK396,DL396,DM396,DN396,DO396,FQ396,FR396,FS396,FT396,DQ396,DR396,DS396,DT396,EC396,ED396,EE396,EF396,EA396,EB396,EG396,EH396,EM396,EN396))</f>
      </c>
      <c r="CC396" s="3">
        <f>IF(CB396="","",IF(CB396&lt;Tablas!$C$13,"Nulo",IF(CB396&lt;Tablas!$D$13,"Bajo",IF(CB396&lt;Tablas!$E$13,"Medio",IF(CB396&lt;Tablas!$F$13,"Alto","Muy alto")))))</f>
      </c>
      <c r="CD396" s="3">
        <f>IF($BX396="","",SUM(DU396,DV396,DW396,DX396,DY396,DZ396))</f>
      </c>
      <c r="CE396" s="3">
        <f>IF(CD396="","",IF(CD396&lt;Tablas!$C$14,"Nulo",IF(CD396&lt;Tablas!$D$14,"Bajo",IF(CD396&lt;Tablas!$E$14,"Medio",IF(CD396&lt;Tablas!$F$14,"Alto","Muy alto")))))</f>
      </c>
      <c r="CF396" s="3">
        <f>IF($BX396="","",SUM(EI396,EJ396,EK396,EL396,EO396,EP396,EQ396,ER396,ES396,ET396,EU396,EV396,EW396,EX396,FU396,FV396,FW396,FX396,FI396,FJ396,FK396,FL396,FM396,FN396,FO396,FP396))</f>
      </c>
      <c r="CG396" s="3">
        <f>IF(CF396="","",IF(CF396&lt;Tablas!$C$15,"Nulo",IF(CF396&lt;Tablas!$D$15,"Bajo",IF(CF396&lt;Tablas!$E$15,"Medio",IF(CF396&lt;Tablas!$F$15,"Alto","Muy alto")))))</f>
      </c>
      <c r="CH396" s="3">
        <f>IF($BX396="","",SUM(EY396,EZ396,FA396,FB396,FC396,FD396,FG396,FH396,FE396,FF396))</f>
      </c>
      <c r="CI396" s="3">
        <f>IF(CH396="","",IF(CH396&lt;Tablas!$C$16,"Nulo",IF(CH396&lt;Tablas!$D$16,"Bajo",IF(CH396&lt;Tablas!$E$16,"Medio",IF(CH396&lt;Tablas!$F$16,"Alto","Muy alto")))))</f>
      </c>
      <c r="CJ396" s="3">
        <f>IF($BX396="","",SUM(DE396,DG396,DF396,DH396,DI396))</f>
      </c>
      <c r="CK396" s="3">
        <f>IF(CJ396="","",IF(CJ396&lt;Tablas!$C$17,"Nulo",IF(CJ396&lt;Tablas!$D$17,"Bajo",IF(CJ396&lt;Tablas!$E$17,"Medio",IF(CJ396&lt;Tablas!$F$17,"Alto","Muy alto")))))</f>
      </c>
      <c r="CL396" s="3">
        <f>IF($BX396="","",SUM(DJ396,DP396,DK396,DL396,DM396,DN396,DO396,FQ396,FR396,FS396,FT396,DQ396,DR396,DS396,DT396))</f>
      </c>
      <c r="CM396" s="3">
        <f>IF(CL396="","",IF(CL396&lt;Tablas!$C$18,"Nulo",IF(CL396&lt;Tablas!$D$18,"Bajo",IF(CL396&lt;Tablas!$E$18,"Medio",IF(CL396&lt;Tablas!$F$18,"Alto","Muy alto")))))</f>
      </c>
      <c r="CN396" s="3">
        <f>IF($BX396="","",SUM(EC396,ED396,EE396,EF396,EA396,EB396,EG396,EH396,EM396,EN396))</f>
      </c>
      <c r="CO396" s="3">
        <f>IF(CN396="","",IF(CN396&lt;Tablas!$C$19,"Nulo",IF(CN396&lt;Tablas!$D$19,"Bajo",IF(CN396&lt;Tablas!$E$19,"Medio",IF(CN396&lt;Tablas!$F$19,"Alto","Muy alto")))))</f>
      </c>
      <c r="CP396" s="3">
        <f>IF($BX396="","",SUM(DU396,DV396))</f>
      </c>
      <c r="CQ396" s="3">
        <f>IF(CP396="","",IF(CP396&lt;Tablas!$C$20,"Nulo",IF(CP396&lt;Tablas!$D$20,"Bajo",IF(CP396&lt;Tablas!$E$20,"Medio",IF(CP396&lt;Tablas!$F$20,"Alto","Muy alto")))))</f>
      </c>
      <c r="CR396" s="3">
        <f>IF($BX396="","",SUM(DW396,DX396,DY396,DZ396))</f>
      </c>
      <c r="CS396" s="3">
        <f>IF(CR396="","",IF(CR396&lt;Tablas!$C$21,"Nulo",IF(CR396&lt;Tablas!$D$21,"Bajo",IF(CR396&lt;Tablas!$E$21,"Medio",IF(CR396&lt;Tablas!$F$21,"Alto","Muy alto")))))</f>
      </c>
      <c r="CT396" s="3">
        <f>IF($BX396="","",SUM(EI396,EJ396,EK396,EL396,EO396,EP396,EQ396,ER396,ES396))</f>
      </c>
      <c r="CU396" s="3">
        <f>IF(CT396="","",IF(CT396&lt;Tablas!$C$22,"Nulo",IF(CT396&lt;Tablas!$D$22,"Bajo",IF(CT396&lt;Tablas!$E$22,"Medio",IF(CT396&lt;Tablas!$F$22,"Alto","Muy alto")))))</f>
      </c>
      <c r="CV396" s="3">
        <f>IF($BX396="","",SUM(ET396,EU396,EV396,EW396,EX396,FU396,FV396,FW396,FX396))</f>
      </c>
      <c r="CW396" s="3">
        <f>IF(CV396="","",IF(CV396&lt;Tablas!$C$23,"Nulo",IF(CV396&lt;Tablas!$D$23,"Bajo",IF(CV396&lt;Tablas!$E$23,"Medio",IF(CV396&lt;Tablas!$F$23,"Alto","Muy alto")))))</f>
      </c>
      <c r="CX396" s="3">
        <f>IF($BX396="","",SUM(FI396,FJ396,FK396,FL396,FM396,FN396,FO396,FP396))</f>
      </c>
      <c r="CY396" s="3">
        <f>IF(CX396="","",IF(CX396&lt;Tablas!$C$24,"Nulo",IF(CX396&lt;Tablas!$D$24,"Bajo",IF(CX396&lt;Tablas!$E$24,"Medio",IF(CX396&lt;Tablas!$F$24,"Alto","Muy alto")))))</f>
      </c>
      <c r="CZ396" s="3">
        <f>IF($BX396="","",SUM(EY396,EZ396,FA396,FB396,FC396,FD396))</f>
      </c>
      <c r="DA396" s="3">
        <f>IF(CZ396="","",IF(CZ396&lt;Tablas!$C$25,"Nulo",IF(CZ396&lt;Tablas!$D$25,"Bajo",IF(CZ396&lt;Tablas!$E$25,"Medio",IF(CZ396&lt;Tablas!$F$25,"Alto","Muy alto")))))</f>
      </c>
      <c r="DB396" s="3">
        <f>IF($BX396="","",SUM(FG396,FH396,FE396,FF396))</f>
      </c>
      <c r="DC396" s="3">
        <f>IF(DB396="","",IF(DB396&lt;Tablas!$C$26,"Nulo",IF(DB396&lt;Tablas!$D$26,"Bajo",IF(DB396&lt;Tablas!$E$26,"Medio",IF(DB396&lt;Tablas!$F$26,"Alto","Muy alto")))))</f>
      </c>
      <c r="DD396" s="3">
        <f>IF($BX396="","",COUNTBLANK(D396:BO396)+IF($B396="Sí",COUNTBLANK(BP396:BS396),0)+IF($C396="Sí",COUNTBLANK(BT396:BW396),0)+IF($B396="",1,0)+IF($C396="",1,0))</f>
      </c>
      <c r="DE396" s="3">
        <f>IF(D396="",0,INDEX(Tablas!$B$4:$B$8,MATCH(D396,Tablas!$A$4:$A$8,0)))</f>
      </c>
      <c r="DF396" s="3">
        <f>IF(E396="",0,INDEX(Tablas!$C$4:$C$8,MATCH(E396,Tablas!$A$4:$A$8,0)))</f>
      </c>
      <c r="DG396" s="3">
        <f>IF(F396="",0,INDEX(Tablas!$C$4:$C$8,MATCH(F396,Tablas!$A$4:$A$8,0)))</f>
      </c>
      <c r="DH396" s="3">
        <f>IF(G396="",0,INDEX(Tablas!$B$4:$B$8,MATCH(G396,Tablas!$A$4:$A$8,0)))</f>
      </c>
      <c r="DI396" s="3">
        <f>IF(H396="",0,INDEX(Tablas!$C$4:$C$8,MATCH(H396,Tablas!$A$4:$A$8,0)))</f>
      </c>
      <c r="DJ396" s="3">
        <f>IF(I396="",0,INDEX(Tablas!$C$4:$C$8,MATCH(I396,Tablas!$A$4:$A$8,0)))</f>
      </c>
      <c r="DK396" s="3">
        <f>IF(J396="",0,INDEX(Tablas!$C$4:$C$8,MATCH(J396,Tablas!$A$4:$A$8,0)))</f>
      </c>
      <c r="DL396" s="3">
        <f>IF(K396="",0,INDEX(Tablas!$C$4:$C$8,MATCH(K396,Tablas!$A$4:$A$8,0)))</f>
      </c>
      <c r="DM396" s="3">
        <f>IF(L396="",0,INDEX(Tablas!$C$4:$C$8,MATCH(L396,Tablas!$A$4:$A$8,0)))</f>
      </c>
      <c r="DN396" s="3">
        <f>IF(M396="",0,INDEX(Tablas!$C$4:$C$8,MATCH(M396,Tablas!$A$4:$A$8,0)))</f>
      </c>
      <c r="DO396" s="3">
        <f>IF(N396="",0,INDEX(Tablas!$C$4:$C$8,MATCH(N396,Tablas!$A$4:$A$8,0)))</f>
      </c>
      <c r="DP396" s="3">
        <f>IF(O396="",0,INDEX(Tablas!$C$4:$C$8,MATCH(O396,Tablas!$A$4:$A$8,0)))</f>
      </c>
      <c r="DQ396" s="3">
        <f>IF(P396="",0,INDEX(Tablas!$C$4:$C$8,MATCH(P396,Tablas!$A$4:$A$8,0)))</f>
      </c>
      <c r="DR396" s="3">
        <f>IF(Q396="",0,INDEX(Tablas!$C$4:$C$8,MATCH(Q396,Tablas!$A$4:$A$8,0)))</f>
      </c>
      <c r="DS396" s="3">
        <f>IF(R396="",0,INDEX(Tablas!$C$4:$C$8,MATCH(R396,Tablas!$A$4:$A$8,0)))</f>
      </c>
      <c r="DT396" s="3">
        <f>IF(S396="",0,INDEX(Tablas!$C$4:$C$8,MATCH(S396,Tablas!$A$4:$A$8,0)))</f>
      </c>
      <c r="DU396" s="3">
        <f>IF(T396="",0,INDEX(Tablas!$C$4:$C$8,MATCH(T396,Tablas!$A$4:$A$8,0)))</f>
      </c>
      <c r="DV396" s="3">
        <f>IF(U396="",0,INDEX(Tablas!$C$4:$C$8,MATCH(U396,Tablas!$A$4:$A$8,0)))</f>
      </c>
      <c r="DW396" s="3">
        <f>IF(V396="",0,INDEX(Tablas!$C$4:$C$8,MATCH(V396,Tablas!$A$4:$A$8,0)))</f>
      </c>
      <c r="DX396" s="3">
        <f>IF(W396="",0,INDEX(Tablas!$C$4:$C$8,MATCH(W396,Tablas!$A$4:$A$8,0)))</f>
      </c>
      <c r="DY396" s="3">
        <f>IF(X396="",0,INDEX(Tablas!$C$4:$C$8,MATCH(X396,Tablas!$A$4:$A$8,0)))</f>
      </c>
      <c r="DZ396" s="3">
        <f>IF(Y396="",0,INDEX(Tablas!$C$4:$C$8,MATCH(Y396,Tablas!$A$4:$A$8,0)))</f>
      </c>
      <c r="EA396" s="3">
        <f>IF(Z396="",0,INDEX(Tablas!$B$4:$B$8,MATCH(Z396,Tablas!$A$4:$A$8,0)))</f>
      </c>
      <c r="EB396" s="3">
        <f>IF(AA396="",0,INDEX(Tablas!$B$4:$B$8,MATCH(AA396,Tablas!$A$4:$A$8,0)))</f>
      </c>
      <c r="EC396" s="3">
        <f>IF(AB396="",0,INDEX(Tablas!$B$4:$B$8,MATCH(AB396,Tablas!$A$4:$A$8,0)))</f>
      </c>
      <c r="ED396" s="3">
        <f>IF(AC396="",0,INDEX(Tablas!$B$4:$B$8,MATCH(AC396,Tablas!$A$4:$A$8,0)))</f>
      </c>
      <c r="EE396" s="3">
        <f>IF(AD396="",0,INDEX(Tablas!$B$4:$B$8,MATCH(AD396,Tablas!$A$4:$A$8,0)))</f>
      </c>
      <c r="EF396" s="3">
        <f>IF(AE396="",0,INDEX(Tablas!$B$4:$B$8,MATCH(AE396,Tablas!$A$4:$A$8,0)))</f>
      </c>
      <c r="EG396" s="3">
        <f>IF(AF396="",0,INDEX(Tablas!$C$4:$C$8,MATCH(AF396,Tablas!$A$4:$A$8,0)))</f>
      </c>
      <c r="EH396" s="3">
        <f>IF(AG396="",0,INDEX(Tablas!$B$4:$B$8,MATCH(AG396,Tablas!$A$4:$A$8,0)))</f>
      </c>
      <c r="EI396" s="3">
        <f>IF(AH396="",0,INDEX(Tablas!$B$4:$B$8,MATCH(AH396,Tablas!$A$4:$A$8,0)))</f>
      </c>
      <c r="EJ396" s="3">
        <f>IF(AI396="",0,INDEX(Tablas!$B$4:$B$8,MATCH(AI396,Tablas!$A$4:$A$8,0)))</f>
      </c>
      <c r="EK396" s="3">
        <f>IF(AJ396="",0,INDEX(Tablas!$B$4:$B$8,MATCH(AJ396,Tablas!$A$4:$A$8,0)))</f>
      </c>
      <c r="EL396" s="3">
        <f>IF(AK396="",0,INDEX(Tablas!$B$4:$B$8,MATCH(AK396,Tablas!$A$4:$A$8,0)))</f>
      </c>
      <c r="EM396" s="3">
        <f>IF(AL396="",0,INDEX(Tablas!$B$4:$B$8,MATCH(AL396,Tablas!$A$4:$A$8,0)))</f>
      </c>
      <c r="EN396" s="3">
        <f>IF(AM396="",0,INDEX(Tablas!$B$4:$B$8,MATCH(AM396,Tablas!$A$4:$A$8,0)))</f>
      </c>
      <c r="EO396" s="3">
        <f>IF(AN396="",0,INDEX(Tablas!$B$4:$B$8,MATCH(AN396,Tablas!$A$4:$A$8,0)))</f>
      </c>
      <c r="EP396" s="3">
        <f>IF(AO396="",0,INDEX(Tablas!$B$4:$B$8,MATCH(AO396,Tablas!$A$4:$A$8,0)))</f>
      </c>
      <c r="EQ396" s="3">
        <f>IF(AP396="",0,INDEX(Tablas!$B$4:$B$8,MATCH(AP396,Tablas!$A$4:$A$8,0)))</f>
      </c>
      <c r="ER396" s="3">
        <f>IF(AQ396="",0,INDEX(Tablas!$B$4:$B$8,MATCH(AQ396,Tablas!$A$4:$A$8,0)))</f>
      </c>
      <c r="ES396" s="3">
        <f>IF(AR396="",0,INDEX(Tablas!$B$4:$B$8,MATCH(AR396,Tablas!$A$4:$A$8,0)))</f>
      </c>
      <c r="ET396" s="3">
        <f>IF(AS396="",0,INDEX(Tablas!$B$4:$B$8,MATCH(AS396,Tablas!$A$4:$A$8,0)))</f>
      </c>
      <c r="EU396" s="3">
        <f>IF(AT396="",0,INDEX(Tablas!$B$4:$B$8,MATCH(AT396,Tablas!$A$4:$A$8,0)))</f>
      </c>
      <c r="EV396" s="3">
        <f>IF(AU396="",0,INDEX(Tablas!$B$4:$B$8,MATCH(AU396,Tablas!$A$4:$A$8,0)))</f>
      </c>
      <c r="EW396" s="3">
        <f>IF(AV396="",0,INDEX(Tablas!$B$4:$B$8,MATCH(AV396,Tablas!$A$4:$A$8,0)))</f>
      </c>
      <c r="EX396" s="3">
        <f>IF(AW396="",0,INDEX(Tablas!$B$4:$B$8,MATCH(AW396,Tablas!$A$4:$A$8,0)))</f>
      </c>
      <c r="EY396" s="3">
        <f>IF(AX396="",0,INDEX(Tablas!$B$4:$B$8,MATCH(AX396,Tablas!$A$4:$A$8,0)))</f>
      </c>
      <c r="EZ396" s="3">
        <f>IF(AY396="",0,INDEX(Tablas!$B$4:$B$8,MATCH(AY396,Tablas!$A$4:$A$8,0)))</f>
      </c>
      <c r="FA396" s="3">
        <f>IF(AZ396="",0,INDEX(Tablas!$B$4:$B$8,MATCH(AZ396,Tablas!$A$4:$A$8,0)))</f>
      </c>
      <c r="FB396" s="3">
        <f>IF(BA396="",0,INDEX(Tablas!$B$4:$B$8,MATCH(BA396,Tablas!$A$4:$A$8,0)))</f>
      </c>
      <c r="FC396" s="3">
        <f>IF(BB396="",0,INDEX(Tablas!$B$4:$B$8,MATCH(BB396,Tablas!$A$4:$A$8,0)))</f>
      </c>
      <c r="FD396" s="3">
        <f>IF(BC396="",0,INDEX(Tablas!$B$4:$B$8,MATCH(BC396,Tablas!$A$4:$A$8,0)))</f>
      </c>
      <c r="FE396" s="3">
        <f>IF(BD396="",0,INDEX(Tablas!$B$4:$B$8,MATCH(BD396,Tablas!$A$4:$A$8,0)))</f>
      </c>
      <c r="FF396" s="3">
        <f>IF(BE396="",0,INDEX(Tablas!$C$4:$C$8,MATCH(BE396,Tablas!$A$4:$A$8,0)))</f>
      </c>
      <c r="FG396" s="3">
        <f>IF(BF396="",0,INDEX(Tablas!$B$4:$B$8,MATCH(BF396,Tablas!$A$4:$A$8,0)))</f>
      </c>
      <c r="FH396" s="3">
        <f>IF(BG396="",0,INDEX(Tablas!$B$4:$B$8,MATCH(BG396,Tablas!$A$4:$A$8,0)))</f>
      </c>
      <c r="FI396" s="3">
        <f>IF(BH396="",0,INDEX(Tablas!$B$4:$B$8,MATCH(BH396,Tablas!$A$4:$A$8,0)))</f>
      </c>
      <c r="FJ396" s="3">
        <f>IF(BI396="",0,INDEX(Tablas!$C$4:$C$8,MATCH(BI396,Tablas!$A$4:$A$8,0)))</f>
      </c>
      <c r="FK396" s="3">
        <f>IF(BJ396="",0,INDEX(Tablas!$C$4:$C$8,MATCH(BJ396,Tablas!$A$4:$A$8,0)))</f>
      </c>
      <c r="FL396" s="3">
        <f>IF(BK396="",0,INDEX(Tablas!$C$4:$C$8,MATCH(BK396,Tablas!$A$4:$A$8,0)))</f>
      </c>
      <c r="FM396" s="3">
        <f>IF(BL396="",0,INDEX(Tablas!$C$4:$C$8,MATCH(BL396,Tablas!$A$4:$A$8,0)))</f>
      </c>
      <c r="FN396" s="3">
        <f>IF(BM396="",0,INDEX(Tablas!$C$4:$C$8,MATCH(BM396,Tablas!$A$4:$A$8,0)))</f>
      </c>
      <c r="FO396" s="3">
        <f>IF(BN396="",0,INDEX(Tablas!$C$4:$C$8,MATCH(BN396,Tablas!$A$4:$A$8,0)))</f>
      </c>
      <c r="FP396" s="3">
        <f>IF(BO396="",0,INDEX(Tablas!$C$4:$C$8,MATCH(BO396,Tablas!$A$4:$A$8,0)))</f>
      </c>
      <c r="FQ396" s="3">
        <f>IF(OR($B396&lt;&gt;"Sí",BP396=""),0,INDEX(Tablas!$C$4:$C$8,MATCH(BP396,Tablas!$A$4:$A$8,0)))</f>
      </c>
      <c r="FR396" s="3">
        <f>IF(OR($B396&lt;&gt;"Sí",BQ396=""),0,INDEX(Tablas!$C$4:$C$8,MATCH(BQ396,Tablas!$A$4:$A$8,0)))</f>
      </c>
      <c r="FS396" s="3">
        <f>IF(OR($B396&lt;&gt;"Sí",BR396=""),0,INDEX(Tablas!$C$4:$C$8,MATCH(BR396,Tablas!$A$4:$A$8,0)))</f>
      </c>
      <c r="FT396" s="3">
        <f>IF(OR($B396&lt;&gt;"Sí",BS396=""),0,INDEX(Tablas!$C$4:$C$8,MATCH(BS396,Tablas!$A$4:$A$8,0)))</f>
      </c>
      <c r="FU396" s="3">
        <f>IF(OR($C396&lt;&gt;"Sí",BT396=""),0,INDEX(Tablas!$C$4:$C$8,MATCH(BT396,Tablas!$A$4:$A$8,0)))</f>
      </c>
      <c r="FV396" s="3">
        <f>IF(OR($C396&lt;&gt;"Sí",BU396=""),0,INDEX(Tablas!$C$4:$C$8,MATCH(BU396,Tablas!$A$4:$A$8,0)))</f>
      </c>
      <c r="FW396" s="3">
        <f>IF(OR($C396&lt;&gt;"Sí",BV396=""),0,INDEX(Tablas!$C$4:$C$8,MATCH(BV396,Tablas!$A$4:$A$8,0)))</f>
      </c>
      <c r="FX396" s="3">
        <f>IF(OR($C396&lt;&gt;"Sí",BW396=""),0,INDEX(Tablas!$C$4:$C$8,MATCH(BW396,Tablas!$A$4:$A$8,0)))</f>
      </c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6">
        <f>IF(COUNTA($A397:$BW397)=0,"",SUM(DE397:FX397))</f>
      </c>
      <c r="BY397" s="6">
        <f>IF(BX397="","",IF(BX397&lt;Tablas!$C$11,"Nulo",IF(BX397&lt;Tablas!$D$11,"Bajo",IF(BX397&lt;Tablas!$E$11,"Medio",IF(BX397&lt;Tablas!$F$11,"Alto","Muy alto")))))</f>
      </c>
      <c r="BZ397" s="3">
        <f>IF($BX397="","",SUM(DE397,DG397,DF397,DH397,DI397))</f>
      </c>
      <c r="CA397" s="3">
        <f>IF(BZ397="","",IF(BZ397&lt;Tablas!$C$12,"Nulo",IF(BZ397&lt;Tablas!$D$12,"Bajo",IF(BZ397&lt;Tablas!$E$12,"Medio",IF(BZ397&lt;Tablas!$F$12,"Alto","Muy alto")))))</f>
      </c>
      <c r="CB397" s="3">
        <f>IF($BX397="","",SUM(DJ397,DP397,DK397,DL397,DM397,DN397,DO397,FQ397,FR397,FS397,FT397,DQ397,DR397,DS397,DT397,EC397,ED397,EE397,EF397,EA397,EB397,EG397,EH397,EM397,EN397))</f>
      </c>
      <c r="CC397" s="3">
        <f>IF(CB397="","",IF(CB397&lt;Tablas!$C$13,"Nulo",IF(CB397&lt;Tablas!$D$13,"Bajo",IF(CB397&lt;Tablas!$E$13,"Medio",IF(CB397&lt;Tablas!$F$13,"Alto","Muy alto")))))</f>
      </c>
      <c r="CD397" s="3">
        <f>IF($BX397="","",SUM(DU397,DV397,DW397,DX397,DY397,DZ397))</f>
      </c>
      <c r="CE397" s="3">
        <f>IF(CD397="","",IF(CD397&lt;Tablas!$C$14,"Nulo",IF(CD397&lt;Tablas!$D$14,"Bajo",IF(CD397&lt;Tablas!$E$14,"Medio",IF(CD397&lt;Tablas!$F$14,"Alto","Muy alto")))))</f>
      </c>
      <c r="CF397" s="3">
        <f>IF($BX397="","",SUM(EI397,EJ397,EK397,EL397,EO397,EP397,EQ397,ER397,ES397,ET397,EU397,EV397,EW397,EX397,FU397,FV397,FW397,FX397,FI397,FJ397,FK397,FL397,FM397,FN397,FO397,FP397))</f>
      </c>
      <c r="CG397" s="3">
        <f>IF(CF397="","",IF(CF397&lt;Tablas!$C$15,"Nulo",IF(CF397&lt;Tablas!$D$15,"Bajo",IF(CF397&lt;Tablas!$E$15,"Medio",IF(CF397&lt;Tablas!$F$15,"Alto","Muy alto")))))</f>
      </c>
      <c r="CH397" s="3">
        <f>IF($BX397="","",SUM(EY397,EZ397,FA397,FB397,FC397,FD397,FG397,FH397,FE397,FF397))</f>
      </c>
      <c r="CI397" s="3">
        <f>IF(CH397="","",IF(CH397&lt;Tablas!$C$16,"Nulo",IF(CH397&lt;Tablas!$D$16,"Bajo",IF(CH397&lt;Tablas!$E$16,"Medio",IF(CH397&lt;Tablas!$F$16,"Alto","Muy alto")))))</f>
      </c>
      <c r="CJ397" s="3">
        <f>IF($BX397="","",SUM(DE397,DG397,DF397,DH397,DI397))</f>
      </c>
      <c r="CK397" s="3">
        <f>IF(CJ397="","",IF(CJ397&lt;Tablas!$C$17,"Nulo",IF(CJ397&lt;Tablas!$D$17,"Bajo",IF(CJ397&lt;Tablas!$E$17,"Medio",IF(CJ397&lt;Tablas!$F$17,"Alto","Muy alto")))))</f>
      </c>
      <c r="CL397" s="3">
        <f>IF($BX397="","",SUM(DJ397,DP397,DK397,DL397,DM397,DN397,DO397,FQ397,FR397,FS397,FT397,DQ397,DR397,DS397,DT397))</f>
      </c>
      <c r="CM397" s="3">
        <f>IF(CL397="","",IF(CL397&lt;Tablas!$C$18,"Nulo",IF(CL397&lt;Tablas!$D$18,"Bajo",IF(CL397&lt;Tablas!$E$18,"Medio",IF(CL397&lt;Tablas!$F$18,"Alto","Muy alto")))))</f>
      </c>
      <c r="CN397" s="3">
        <f>IF($BX397="","",SUM(EC397,ED397,EE397,EF397,EA397,EB397,EG397,EH397,EM397,EN397))</f>
      </c>
      <c r="CO397" s="3">
        <f>IF(CN397="","",IF(CN397&lt;Tablas!$C$19,"Nulo",IF(CN397&lt;Tablas!$D$19,"Bajo",IF(CN397&lt;Tablas!$E$19,"Medio",IF(CN397&lt;Tablas!$F$19,"Alto","Muy alto")))))</f>
      </c>
      <c r="CP397" s="3">
        <f>IF($BX397="","",SUM(DU397,DV397))</f>
      </c>
      <c r="CQ397" s="3">
        <f>IF(CP397="","",IF(CP397&lt;Tablas!$C$20,"Nulo",IF(CP397&lt;Tablas!$D$20,"Bajo",IF(CP397&lt;Tablas!$E$20,"Medio",IF(CP397&lt;Tablas!$F$20,"Alto","Muy alto")))))</f>
      </c>
      <c r="CR397" s="3">
        <f>IF($BX397="","",SUM(DW397,DX397,DY397,DZ397))</f>
      </c>
      <c r="CS397" s="3">
        <f>IF(CR397="","",IF(CR397&lt;Tablas!$C$21,"Nulo",IF(CR397&lt;Tablas!$D$21,"Bajo",IF(CR397&lt;Tablas!$E$21,"Medio",IF(CR397&lt;Tablas!$F$21,"Alto","Muy alto")))))</f>
      </c>
      <c r="CT397" s="3">
        <f>IF($BX397="","",SUM(EI397,EJ397,EK397,EL397,EO397,EP397,EQ397,ER397,ES397))</f>
      </c>
      <c r="CU397" s="3">
        <f>IF(CT397="","",IF(CT397&lt;Tablas!$C$22,"Nulo",IF(CT397&lt;Tablas!$D$22,"Bajo",IF(CT397&lt;Tablas!$E$22,"Medio",IF(CT397&lt;Tablas!$F$22,"Alto","Muy alto")))))</f>
      </c>
      <c r="CV397" s="3">
        <f>IF($BX397="","",SUM(ET397,EU397,EV397,EW397,EX397,FU397,FV397,FW397,FX397))</f>
      </c>
      <c r="CW397" s="3">
        <f>IF(CV397="","",IF(CV397&lt;Tablas!$C$23,"Nulo",IF(CV397&lt;Tablas!$D$23,"Bajo",IF(CV397&lt;Tablas!$E$23,"Medio",IF(CV397&lt;Tablas!$F$23,"Alto","Muy alto")))))</f>
      </c>
      <c r="CX397" s="3">
        <f>IF($BX397="","",SUM(FI397,FJ397,FK397,FL397,FM397,FN397,FO397,FP397))</f>
      </c>
      <c r="CY397" s="3">
        <f>IF(CX397="","",IF(CX397&lt;Tablas!$C$24,"Nulo",IF(CX397&lt;Tablas!$D$24,"Bajo",IF(CX397&lt;Tablas!$E$24,"Medio",IF(CX397&lt;Tablas!$F$24,"Alto","Muy alto")))))</f>
      </c>
      <c r="CZ397" s="3">
        <f>IF($BX397="","",SUM(EY397,EZ397,FA397,FB397,FC397,FD397))</f>
      </c>
      <c r="DA397" s="3">
        <f>IF(CZ397="","",IF(CZ397&lt;Tablas!$C$25,"Nulo",IF(CZ397&lt;Tablas!$D$25,"Bajo",IF(CZ397&lt;Tablas!$E$25,"Medio",IF(CZ397&lt;Tablas!$F$25,"Alto","Muy alto")))))</f>
      </c>
      <c r="DB397" s="3">
        <f>IF($BX397="","",SUM(FG397,FH397,FE397,FF397))</f>
      </c>
      <c r="DC397" s="3">
        <f>IF(DB397="","",IF(DB397&lt;Tablas!$C$26,"Nulo",IF(DB397&lt;Tablas!$D$26,"Bajo",IF(DB397&lt;Tablas!$E$26,"Medio",IF(DB397&lt;Tablas!$F$26,"Alto","Muy alto")))))</f>
      </c>
      <c r="DD397" s="3">
        <f>IF($BX397="","",COUNTBLANK(D397:BO397)+IF($B397="Sí",COUNTBLANK(BP397:BS397),0)+IF($C397="Sí",COUNTBLANK(BT397:BW397),0)+IF($B397="",1,0)+IF($C397="",1,0))</f>
      </c>
      <c r="DE397" s="3">
        <f>IF(D397="",0,INDEX(Tablas!$B$4:$B$8,MATCH(D397,Tablas!$A$4:$A$8,0)))</f>
      </c>
      <c r="DF397" s="3">
        <f>IF(E397="",0,INDEX(Tablas!$C$4:$C$8,MATCH(E397,Tablas!$A$4:$A$8,0)))</f>
      </c>
      <c r="DG397" s="3">
        <f>IF(F397="",0,INDEX(Tablas!$C$4:$C$8,MATCH(F397,Tablas!$A$4:$A$8,0)))</f>
      </c>
      <c r="DH397" s="3">
        <f>IF(G397="",0,INDEX(Tablas!$B$4:$B$8,MATCH(G397,Tablas!$A$4:$A$8,0)))</f>
      </c>
      <c r="DI397" s="3">
        <f>IF(H397="",0,INDEX(Tablas!$C$4:$C$8,MATCH(H397,Tablas!$A$4:$A$8,0)))</f>
      </c>
      <c r="DJ397" s="3">
        <f>IF(I397="",0,INDEX(Tablas!$C$4:$C$8,MATCH(I397,Tablas!$A$4:$A$8,0)))</f>
      </c>
      <c r="DK397" s="3">
        <f>IF(J397="",0,INDEX(Tablas!$C$4:$C$8,MATCH(J397,Tablas!$A$4:$A$8,0)))</f>
      </c>
      <c r="DL397" s="3">
        <f>IF(K397="",0,INDEX(Tablas!$C$4:$C$8,MATCH(K397,Tablas!$A$4:$A$8,0)))</f>
      </c>
      <c r="DM397" s="3">
        <f>IF(L397="",0,INDEX(Tablas!$C$4:$C$8,MATCH(L397,Tablas!$A$4:$A$8,0)))</f>
      </c>
      <c r="DN397" s="3">
        <f>IF(M397="",0,INDEX(Tablas!$C$4:$C$8,MATCH(M397,Tablas!$A$4:$A$8,0)))</f>
      </c>
      <c r="DO397" s="3">
        <f>IF(N397="",0,INDEX(Tablas!$C$4:$C$8,MATCH(N397,Tablas!$A$4:$A$8,0)))</f>
      </c>
      <c r="DP397" s="3">
        <f>IF(O397="",0,INDEX(Tablas!$C$4:$C$8,MATCH(O397,Tablas!$A$4:$A$8,0)))</f>
      </c>
      <c r="DQ397" s="3">
        <f>IF(P397="",0,INDEX(Tablas!$C$4:$C$8,MATCH(P397,Tablas!$A$4:$A$8,0)))</f>
      </c>
      <c r="DR397" s="3">
        <f>IF(Q397="",0,INDEX(Tablas!$C$4:$C$8,MATCH(Q397,Tablas!$A$4:$A$8,0)))</f>
      </c>
      <c r="DS397" s="3">
        <f>IF(R397="",0,INDEX(Tablas!$C$4:$C$8,MATCH(R397,Tablas!$A$4:$A$8,0)))</f>
      </c>
      <c r="DT397" s="3">
        <f>IF(S397="",0,INDEX(Tablas!$C$4:$C$8,MATCH(S397,Tablas!$A$4:$A$8,0)))</f>
      </c>
      <c r="DU397" s="3">
        <f>IF(T397="",0,INDEX(Tablas!$C$4:$C$8,MATCH(T397,Tablas!$A$4:$A$8,0)))</f>
      </c>
      <c r="DV397" s="3">
        <f>IF(U397="",0,INDEX(Tablas!$C$4:$C$8,MATCH(U397,Tablas!$A$4:$A$8,0)))</f>
      </c>
      <c r="DW397" s="3">
        <f>IF(V397="",0,INDEX(Tablas!$C$4:$C$8,MATCH(V397,Tablas!$A$4:$A$8,0)))</f>
      </c>
      <c r="DX397" s="3">
        <f>IF(W397="",0,INDEX(Tablas!$C$4:$C$8,MATCH(W397,Tablas!$A$4:$A$8,0)))</f>
      </c>
      <c r="DY397" s="3">
        <f>IF(X397="",0,INDEX(Tablas!$C$4:$C$8,MATCH(X397,Tablas!$A$4:$A$8,0)))</f>
      </c>
      <c r="DZ397" s="3">
        <f>IF(Y397="",0,INDEX(Tablas!$C$4:$C$8,MATCH(Y397,Tablas!$A$4:$A$8,0)))</f>
      </c>
      <c r="EA397" s="3">
        <f>IF(Z397="",0,INDEX(Tablas!$B$4:$B$8,MATCH(Z397,Tablas!$A$4:$A$8,0)))</f>
      </c>
      <c r="EB397" s="3">
        <f>IF(AA397="",0,INDEX(Tablas!$B$4:$B$8,MATCH(AA397,Tablas!$A$4:$A$8,0)))</f>
      </c>
      <c r="EC397" s="3">
        <f>IF(AB397="",0,INDEX(Tablas!$B$4:$B$8,MATCH(AB397,Tablas!$A$4:$A$8,0)))</f>
      </c>
      <c r="ED397" s="3">
        <f>IF(AC397="",0,INDEX(Tablas!$B$4:$B$8,MATCH(AC397,Tablas!$A$4:$A$8,0)))</f>
      </c>
      <c r="EE397" s="3">
        <f>IF(AD397="",0,INDEX(Tablas!$B$4:$B$8,MATCH(AD397,Tablas!$A$4:$A$8,0)))</f>
      </c>
      <c r="EF397" s="3">
        <f>IF(AE397="",0,INDEX(Tablas!$B$4:$B$8,MATCH(AE397,Tablas!$A$4:$A$8,0)))</f>
      </c>
      <c r="EG397" s="3">
        <f>IF(AF397="",0,INDEX(Tablas!$C$4:$C$8,MATCH(AF397,Tablas!$A$4:$A$8,0)))</f>
      </c>
      <c r="EH397" s="3">
        <f>IF(AG397="",0,INDEX(Tablas!$B$4:$B$8,MATCH(AG397,Tablas!$A$4:$A$8,0)))</f>
      </c>
      <c r="EI397" s="3">
        <f>IF(AH397="",0,INDEX(Tablas!$B$4:$B$8,MATCH(AH397,Tablas!$A$4:$A$8,0)))</f>
      </c>
      <c r="EJ397" s="3">
        <f>IF(AI397="",0,INDEX(Tablas!$B$4:$B$8,MATCH(AI397,Tablas!$A$4:$A$8,0)))</f>
      </c>
      <c r="EK397" s="3">
        <f>IF(AJ397="",0,INDEX(Tablas!$B$4:$B$8,MATCH(AJ397,Tablas!$A$4:$A$8,0)))</f>
      </c>
      <c r="EL397" s="3">
        <f>IF(AK397="",0,INDEX(Tablas!$B$4:$B$8,MATCH(AK397,Tablas!$A$4:$A$8,0)))</f>
      </c>
      <c r="EM397" s="3">
        <f>IF(AL397="",0,INDEX(Tablas!$B$4:$B$8,MATCH(AL397,Tablas!$A$4:$A$8,0)))</f>
      </c>
      <c r="EN397" s="3">
        <f>IF(AM397="",0,INDEX(Tablas!$B$4:$B$8,MATCH(AM397,Tablas!$A$4:$A$8,0)))</f>
      </c>
      <c r="EO397" s="3">
        <f>IF(AN397="",0,INDEX(Tablas!$B$4:$B$8,MATCH(AN397,Tablas!$A$4:$A$8,0)))</f>
      </c>
      <c r="EP397" s="3">
        <f>IF(AO397="",0,INDEX(Tablas!$B$4:$B$8,MATCH(AO397,Tablas!$A$4:$A$8,0)))</f>
      </c>
      <c r="EQ397" s="3">
        <f>IF(AP397="",0,INDEX(Tablas!$B$4:$B$8,MATCH(AP397,Tablas!$A$4:$A$8,0)))</f>
      </c>
      <c r="ER397" s="3">
        <f>IF(AQ397="",0,INDEX(Tablas!$B$4:$B$8,MATCH(AQ397,Tablas!$A$4:$A$8,0)))</f>
      </c>
      <c r="ES397" s="3">
        <f>IF(AR397="",0,INDEX(Tablas!$B$4:$B$8,MATCH(AR397,Tablas!$A$4:$A$8,0)))</f>
      </c>
      <c r="ET397" s="3">
        <f>IF(AS397="",0,INDEX(Tablas!$B$4:$B$8,MATCH(AS397,Tablas!$A$4:$A$8,0)))</f>
      </c>
      <c r="EU397" s="3">
        <f>IF(AT397="",0,INDEX(Tablas!$B$4:$B$8,MATCH(AT397,Tablas!$A$4:$A$8,0)))</f>
      </c>
      <c r="EV397" s="3">
        <f>IF(AU397="",0,INDEX(Tablas!$B$4:$B$8,MATCH(AU397,Tablas!$A$4:$A$8,0)))</f>
      </c>
      <c r="EW397" s="3">
        <f>IF(AV397="",0,INDEX(Tablas!$B$4:$B$8,MATCH(AV397,Tablas!$A$4:$A$8,0)))</f>
      </c>
      <c r="EX397" s="3">
        <f>IF(AW397="",0,INDEX(Tablas!$B$4:$B$8,MATCH(AW397,Tablas!$A$4:$A$8,0)))</f>
      </c>
      <c r="EY397" s="3">
        <f>IF(AX397="",0,INDEX(Tablas!$B$4:$B$8,MATCH(AX397,Tablas!$A$4:$A$8,0)))</f>
      </c>
      <c r="EZ397" s="3">
        <f>IF(AY397="",0,INDEX(Tablas!$B$4:$B$8,MATCH(AY397,Tablas!$A$4:$A$8,0)))</f>
      </c>
      <c r="FA397" s="3">
        <f>IF(AZ397="",0,INDEX(Tablas!$B$4:$B$8,MATCH(AZ397,Tablas!$A$4:$A$8,0)))</f>
      </c>
      <c r="FB397" s="3">
        <f>IF(BA397="",0,INDEX(Tablas!$B$4:$B$8,MATCH(BA397,Tablas!$A$4:$A$8,0)))</f>
      </c>
      <c r="FC397" s="3">
        <f>IF(BB397="",0,INDEX(Tablas!$B$4:$B$8,MATCH(BB397,Tablas!$A$4:$A$8,0)))</f>
      </c>
      <c r="FD397" s="3">
        <f>IF(BC397="",0,INDEX(Tablas!$B$4:$B$8,MATCH(BC397,Tablas!$A$4:$A$8,0)))</f>
      </c>
      <c r="FE397" s="3">
        <f>IF(BD397="",0,INDEX(Tablas!$B$4:$B$8,MATCH(BD397,Tablas!$A$4:$A$8,0)))</f>
      </c>
      <c r="FF397" s="3">
        <f>IF(BE397="",0,INDEX(Tablas!$C$4:$C$8,MATCH(BE397,Tablas!$A$4:$A$8,0)))</f>
      </c>
      <c r="FG397" s="3">
        <f>IF(BF397="",0,INDEX(Tablas!$B$4:$B$8,MATCH(BF397,Tablas!$A$4:$A$8,0)))</f>
      </c>
      <c r="FH397" s="3">
        <f>IF(BG397="",0,INDEX(Tablas!$B$4:$B$8,MATCH(BG397,Tablas!$A$4:$A$8,0)))</f>
      </c>
      <c r="FI397" s="3">
        <f>IF(BH397="",0,INDEX(Tablas!$B$4:$B$8,MATCH(BH397,Tablas!$A$4:$A$8,0)))</f>
      </c>
      <c r="FJ397" s="3">
        <f>IF(BI397="",0,INDEX(Tablas!$C$4:$C$8,MATCH(BI397,Tablas!$A$4:$A$8,0)))</f>
      </c>
      <c r="FK397" s="3">
        <f>IF(BJ397="",0,INDEX(Tablas!$C$4:$C$8,MATCH(BJ397,Tablas!$A$4:$A$8,0)))</f>
      </c>
      <c r="FL397" s="3">
        <f>IF(BK397="",0,INDEX(Tablas!$C$4:$C$8,MATCH(BK397,Tablas!$A$4:$A$8,0)))</f>
      </c>
      <c r="FM397" s="3">
        <f>IF(BL397="",0,INDEX(Tablas!$C$4:$C$8,MATCH(BL397,Tablas!$A$4:$A$8,0)))</f>
      </c>
      <c r="FN397" s="3">
        <f>IF(BM397="",0,INDEX(Tablas!$C$4:$C$8,MATCH(BM397,Tablas!$A$4:$A$8,0)))</f>
      </c>
      <c r="FO397" s="3">
        <f>IF(BN397="",0,INDEX(Tablas!$C$4:$C$8,MATCH(BN397,Tablas!$A$4:$A$8,0)))</f>
      </c>
      <c r="FP397" s="3">
        <f>IF(BO397="",0,INDEX(Tablas!$C$4:$C$8,MATCH(BO397,Tablas!$A$4:$A$8,0)))</f>
      </c>
      <c r="FQ397" s="3">
        <f>IF(OR($B397&lt;&gt;"Sí",BP397=""),0,INDEX(Tablas!$C$4:$C$8,MATCH(BP397,Tablas!$A$4:$A$8,0)))</f>
      </c>
      <c r="FR397" s="3">
        <f>IF(OR($B397&lt;&gt;"Sí",BQ397=""),0,INDEX(Tablas!$C$4:$C$8,MATCH(BQ397,Tablas!$A$4:$A$8,0)))</f>
      </c>
      <c r="FS397" s="3">
        <f>IF(OR($B397&lt;&gt;"Sí",BR397=""),0,INDEX(Tablas!$C$4:$C$8,MATCH(BR397,Tablas!$A$4:$A$8,0)))</f>
      </c>
      <c r="FT397" s="3">
        <f>IF(OR($B397&lt;&gt;"Sí",BS397=""),0,INDEX(Tablas!$C$4:$C$8,MATCH(BS397,Tablas!$A$4:$A$8,0)))</f>
      </c>
      <c r="FU397" s="3">
        <f>IF(OR($C397&lt;&gt;"Sí",BT397=""),0,INDEX(Tablas!$C$4:$C$8,MATCH(BT397,Tablas!$A$4:$A$8,0)))</f>
      </c>
      <c r="FV397" s="3">
        <f>IF(OR($C397&lt;&gt;"Sí",BU397=""),0,INDEX(Tablas!$C$4:$C$8,MATCH(BU397,Tablas!$A$4:$A$8,0)))</f>
      </c>
      <c r="FW397" s="3">
        <f>IF(OR($C397&lt;&gt;"Sí",BV397=""),0,INDEX(Tablas!$C$4:$C$8,MATCH(BV397,Tablas!$A$4:$A$8,0)))</f>
      </c>
      <c r="FX397" s="3">
        <f>IF(OR($C397&lt;&gt;"Sí",BW397=""),0,INDEX(Tablas!$C$4:$C$8,MATCH(BW397,Tablas!$A$4:$A$8,0)))</f>
      </c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6">
        <f>IF(COUNTA($A398:$BW398)=0,"",SUM(DE398:FX398))</f>
      </c>
      <c r="BY398" s="6">
        <f>IF(BX398="","",IF(BX398&lt;Tablas!$C$11,"Nulo",IF(BX398&lt;Tablas!$D$11,"Bajo",IF(BX398&lt;Tablas!$E$11,"Medio",IF(BX398&lt;Tablas!$F$11,"Alto","Muy alto")))))</f>
      </c>
      <c r="BZ398" s="3">
        <f>IF($BX398="","",SUM(DE398,DG398,DF398,DH398,DI398))</f>
      </c>
      <c r="CA398" s="3">
        <f>IF(BZ398="","",IF(BZ398&lt;Tablas!$C$12,"Nulo",IF(BZ398&lt;Tablas!$D$12,"Bajo",IF(BZ398&lt;Tablas!$E$12,"Medio",IF(BZ398&lt;Tablas!$F$12,"Alto","Muy alto")))))</f>
      </c>
      <c r="CB398" s="3">
        <f>IF($BX398="","",SUM(DJ398,DP398,DK398,DL398,DM398,DN398,DO398,FQ398,FR398,FS398,FT398,DQ398,DR398,DS398,DT398,EC398,ED398,EE398,EF398,EA398,EB398,EG398,EH398,EM398,EN398))</f>
      </c>
      <c r="CC398" s="3">
        <f>IF(CB398="","",IF(CB398&lt;Tablas!$C$13,"Nulo",IF(CB398&lt;Tablas!$D$13,"Bajo",IF(CB398&lt;Tablas!$E$13,"Medio",IF(CB398&lt;Tablas!$F$13,"Alto","Muy alto")))))</f>
      </c>
      <c r="CD398" s="3">
        <f>IF($BX398="","",SUM(DU398,DV398,DW398,DX398,DY398,DZ398))</f>
      </c>
      <c r="CE398" s="3">
        <f>IF(CD398="","",IF(CD398&lt;Tablas!$C$14,"Nulo",IF(CD398&lt;Tablas!$D$14,"Bajo",IF(CD398&lt;Tablas!$E$14,"Medio",IF(CD398&lt;Tablas!$F$14,"Alto","Muy alto")))))</f>
      </c>
      <c r="CF398" s="3">
        <f>IF($BX398="","",SUM(EI398,EJ398,EK398,EL398,EO398,EP398,EQ398,ER398,ES398,ET398,EU398,EV398,EW398,EX398,FU398,FV398,FW398,FX398,FI398,FJ398,FK398,FL398,FM398,FN398,FO398,FP398))</f>
      </c>
      <c r="CG398" s="3">
        <f>IF(CF398="","",IF(CF398&lt;Tablas!$C$15,"Nulo",IF(CF398&lt;Tablas!$D$15,"Bajo",IF(CF398&lt;Tablas!$E$15,"Medio",IF(CF398&lt;Tablas!$F$15,"Alto","Muy alto")))))</f>
      </c>
      <c r="CH398" s="3">
        <f>IF($BX398="","",SUM(EY398,EZ398,FA398,FB398,FC398,FD398,FG398,FH398,FE398,FF398))</f>
      </c>
      <c r="CI398" s="3">
        <f>IF(CH398="","",IF(CH398&lt;Tablas!$C$16,"Nulo",IF(CH398&lt;Tablas!$D$16,"Bajo",IF(CH398&lt;Tablas!$E$16,"Medio",IF(CH398&lt;Tablas!$F$16,"Alto","Muy alto")))))</f>
      </c>
      <c r="CJ398" s="3">
        <f>IF($BX398="","",SUM(DE398,DG398,DF398,DH398,DI398))</f>
      </c>
      <c r="CK398" s="3">
        <f>IF(CJ398="","",IF(CJ398&lt;Tablas!$C$17,"Nulo",IF(CJ398&lt;Tablas!$D$17,"Bajo",IF(CJ398&lt;Tablas!$E$17,"Medio",IF(CJ398&lt;Tablas!$F$17,"Alto","Muy alto")))))</f>
      </c>
      <c r="CL398" s="3">
        <f>IF($BX398="","",SUM(DJ398,DP398,DK398,DL398,DM398,DN398,DO398,FQ398,FR398,FS398,FT398,DQ398,DR398,DS398,DT398))</f>
      </c>
      <c r="CM398" s="3">
        <f>IF(CL398="","",IF(CL398&lt;Tablas!$C$18,"Nulo",IF(CL398&lt;Tablas!$D$18,"Bajo",IF(CL398&lt;Tablas!$E$18,"Medio",IF(CL398&lt;Tablas!$F$18,"Alto","Muy alto")))))</f>
      </c>
      <c r="CN398" s="3">
        <f>IF($BX398="","",SUM(EC398,ED398,EE398,EF398,EA398,EB398,EG398,EH398,EM398,EN398))</f>
      </c>
      <c r="CO398" s="3">
        <f>IF(CN398="","",IF(CN398&lt;Tablas!$C$19,"Nulo",IF(CN398&lt;Tablas!$D$19,"Bajo",IF(CN398&lt;Tablas!$E$19,"Medio",IF(CN398&lt;Tablas!$F$19,"Alto","Muy alto")))))</f>
      </c>
      <c r="CP398" s="3">
        <f>IF($BX398="","",SUM(DU398,DV398))</f>
      </c>
      <c r="CQ398" s="3">
        <f>IF(CP398="","",IF(CP398&lt;Tablas!$C$20,"Nulo",IF(CP398&lt;Tablas!$D$20,"Bajo",IF(CP398&lt;Tablas!$E$20,"Medio",IF(CP398&lt;Tablas!$F$20,"Alto","Muy alto")))))</f>
      </c>
      <c r="CR398" s="3">
        <f>IF($BX398="","",SUM(DW398,DX398,DY398,DZ398))</f>
      </c>
      <c r="CS398" s="3">
        <f>IF(CR398="","",IF(CR398&lt;Tablas!$C$21,"Nulo",IF(CR398&lt;Tablas!$D$21,"Bajo",IF(CR398&lt;Tablas!$E$21,"Medio",IF(CR398&lt;Tablas!$F$21,"Alto","Muy alto")))))</f>
      </c>
      <c r="CT398" s="3">
        <f>IF($BX398="","",SUM(EI398,EJ398,EK398,EL398,EO398,EP398,EQ398,ER398,ES398))</f>
      </c>
      <c r="CU398" s="3">
        <f>IF(CT398="","",IF(CT398&lt;Tablas!$C$22,"Nulo",IF(CT398&lt;Tablas!$D$22,"Bajo",IF(CT398&lt;Tablas!$E$22,"Medio",IF(CT398&lt;Tablas!$F$22,"Alto","Muy alto")))))</f>
      </c>
      <c r="CV398" s="3">
        <f>IF($BX398="","",SUM(ET398,EU398,EV398,EW398,EX398,FU398,FV398,FW398,FX398))</f>
      </c>
      <c r="CW398" s="3">
        <f>IF(CV398="","",IF(CV398&lt;Tablas!$C$23,"Nulo",IF(CV398&lt;Tablas!$D$23,"Bajo",IF(CV398&lt;Tablas!$E$23,"Medio",IF(CV398&lt;Tablas!$F$23,"Alto","Muy alto")))))</f>
      </c>
      <c r="CX398" s="3">
        <f>IF($BX398="","",SUM(FI398,FJ398,FK398,FL398,FM398,FN398,FO398,FP398))</f>
      </c>
      <c r="CY398" s="3">
        <f>IF(CX398="","",IF(CX398&lt;Tablas!$C$24,"Nulo",IF(CX398&lt;Tablas!$D$24,"Bajo",IF(CX398&lt;Tablas!$E$24,"Medio",IF(CX398&lt;Tablas!$F$24,"Alto","Muy alto")))))</f>
      </c>
      <c r="CZ398" s="3">
        <f>IF($BX398="","",SUM(EY398,EZ398,FA398,FB398,FC398,FD398))</f>
      </c>
      <c r="DA398" s="3">
        <f>IF(CZ398="","",IF(CZ398&lt;Tablas!$C$25,"Nulo",IF(CZ398&lt;Tablas!$D$25,"Bajo",IF(CZ398&lt;Tablas!$E$25,"Medio",IF(CZ398&lt;Tablas!$F$25,"Alto","Muy alto")))))</f>
      </c>
      <c r="DB398" s="3">
        <f>IF($BX398="","",SUM(FG398,FH398,FE398,FF398))</f>
      </c>
      <c r="DC398" s="3">
        <f>IF(DB398="","",IF(DB398&lt;Tablas!$C$26,"Nulo",IF(DB398&lt;Tablas!$D$26,"Bajo",IF(DB398&lt;Tablas!$E$26,"Medio",IF(DB398&lt;Tablas!$F$26,"Alto","Muy alto")))))</f>
      </c>
      <c r="DD398" s="3">
        <f>IF($BX398="","",COUNTBLANK(D398:BO398)+IF($B398="Sí",COUNTBLANK(BP398:BS398),0)+IF($C398="Sí",COUNTBLANK(BT398:BW398),0)+IF($B398="",1,0)+IF($C398="",1,0))</f>
      </c>
      <c r="DE398" s="3">
        <f>IF(D398="",0,INDEX(Tablas!$B$4:$B$8,MATCH(D398,Tablas!$A$4:$A$8,0)))</f>
      </c>
      <c r="DF398" s="3">
        <f>IF(E398="",0,INDEX(Tablas!$C$4:$C$8,MATCH(E398,Tablas!$A$4:$A$8,0)))</f>
      </c>
      <c r="DG398" s="3">
        <f>IF(F398="",0,INDEX(Tablas!$C$4:$C$8,MATCH(F398,Tablas!$A$4:$A$8,0)))</f>
      </c>
      <c r="DH398" s="3">
        <f>IF(G398="",0,INDEX(Tablas!$B$4:$B$8,MATCH(G398,Tablas!$A$4:$A$8,0)))</f>
      </c>
      <c r="DI398" s="3">
        <f>IF(H398="",0,INDEX(Tablas!$C$4:$C$8,MATCH(H398,Tablas!$A$4:$A$8,0)))</f>
      </c>
      <c r="DJ398" s="3">
        <f>IF(I398="",0,INDEX(Tablas!$C$4:$C$8,MATCH(I398,Tablas!$A$4:$A$8,0)))</f>
      </c>
      <c r="DK398" s="3">
        <f>IF(J398="",0,INDEX(Tablas!$C$4:$C$8,MATCH(J398,Tablas!$A$4:$A$8,0)))</f>
      </c>
      <c r="DL398" s="3">
        <f>IF(K398="",0,INDEX(Tablas!$C$4:$C$8,MATCH(K398,Tablas!$A$4:$A$8,0)))</f>
      </c>
      <c r="DM398" s="3">
        <f>IF(L398="",0,INDEX(Tablas!$C$4:$C$8,MATCH(L398,Tablas!$A$4:$A$8,0)))</f>
      </c>
      <c r="DN398" s="3">
        <f>IF(M398="",0,INDEX(Tablas!$C$4:$C$8,MATCH(M398,Tablas!$A$4:$A$8,0)))</f>
      </c>
      <c r="DO398" s="3">
        <f>IF(N398="",0,INDEX(Tablas!$C$4:$C$8,MATCH(N398,Tablas!$A$4:$A$8,0)))</f>
      </c>
      <c r="DP398" s="3">
        <f>IF(O398="",0,INDEX(Tablas!$C$4:$C$8,MATCH(O398,Tablas!$A$4:$A$8,0)))</f>
      </c>
      <c r="DQ398" s="3">
        <f>IF(P398="",0,INDEX(Tablas!$C$4:$C$8,MATCH(P398,Tablas!$A$4:$A$8,0)))</f>
      </c>
      <c r="DR398" s="3">
        <f>IF(Q398="",0,INDEX(Tablas!$C$4:$C$8,MATCH(Q398,Tablas!$A$4:$A$8,0)))</f>
      </c>
      <c r="DS398" s="3">
        <f>IF(R398="",0,INDEX(Tablas!$C$4:$C$8,MATCH(R398,Tablas!$A$4:$A$8,0)))</f>
      </c>
      <c r="DT398" s="3">
        <f>IF(S398="",0,INDEX(Tablas!$C$4:$C$8,MATCH(S398,Tablas!$A$4:$A$8,0)))</f>
      </c>
      <c r="DU398" s="3">
        <f>IF(T398="",0,INDEX(Tablas!$C$4:$C$8,MATCH(T398,Tablas!$A$4:$A$8,0)))</f>
      </c>
      <c r="DV398" s="3">
        <f>IF(U398="",0,INDEX(Tablas!$C$4:$C$8,MATCH(U398,Tablas!$A$4:$A$8,0)))</f>
      </c>
      <c r="DW398" s="3">
        <f>IF(V398="",0,INDEX(Tablas!$C$4:$C$8,MATCH(V398,Tablas!$A$4:$A$8,0)))</f>
      </c>
      <c r="DX398" s="3">
        <f>IF(W398="",0,INDEX(Tablas!$C$4:$C$8,MATCH(W398,Tablas!$A$4:$A$8,0)))</f>
      </c>
      <c r="DY398" s="3">
        <f>IF(X398="",0,INDEX(Tablas!$C$4:$C$8,MATCH(X398,Tablas!$A$4:$A$8,0)))</f>
      </c>
      <c r="DZ398" s="3">
        <f>IF(Y398="",0,INDEX(Tablas!$C$4:$C$8,MATCH(Y398,Tablas!$A$4:$A$8,0)))</f>
      </c>
      <c r="EA398" s="3">
        <f>IF(Z398="",0,INDEX(Tablas!$B$4:$B$8,MATCH(Z398,Tablas!$A$4:$A$8,0)))</f>
      </c>
      <c r="EB398" s="3">
        <f>IF(AA398="",0,INDEX(Tablas!$B$4:$B$8,MATCH(AA398,Tablas!$A$4:$A$8,0)))</f>
      </c>
      <c r="EC398" s="3">
        <f>IF(AB398="",0,INDEX(Tablas!$B$4:$B$8,MATCH(AB398,Tablas!$A$4:$A$8,0)))</f>
      </c>
      <c r="ED398" s="3">
        <f>IF(AC398="",0,INDEX(Tablas!$B$4:$B$8,MATCH(AC398,Tablas!$A$4:$A$8,0)))</f>
      </c>
      <c r="EE398" s="3">
        <f>IF(AD398="",0,INDEX(Tablas!$B$4:$B$8,MATCH(AD398,Tablas!$A$4:$A$8,0)))</f>
      </c>
      <c r="EF398" s="3">
        <f>IF(AE398="",0,INDEX(Tablas!$B$4:$B$8,MATCH(AE398,Tablas!$A$4:$A$8,0)))</f>
      </c>
      <c r="EG398" s="3">
        <f>IF(AF398="",0,INDEX(Tablas!$C$4:$C$8,MATCH(AF398,Tablas!$A$4:$A$8,0)))</f>
      </c>
      <c r="EH398" s="3">
        <f>IF(AG398="",0,INDEX(Tablas!$B$4:$B$8,MATCH(AG398,Tablas!$A$4:$A$8,0)))</f>
      </c>
      <c r="EI398" s="3">
        <f>IF(AH398="",0,INDEX(Tablas!$B$4:$B$8,MATCH(AH398,Tablas!$A$4:$A$8,0)))</f>
      </c>
      <c r="EJ398" s="3">
        <f>IF(AI398="",0,INDEX(Tablas!$B$4:$B$8,MATCH(AI398,Tablas!$A$4:$A$8,0)))</f>
      </c>
      <c r="EK398" s="3">
        <f>IF(AJ398="",0,INDEX(Tablas!$B$4:$B$8,MATCH(AJ398,Tablas!$A$4:$A$8,0)))</f>
      </c>
      <c r="EL398" s="3">
        <f>IF(AK398="",0,INDEX(Tablas!$B$4:$B$8,MATCH(AK398,Tablas!$A$4:$A$8,0)))</f>
      </c>
      <c r="EM398" s="3">
        <f>IF(AL398="",0,INDEX(Tablas!$B$4:$B$8,MATCH(AL398,Tablas!$A$4:$A$8,0)))</f>
      </c>
      <c r="EN398" s="3">
        <f>IF(AM398="",0,INDEX(Tablas!$B$4:$B$8,MATCH(AM398,Tablas!$A$4:$A$8,0)))</f>
      </c>
      <c r="EO398" s="3">
        <f>IF(AN398="",0,INDEX(Tablas!$B$4:$B$8,MATCH(AN398,Tablas!$A$4:$A$8,0)))</f>
      </c>
      <c r="EP398" s="3">
        <f>IF(AO398="",0,INDEX(Tablas!$B$4:$B$8,MATCH(AO398,Tablas!$A$4:$A$8,0)))</f>
      </c>
      <c r="EQ398" s="3">
        <f>IF(AP398="",0,INDEX(Tablas!$B$4:$B$8,MATCH(AP398,Tablas!$A$4:$A$8,0)))</f>
      </c>
      <c r="ER398" s="3">
        <f>IF(AQ398="",0,INDEX(Tablas!$B$4:$B$8,MATCH(AQ398,Tablas!$A$4:$A$8,0)))</f>
      </c>
      <c r="ES398" s="3">
        <f>IF(AR398="",0,INDEX(Tablas!$B$4:$B$8,MATCH(AR398,Tablas!$A$4:$A$8,0)))</f>
      </c>
      <c r="ET398" s="3">
        <f>IF(AS398="",0,INDEX(Tablas!$B$4:$B$8,MATCH(AS398,Tablas!$A$4:$A$8,0)))</f>
      </c>
      <c r="EU398" s="3">
        <f>IF(AT398="",0,INDEX(Tablas!$B$4:$B$8,MATCH(AT398,Tablas!$A$4:$A$8,0)))</f>
      </c>
      <c r="EV398" s="3">
        <f>IF(AU398="",0,INDEX(Tablas!$B$4:$B$8,MATCH(AU398,Tablas!$A$4:$A$8,0)))</f>
      </c>
      <c r="EW398" s="3">
        <f>IF(AV398="",0,INDEX(Tablas!$B$4:$B$8,MATCH(AV398,Tablas!$A$4:$A$8,0)))</f>
      </c>
      <c r="EX398" s="3">
        <f>IF(AW398="",0,INDEX(Tablas!$B$4:$B$8,MATCH(AW398,Tablas!$A$4:$A$8,0)))</f>
      </c>
      <c r="EY398" s="3">
        <f>IF(AX398="",0,INDEX(Tablas!$B$4:$B$8,MATCH(AX398,Tablas!$A$4:$A$8,0)))</f>
      </c>
      <c r="EZ398" s="3">
        <f>IF(AY398="",0,INDEX(Tablas!$B$4:$B$8,MATCH(AY398,Tablas!$A$4:$A$8,0)))</f>
      </c>
      <c r="FA398" s="3">
        <f>IF(AZ398="",0,INDEX(Tablas!$B$4:$B$8,MATCH(AZ398,Tablas!$A$4:$A$8,0)))</f>
      </c>
      <c r="FB398" s="3">
        <f>IF(BA398="",0,INDEX(Tablas!$B$4:$B$8,MATCH(BA398,Tablas!$A$4:$A$8,0)))</f>
      </c>
      <c r="FC398" s="3">
        <f>IF(BB398="",0,INDEX(Tablas!$B$4:$B$8,MATCH(BB398,Tablas!$A$4:$A$8,0)))</f>
      </c>
      <c r="FD398" s="3">
        <f>IF(BC398="",0,INDEX(Tablas!$B$4:$B$8,MATCH(BC398,Tablas!$A$4:$A$8,0)))</f>
      </c>
      <c r="FE398" s="3">
        <f>IF(BD398="",0,INDEX(Tablas!$B$4:$B$8,MATCH(BD398,Tablas!$A$4:$A$8,0)))</f>
      </c>
      <c r="FF398" s="3">
        <f>IF(BE398="",0,INDEX(Tablas!$C$4:$C$8,MATCH(BE398,Tablas!$A$4:$A$8,0)))</f>
      </c>
      <c r="FG398" s="3">
        <f>IF(BF398="",0,INDEX(Tablas!$B$4:$B$8,MATCH(BF398,Tablas!$A$4:$A$8,0)))</f>
      </c>
      <c r="FH398" s="3">
        <f>IF(BG398="",0,INDEX(Tablas!$B$4:$B$8,MATCH(BG398,Tablas!$A$4:$A$8,0)))</f>
      </c>
      <c r="FI398" s="3">
        <f>IF(BH398="",0,INDEX(Tablas!$B$4:$B$8,MATCH(BH398,Tablas!$A$4:$A$8,0)))</f>
      </c>
      <c r="FJ398" s="3">
        <f>IF(BI398="",0,INDEX(Tablas!$C$4:$C$8,MATCH(BI398,Tablas!$A$4:$A$8,0)))</f>
      </c>
      <c r="FK398" s="3">
        <f>IF(BJ398="",0,INDEX(Tablas!$C$4:$C$8,MATCH(BJ398,Tablas!$A$4:$A$8,0)))</f>
      </c>
      <c r="FL398" s="3">
        <f>IF(BK398="",0,INDEX(Tablas!$C$4:$C$8,MATCH(BK398,Tablas!$A$4:$A$8,0)))</f>
      </c>
      <c r="FM398" s="3">
        <f>IF(BL398="",0,INDEX(Tablas!$C$4:$C$8,MATCH(BL398,Tablas!$A$4:$A$8,0)))</f>
      </c>
      <c r="FN398" s="3">
        <f>IF(BM398="",0,INDEX(Tablas!$C$4:$C$8,MATCH(BM398,Tablas!$A$4:$A$8,0)))</f>
      </c>
      <c r="FO398" s="3">
        <f>IF(BN398="",0,INDEX(Tablas!$C$4:$C$8,MATCH(BN398,Tablas!$A$4:$A$8,0)))</f>
      </c>
      <c r="FP398" s="3">
        <f>IF(BO398="",0,INDEX(Tablas!$C$4:$C$8,MATCH(BO398,Tablas!$A$4:$A$8,0)))</f>
      </c>
      <c r="FQ398" s="3">
        <f>IF(OR($B398&lt;&gt;"Sí",BP398=""),0,INDEX(Tablas!$C$4:$C$8,MATCH(BP398,Tablas!$A$4:$A$8,0)))</f>
      </c>
      <c r="FR398" s="3">
        <f>IF(OR($B398&lt;&gt;"Sí",BQ398=""),0,INDEX(Tablas!$C$4:$C$8,MATCH(BQ398,Tablas!$A$4:$A$8,0)))</f>
      </c>
      <c r="FS398" s="3">
        <f>IF(OR($B398&lt;&gt;"Sí",BR398=""),0,INDEX(Tablas!$C$4:$C$8,MATCH(BR398,Tablas!$A$4:$A$8,0)))</f>
      </c>
      <c r="FT398" s="3">
        <f>IF(OR($B398&lt;&gt;"Sí",BS398=""),0,INDEX(Tablas!$C$4:$C$8,MATCH(BS398,Tablas!$A$4:$A$8,0)))</f>
      </c>
      <c r="FU398" s="3">
        <f>IF(OR($C398&lt;&gt;"Sí",BT398=""),0,INDEX(Tablas!$C$4:$C$8,MATCH(BT398,Tablas!$A$4:$A$8,0)))</f>
      </c>
      <c r="FV398" s="3">
        <f>IF(OR($C398&lt;&gt;"Sí",BU398=""),0,INDEX(Tablas!$C$4:$C$8,MATCH(BU398,Tablas!$A$4:$A$8,0)))</f>
      </c>
      <c r="FW398" s="3">
        <f>IF(OR($C398&lt;&gt;"Sí",BV398=""),0,INDEX(Tablas!$C$4:$C$8,MATCH(BV398,Tablas!$A$4:$A$8,0)))</f>
      </c>
      <c r="FX398" s="3">
        <f>IF(OR($C398&lt;&gt;"Sí",BW398=""),0,INDEX(Tablas!$C$4:$C$8,MATCH(BW398,Tablas!$A$4:$A$8,0)))</f>
      </c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6">
        <f>IF(COUNTA($A399:$BW399)=0,"",SUM(DE399:FX399))</f>
      </c>
      <c r="BY399" s="6">
        <f>IF(BX399="","",IF(BX399&lt;Tablas!$C$11,"Nulo",IF(BX399&lt;Tablas!$D$11,"Bajo",IF(BX399&lt;Tablas!$E$11,"Medio",IF(BX399&lt;Tablas!$F$11,"Alto","Muy alto")))))</f>
      </c>
      <c r="BZ399" s="3">
        <f>IF($BX399="","",SUM(DE399,DG399,DF399,DH399,DI399))</f>
      </c>
      <c r="CA399" s="3">
        <f>IF(BZ399="","",IF(BZ399&lt;Tablas!$C$12,"Nulo",IF(BZ399&lt;Tablas!$D$12,"Bajo",IF(BZ399&lt;Tablas!$E$12,"Medio",IF(BZ399&lt;Tablas!$F$12,"Alto","Muy alto")))))</f>
      </c>
      <c r="CB399" s="3">
        <f>IF($BX399="","",SUM(DJ399,DP399,DK399,DL399,DM399,DN399,DO399,FQ399,FR399,FS399,FT399,DQ399,DR399,DS399,DT399,EC399,ED399,EE399,EF399,EA399,EB399,EG399,EH399,EM399,EN399))</f>
      </c>
      <c r="CC399" s="3">
        <f>IF(CB399="","",IF(CB399&lt;Tablas!$C$13,"Nulo",IF(CB399&lt;Tablas!$D$13,"Bajo",IF(CB399&lt;Tablas!$E$13,"Medio",IF(CB399&lt;Tablas!$F$13,"Alto","Muy alto")))))</f>
      </c>
      <c r="CD399" s="3">
        <f>IF($BX399="","",SUM(DU399,DV399,DW399,DX399,DY399,DZ399))</f>
      </c>
      <c r="CE399" s="3">
        <f>IF(CD399="","",IF(CD399&lt;Tablas!$C$14,"Nulo",IF(CD399&lt;Tablas!$D$14,"Bajo",IF(CD399&lt;Tablas!$E$14,"Medio",IF(CD399&lt;Tablas!$F$14,"Alto","Muy alto")))))</f>
      </c>
      <c r="CF399" s="3">
        <f>IF($BX399="","",SUM(EI399,EJ399,EK399,EL399,EO399,EP399,EQ399,ER399,ES399,ET399,EU399,EV399,EW399,EX399,FU399,FV399,FW399,FX399,FI399,FJ399,FK399,FL399,FM399,FN399,FO399,FP399))</f>
      </c>
      <c r="CG399" s="3">
        <f>IF(CF399="","",IF(CF399&lt;Tablas!$C$15,"Nulo",IF(CF399&lt;Tablas!$D$15,"Bajo",IF(CF399&lt;Tablas!$E$15,"Medio",IF(CF399&lt;Tablas!$F$15,"Alto","Muy alto")))))</f>
      </c>
      <c r="CH399" s="3">
        <f>IF($BX399="","",SUM(EY399,EZ399,FA399,FB399,FC399,FD399,FG399,FH399,FE399,FF399))</f>
      </c>
      <c r="CI399" s="3">
        <f>IF(CH399="","",IF(CH399&lt;Tablas!$C$16,"Nulo",IF(CH399&lt;Tablas!$D$16,"Bajo",IF(CH399&lt;Tablas!$E$16,"Medio",IF(CH399&lt;Tablas!$F$16,"Alto","Muy alto")))))</f>
      </c>
      <c r="CJ399" s="3">
        <f>IF($BX399="","",SUM(DE399,DG399,DF399,DH399,DI399))</f>
      </c>
      <c r="CK399" s="3">
        <f>IF(CJ399="","",IF(CJ399&lt;Tablas!$C$17,"Nulo",IF(CJ399&lt;Tablas!$D$17,"Bajo",IF(CJ399&lt;Tablas!$E$17,"Medio",IF(CJ399&lt;Tablas!$F$17,"Alto","Muy alto")))))</f>
      </c>
      <c r="CL399" s="3">
        <f>IF($BX399="","",SUM(DJ399,DP399,DK399,DL399,DM399,DN399,DO399,FQ399,FR399,FS399,FT399,DQ399,DR399,DS399,DT399))</f>
      </c>
      <c r="CM399" s="3">
        <f>IF(CL399="","",IF(CL399&lt;Tablas!$C$18,"Nulo",IF(CL399&lt;Tablas!$D$18,"Bajo",IF(CL399&lt;Tablas!$E$18,"Medio",IF(CL399&lt;Tablas!$F$18,"Alto","Muy alto")))))</f>
      </c>
      <c r="CN399" s="3">
        <f>IF($BX399="","",SUM(EC399,ED399,EE399,EF399,EA399,EB399,EG399,EH399,EM399,EN399))</f>
      </c>
      <c r="CO399" s="3">
        <f>IF(CN399="","",IF(CN399&lt;Tablas!$C$19,"Nulo",IF(CN399&lt;Tablas!$D$19,"Bajo",IF(CN399&lt;Tablas!$E$19,"Medio",IF(CN399&lt;Tablas!$F$19,"Alto","Muy alto")))))</f>
      </c>
      <c r="CP399" s="3">
        <f>IF($BX399="","",SUM(DU399,DV399))</f>
      </c>
      <c r="CQ399" s="3">
        <f>IF(CP399="","",IF(CP399&lt;Tablas!$C$20,"Nulo",IF(CP399&lt;Tablas!$D$20,"Bajo",IF(CP399&lt;Tablas!$E$20,"Medio",IF(CP399&lt;Tablas!$F$20,"Alto","Muy alto")))))</f>
      </c>
      <c r="CR399" s="3">
        <f>IF($BX399="","",SUM(DW399,DX399,DY399,DZ399))</f>
      </c>
      <c r="CS399" s="3">
        <f>IF(CR399="","",IF(CR399&lt;Tablas!$C$21,"Nulo",IF(CR399&lt;Tablas!$D$21,"Bajo",IF(CR399&lt;Tablas!$E$21,"Medio",IF(CR399&lt;Tablas!$F$21,"Alto","Muy alto")))))</f>
      </c>
      <c r="CT399" s="3">
        <f>IF($BX399="","",SUM(EI399,EJ399,EK399,EL399,EO399,EP399,EQ399,ER399,ES399))</f>
      </c>
      <c r="CU399" s="3">
        <f>IF(CT399="","",IF(CT399&lt;Tablas!$C$22,"Nulo",IF(CT399&lt;Tablas!$D$22,"Bajo",IF(CT399&lt;Tablas!$E$22,"Medio",IF(CT399&lt;Tablas!$F$22,"Alto","Muy alto")))))</f>
      </c>
      <c r="CV399" s="3">
        <f>IF($BX399="","",SUM(ET399,EU399,EV399,EW399,EX399,FU399,FV399,FW399,FX399))</f>
      </c>
      <c r="CW399" s="3">
        <f>IF(CV399="","",IF(CV399&lt;Tablas!$C$23,"Nulo",IF(CV399&lt;Tablas!$D$23,"Bajo",IF(CV399&lt;Tablas!$E$23,"Medio",IF(CV399&lt;Tablas!$F$23,"Alto","Muy alto")))))</f>
      </c>
      <c r="CX399" s="3">
        <f>IF($BX399="","",SUM(FI399,FJ399,FK399,FL399,FM399,FN399,FO399,FP399))</f>
      </c>
      <c r="CY399" s="3">
        <f>IF(CX399="","",IF(CX399&lt;Tablas!$C$24,"Nulo",IF(CX399&lt;Tablas!$D$24,"Bajo",IF(CX399&lt;Tablas!$E$24,"Medio",IF(CX399&lt;Tablas!$F$24,"Alto","Muy alto")))))</f>
      </c>
      <c r="CZ399" s="3">
        <f>IF($BX399="","",SUM(EY399,EZ399,FA399,FB399,FC399,FD399))</f>
      </c>
      <c r="DA399" s="3">
        <f>IF(CZ399="","",IF(CZ399&lt;Tablas!$C$25,"Nulo",IF(CZ399&lt;Tablas!$D$25,"Bajo",IF(CZ399&lt;Tablas!$E$25,"Medio",IF(CZ399&lt;Tablas!$F$25,"Alto","Muy alto")))))</f>
      </c>
      <c r="DB399" s="3">
        <f>IF($BX399="","",SUM(FG399,FH399,FE399,FF399))</f>
      </c>
      <c r="DC399" s="3">
        <f>IF(DB399="","",IF(DB399&lt;Tablas!$C$26,"Nulo",IF(DB399&lt;Tablas!$D$26,"Bajo",IF(DB399&lt;Tablas!$E$26,"Medio",IF(DB399&lt;Tablas!$F$26,"Alto","Muy alto")))))</f>
      </c>
      <c r="DD399" s="3">
        <f>IF($BX399="","",COUNTBLANK(D399:BO399)+IF($B399="Sí",COUNTBLANK(BP399:BS399),0)+IF($C399="Sí",COUNTBLANK(BT399:BW399),0)+IF($B399="",1,0)+IF($C399="",1,0))</f>
      </c>
      <c r="DE399" s="3">
        <f>IF(D399="",0,INDEX(Tablas!$B$4:$B$8,MATCH(D399,Tablas!$A$4:$A$8,0)))</f>
      </c>
      <c r="DF399" s="3">
        <f>IF(E399="",0,INDEX(Tablas!$C$4:$C$8,MATCH(E399,Tablas!$A$4:$A$8,0)))</f>
      </c>
      <c r="DG399" s="3">
        <f>IF(F399="",0,INDEX(Tablas!$C$4:$C$8,MATCH(F399,Tablas!$A$4:$A$8,0)))</f>
      </c>
      <c r="DH399" s="3">
        <f>IF(G399="",0,INDEX(Tablas!$B$4:$B$8,MATCH(G399,Tablas!$A$4:$A$8,0)))</f>
      </c>
      <c r="DI399" s="3">
        <f>IF(H399="",0,INDEX(Tablas!$C$4:$C$8,MATCH(H399,Tablas!$A$4:$A$8,0)))</f>
      </c>
      <c r="DJ399" s="3">
        <f>IF(I399="",0,INDEX(Tablas!$C$4:$C$8,MATCH(I399,Tablas!$A$4:$A$8,0)))</f>
      </c>
      <c r="DK399" s="3">
        <f>IF(J399="",0,INDEX(Tablas!$C$4:$C$8,MATCH(J399,Tablas!$A$4:$A$8,0)))</f>
      </c>
      <c r="DL399" s="3">
        <f>IF(K399="",0,INDEX(Tablas!$C$4:$C$8,MATCH(K399,Tablas!$A$4:$A$8,0)))</f>
      </c>
      <c r="DM399" s="3">
        <f>IF(L399="",0,INDEX(Tablas!$C$4:$C$8,MATCH(L399,Tablas!$A$4:$A$8,0)))</f>
      </c>
      <c r="DN399" s="3">
        <f>IF(M399="",0,INDEX(Tablas!$C$4:$C$8,MATCH(M399,Tablas!$A$4:$A$8,0)))</f>
      </c>
      <c r="DO399" s="3">
        <f>IF(N399="",0,INDEX(Tablas!$C$4:$C$8,MATCH(N399,Tablas!$A$4:$A$8,0)))</f>
      </c>
      <c r="DP399" s="3">
        <f>IF(O399="",0,INDEX(Tablas!$C$4:$C$8,MATCH(O399,Tablas!$A$4:$A$8,0)))</f>
      </c>
      <c r="DQ399" s="3">
        <f>IF(P399="",0,INDEX(Tablas!$C$4:$C$8,MATCH(P399,Tablas!$A$4:$A$8,0)))</f>
      </c>
      <c r="DR399" s="3">
        <f>IF(Q399="",0,INDEX(Tablas!$C$4:$C$8,MATCH(Q399,Tablas!$A$4:$A$8,0)))</f>
      </c>
      <c r="DS399" s="3">
        <f>IF(R399="",0,INDEX(Tablas!$C$4:$C$8,MATCH(R399,Tablas!$A$4:$A$8,0)))</f>
      </c>
      <c r="DT399" s="3">
        <f>IF(S399="",0,INDEX(Tablas!$C$4:$C$8,MATCH(S399,Tablas!$A$4:$A$8,0)))</f>
      </c>
      <c r="DU399" s="3">
        <f>IF(T399="",0,INDEX(Tablas!$C$4:$C$8,MATCH(T399,Tablas!$A$4:$A$8,0)))</f>
      </c>
      <c r="DV399" s="3">
        <f>IF(U399="",0,INDEX(Tablas!$C$4:$C$8,MATCH(U399,Tablas!$A$4:$A$8,0)))</f>
      </c>
      <c r="DW399" s="3">
        <f>IF(V399="",0,INDEX(Tablas!$C$4:$C$8,MATCH(V399,Tablas!$A$4:$A$8,0)))</f>
      </c>
      <c r="DX399" s="3">
        <f>IF(W399="",0,INDEX(Tablas!$C$4:$C$8,MATCH(W399,Tablas!$A$4:$A$8,0)))</f>
      </c>
      <c r="DY399" s="3">
        <f>IF(X399="",0,INDEX(Tablas!$C$4:$C$8,MATCH(X399,Tablas!$A$4:$A$8,0)))</f>
      </c>
      <c r="DZ399" s="3">
        <f>IF(Y399="",0,INDEX(Tablas!$C$4:$C$8,MATCH(Y399,Tablas!$A$4:$A$8,0)))</f>
      </c>
      <c r="EA399" s="3">
        <f>IF(Z399="",0,INDEX(Tablas!$B$4:$B$8,MATCH(Z399,Tablas!$A$4:$A$8,0)))</f>
      </c>
      <c r="EB399" s="3">
        <f>IF(AA399="",0,INDEX(Tablas!$B$4:$B$8,MATCH(AA399,Tablas!$A$4:$A$8,0)))</f>
      </c>
      <c r="EC399" s="3">
        <f>IF(AB399="",0,INDEX(Tablas!$B$4:$B$8,MATCH(AB399,Tablas!$A$4:$A$8,0)))</f>
      </c>
      <c r="ED399" s="3">
        <f>IF(AC399="",0,INDEX(Tablas!$B$4:$B$8,MATCH(AC399,Tablas!$A$4:$A$8,0)))</f>
      </c>
      <c r="EE399" s="3">
        <f>IF(AD399="",0,INDEX(Tablas!$B$4:$B$8,MATCH(AD399,Tablas!$A$4:$A$8,0)))</f>
      </c>
      <c r="EF399" s="3">
        <f>IF(AE399="",0,INDEX(Tablas!$B$4:$B$8,MATCH(AE399,Tablas!$A$4:$A$8,0)))</f>
      </c>
      <c r="EG399" s="3">
        <f>IF(AF399="",0,INDEX(Tablas!$C$4:$C$8,MATCH(AF399,Tablas!$A$4:$A$8,0)))</f>
      </c>
      <c r="EH399" s="3">
        <f>IF(AG399="",0,INDEX(Tablas!$B$4:$B$8,MATCH(AG399,Tablas!$A$4:$A$8,0)))</f>
      </c>
      <c r="EI399" s="3">
        <f>IF(AH399="",0,INDEX(Tablas!$B$4:$B$8,MATCH(AH399,Tablas!$A$4:$A$8,0)))</f>
      </c>
      <c r="EJ399" s="3">
        <f>IF(AI399="",0,INDEX(Tablas!$B$4:$B$8,MATCH(AI399,Tablas!$A$4:$A$8,0)))</f>
      </c>
      <c r="EK399" s="3">
        <f>IF(AJ399="",0,INDEX(Tablas!$B$4:$B$8,MATCH(AJ399,Tablas!$A$4:$A$8,0)))</f>
      </c>
      <c r="EL399" s="3">
        <f>IF(AK399="",0,INDEX(Tablas!$B$4:$B$8,MATCH(AK399,Tablas!$A$4:$A$8,0)))</f>
      </c>
      <c r="EM399" s="3">
        <f>IF(AL399="",0,INDEX(Tablas!$B$4:$B$8,MATCH(AL399,Tablas!$A$4:$A$8,0)))</f>
      </c>
      <c r="EN399" s="3">
        <f>IF(AM399="",0,INDEX(Tablas!$B$4:$B$8,MATCH(AM399,Tablas!$A$4:$A$8,0)))</f>
      </c>
      <c r="EO399" s="3">
        <f>IF(AN399="",0,INDEX(Tablas!$B$4:$B$8,MATCH(AN399,Tablas!$A$4:$A$8,0)))</f>
      </c>
      <c r="EP399" s="3">
        <f>IF(AO399="",0,INDEX(Tablas!$B$4:$B$8,MATCH(AO399,Tablas!$A$4:$A$8,0)))</f>
      </c>
      <c r="EQ399" s="3">
        <f>IF(AP399="",0,INDEX(Tablas!$B$4:$B$8,MATCH(AP399,Tablas!$A$4:$A$8,0)))</f>
      </c>
      <c r="ER399" s="3">
        <f>IF(AQ399="",0,INDEX(Tablas!$B$4:$B$8,MATCH(AQ399,Tablas!$A$4:$A$8,0)))</f>
      </c>
      <c r="ES399" s="3">
        <f>IF(AR399="",0,INDEX(Tablas!$B$4:$B$8,MATCH(AR399,Tablas!$A$4:$A$8,0)))</f>
      </c>
      <c r="ET399" s="3">
        <f>IF(AS399="",0,INDEX(Tablas!$B$4:$B$8,MATCH(AS399,Tablas!$A$4:$A$8,0)))</f>
      </c>
      <c r="EU399" s="3">
        <f>IF(AT399="",0,INDEX(Tablas!$B$4:$B$8,MATCH(AT399,Tablas!$A$4:$A$8,0)))</f>
      </c>
      <c r="EV399" s="3">
        <f>IF(AU399="",0,INDEX(Tablas!$B$4:$B$8,MATCH(AU399,Tablas!$A$4:$A$8,0)))</f>
      </c>
      <c r="EW399" s="3">
        <f>IF(AV399="",0,INDEX(Tablas!$B$4:$B$8,MATCH(AV399,Tablas!$A$4:$A$8,0)))</f>
      </c>
      <c r="EX399" s="3">
        <f>IF(AW399="",0,INDEX(Tablas!$B$4:$B$8,MATCH(AW399,Tablas!$A$4:$A$8,0)))</f>
      </c>
      <c r="EY399" s="3">
        <f>IF(AX399="",0,INDEX(Tablas!$B$4:$B$8,MATCH(AX399,Tablas!$A$4:$A$8,0)))</f>
      </c>
      <c r="EZ399" s="3">
        <f>IF(AY399="",0,INDEX(Tablas!$B$4:$B$8,MATCH(AY399,Tablas!$A$4:$A$8,0)))</f>
      </c>
      <c r="FA399" s="3">
        <f>IF(AZ399="",0,INDEX(Tablas!$B$4:$B$8,MATCH(AZ399,Tablas!$A$4:$A$8,0)))</f>
      </c>
      <c r="FB399" s="3">
        <f>IF(BA399="",0,INDEX(Tablas!$B$4:$B$8,MATCH(BA399,Tablas!$A$4:$A$8,0)))</f>
      </c>
      <c r="FC399" s="3">
        <f>IF(BB399="",0,INDEX(Tablas!$B$4:$B$8,MATCH(BB399,Tablas!$A$4:$A$8,0)))</f>
      </c>
      <c r="FD399" s="3">
        <f>IF(BC399="",0,INDEX(Tablas!$B$4:$B$8,MATCH(BC399,Tablas!$A$4:$A$8,0)))</f>
      </c>
      <c r="FE399" s="3">
        <f>IF(BD399="",0,INDEX(Tablas!$B$4:$B$8,MATCH(BD399,Tablas!$A$4:$A$8,0)))</f>
      </c>
      <c r="FF399" s="3">
        <f>IF(BE399="",0,INDEX(Tablas!$C$4:$C$8,MATCH(BE399,Tablas!$A$4:$A$8,0)))</f>
      </c>
      <c r="FG399" s="3">
        <f>IF(BF399="",0,INDEX(Tablas!$B$4:$B$8,MATCH(BF399,Tablas!$A$4:$A$8,0)))</f>
      </c>
      <c r="FH399" s="3">
        <f>IF(BG399="",0,INDEX(Tablas!$B$4:$B$8,MATCH(BG399,Tablas!$A$4:$A$8,0)))</f>
      </c>
      <c r="FI399" s="3">
        <f>IF(BH399="",0,INDEX(Tablas!$B$4:$B$8,MATCH(BH399,Tablas!$A$4:$A$8,0)))</f>
      </c>
      <c r="FJ399" s="3">
        <f>IF(BI399="",0,INDEX(Tablas!$C$4:$C$8,MATCH(BI399,Tablas!$A$4:$A$8,0)))</f>
      </c>
      <c r="FK399" s="3">
        <f>IF(BJ399="",0,INDEX(Tablas!$C$4:$C$8,MATCH(BJ399,Tablas!$A$4:$A$8,0)))</f>
      </c>
      <c r="FL399" s="3">
        <f>IF(BK399="",0,INDEX(Tablas!$C$4:$C$8,MATCH(BK399,Tablas!$A$4:$A$8,0)))</f>
      </c>
      <c r="FM399" s="3">
        <f>IF(BL399="",0,INDEX(Tablas!$C$4:$C$8,MATCH(BL399,Tablas!$A$4:$A$8,0)))</f>
      </c>
      <c r="FN399" s="3">
        <f>IF(BM399="",0,INDEX(Tablas!$C$4:$C$8,MATCH(BM399,Tablas!$A$4:$A$8,0)))</f>
      </c>
      <c r="FO399" s="3">
        <f>IF(BN399="",0,INDEX(Tablas!$C$4:$C$8,MATCH(BN399,Tablas!$A$4:$A$8,0)))</f>
      </c>
      <c r="FP399" s="3">
        <f>IF(BO399="",0,INDEX(Tablas!$C$4:$C$8,MATCH(BO399,Tablas!$A$4:$A$8,0)))</f>
      </c>
      <c r="FQ399" s="3">
        <f>IF(OR($B399&lt;&gt;"Sí",BP399=""),0,INDEX(Tablas!$C$4:$C$8,MATCH(BP399,Tablas!$A$4:$A$8,0)))</f>
      </c>
      <c r="FR399" s="3">
        <f>IF(OR($B399&lt;&gt;"Sí",BQ399=""),0,INDEX(Tablas!$C$4:$C$8,MATCH(BQ399,Tablas!$A$4:$A$8,0)))</f>
      </c>
      <c r="FS399" s="3">
        <f>IF(OR($B399&lt;&gt;"Sí",BR399=""),0,INDEX(Tablas!$C$4:$C$8,MATCH(BR399,Tablas!$A$4:$A$8,0)))</f>
      </c>
      <c r="FT399" s="3">
        <f>IF(OR($B399&lt;&gt;"Sí",BS399=""),0,INDEX(Tablas!$C$4:$C$8,MATCH(BS399,Tablas!$A$4:$A$8,0)))</f>
      </c>
      <c r="FU399" s="3">
        <f>IF(OR($C399&lt;&gt;"Sí",BT399=""),0,INDEX(Tablas!$C$4:$C$8,MATCH(BT399,Tablas!$A$4:$A$8,0)))</f>
      </c>
      <c r="FV399" s="3">
        <f>IF(OR($C399&lt;&gt;"Sí",BU399=""),0,INDEX(Tablas!$C$4:$C$8,MATCH(BU399,Tablas!$A$4:$A$8,0)))</f>
      </c>
      <c r="FW399" s="3">
        <f>IF(OR($C399&lt;&gt;"Sí",BV399=""),0,INDEX(Tablas!$C$4:$C$8,MATCH(BV399,Tablas!$A$4:$A$8,0)))</f>
      </c>
      <c r="FX399" s="3">
        <f>IF(OR($C399&lt;&gt;"Sí",BW399=""),0,INDEX(Tablas!$C$4:$C$8,MATCH(BW399,Tablas!$A$4:$A$8,0)))</f>
      </c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6">
        <f>IF(COUNTA($A400:$BW400)=0,"",SUM(DE400:FX400))</f>
      </c>
      <c r="BY400" s="6">
        <f>IF(BX400="","",IF(BX400&lt;Tablas!$C$11,"Nulo",IF(BX400&lt;Tablas!$D$11,"Bajo",IF(BX400&lt;Tablas!$E$11,"Medio",IF(BX400&lt;Tablas!$F$11,"Alto","Muy alto")))))</f>
      </c>
      <c r="BZ400" s="3">
        <f>IF($BX400="","",SUM(DE400,DG400,DF400,DH400,DI400))</f>
      </c>
      <c r="CA400" s="3">
        <f>IF(BZ400="","",IF(BZ400&lt;Tablas!$C$12,"Nulo",IF(BZ400&lt;Tablas!$D$12,"Bajo",IF(BZ400&lt;Tablas!$E$12,"Medio",IF(BZ400&lt;Tablas!$F$12,"Alto","Muy alto")))))</f>
      </c>
      <c r="CB400" s="3">
        <f>IF($BX400="","",SUM(DJ400,DP400,DK400,DL400,DM400,DN400,DO400,FQ400,FR400,FS400,FT400,DQ400,DR400,DS400,DT400,EC400,ED400,EE400,EF400,EA400,EB400,EG400,EH400,EM400,EN400))</f>
      </c>
      <c r="CC400" s="3">
        <f>IF(CB400="","",IF(CB400&lt;Tablas!$C$13,"Nulo",IF(CB400&lt;Tablas!$D$13,"Bajo",IF(CB400&lt;Tablas!$E$13,"Medio",IF(CB400&lt;Tablas!$F$13,"Alto","Muy alto")))))</f>
      </c>
      <c r="CD400" s="3">
        <f>IF($BX400="","",SUM(DU400,DV400,DW400,DX400,DY400,DZ400))</f>
      </c>
      <c r="CE400" s="3">
        <f>IF(CD400="","",IF(CD400&lt;Tablas!$C$14,"Nulo",IF(CD400&lt;Tablas!$D$14,"Bajo",IF(CD400&lt;Tablas!$E$14,"Medio",IF(CD400&lt;Tablas!$F$14,"Alto","Muy alto")))))</f>
      </c>
      <c r="CF400" s="3">
        <f>IF($BX400="","",SUM(EI400,EJ400,EK400,EL400,EO400,EP400,EQ400,ER400,ES400,ET400,EU400,EV400,EW400,EX400,FU400,FV400,FW400,FX400,FI400,FJ400,FK400,FL400,FM400,FN400,FO400,FP400))</f>
      </c>
      <c r="CG400" s="3">
        <f>IF(CF400="","",IF(CF400&lt;Tablas!$C$15,"Nulo",IF(CF400&lt;Tablas!$D$15,"Bajo",IF(CF400&lt;Tablas!$E$15,"Medio",IF(CF400&lt;Tablas!$F$15,"Alto","Muy alto")))))</f>
      </c>
      <c r="CH400" s="3">
        <f>IF($BX400="","",SUM(EY400,EZ400,FA400,FB400,FC400,FD400,FG400,FH400,FE400,FF400))</f>
      </c>
      <c r="CI400" s="3">
        <f>IF(CH400="","",IF(CH400&lt;Tablas!$C$16,"Nulo",IF(CH400&lt;Tablas!$D$16,"Bajo",IF(CH400&lt;Tablas!$E$16,"Medio",IF(CH400&lt;Tablas!$F$16,"Alto","Muy alto")))))</f>
      </c>
      <c r="CJ400" s="3">
        <f>IF($BX400="","",SUM(DE400,DG400,DF400,DH400,DI400))</f>
      </c>
      <c r="CK400" s="3">
        <f>IF(CJ400="","",IF(CJ400&lt;Tablas!$C$17,"Nulo",IF(CJ400&lt;Tablas!$D$17,"Bajo",IF(CJ400&lt;Tablas!$E$17,"Medio",IF(CJ400&lt;Tablas!$F$17,"Alto","Muy alto")))))</f>
      </c>
      <c r="CL400" s="3">
        <f>IF($BX400="","",SUM(DJ400,DP400,DK400,DL400,DM400,DN400,DO400,FQ400,FR400,FS400,FT400,DQ400,DR400,DS400,DT400))</f>
      </c>
      <c r="CM400" s="3">
        <f>IF(CL400="","",IF(CL400&lt;Tablas!$C$18,"Nulo",IF(CL400&lt;Tablas!$D$18,"Bajo",IF(CL400&lt;Tablas!$E$18,"Medio",IF(CL400&lt;Tablas!$F$18,"Alto","Muy alto")))))</f>
      </c>
      <c r="CN400" s="3">
        <f>IF($BX400="","",SUM(EC400,ED400,EE400,EF400,EA400,EB400,EG400,EH400,EM400,EN400))</f>
      </c>
      <c r="CO400" s="3">
        <f>IF(CN400="","",IF(CN400&lt;Tablas!$C$19,"Nulo",IF(CN400&lt;Tablas!$D$19,"Bajo",IF(CN400&lt;Tablas!$E$19,"Medio",IF(CN400&lt;Tablas!$F$19,"Alto","Muy alto")))))</f>
      </c>
      <c r="CP400" s="3">
        <f>IF($BX400="","",SUM(DU400,DV400))</f>
      </c>
      <c r="CQ400" s="3">
        <f>IF(CP400="","",IF(CP400&lt;Tablas!$C$20,"Nulo",IF(CP400&lt;Tablas!$D$20,"Bajo",IF(CP400&lt;Tablas!$E$20,"Medio",IF(CP400&lt;Tablas!$F$20,"Alto","Muy alto")))))</f>
      </c>
      <c r="CR400" s="3">
        <f>IF($BX400="","",SUM(DW400,DX400,DY400,DZ400))</f>
      </c>
      <c r="CS400" s="3">
        <f>IF(CR400="","",IF(CR400&lt;Tablas!$C$21,"Nulo",IF(CR400&lt;Tablas!$D$21,"Bajo",IF(CR400&lt;Tablas!$E$21,"Medio",IF(CR400&lt;Tablas!$F$21,"Alto","Muy alto")))))</f>
      </c>
      <c r="CT400" s="3">
        <f>IF($BX400="","",SUM(EI400,EJ400,EK400,EL400,EO400,EP400,EQ400,ER400,ES400))</f>
      </c>
      <c r="CU400" s="3">
        <f>IF(CT400="","",IF(CT400&lt;Tablas!$C$22,"Nulo",IF(CT400&lt;Tablas!$D$22,"Bajo",IF(CT400&lt;Tablas!$E$22,"Medio",IF(CT400&lt;Tablas!$F$22,"Alto","Muy alto")))))</f>
      </c>
      <c r="CV400" s="3">
        <f>IF($BX400="","",SUM(ET400,EU400,EV400,EW400,EX400,FU400,FV400,FW400,FX400))</f>
      </c>
      <c r="CW400" s="3">
        <f>IF(CV400="","",IF(CV400&lt;Tablas!$C$23,"Nulo",IF(CV400&lt;Tablas!$D$23,"Bajo",IF(CV400&lt;Tablas!$E$23,"Medio",IF(CV400&lt;Tablas!$F$23,"Alto","Muy alto")))))</f>
      </c>
      <c r="CX400" s="3">
        <f>IF($BX400="","",SUM(FI400,FJ400,FK400,FL400,FM400,FN400,FO400,FP400))</f>
      </c>
      <c r="CY400" s="3">
        <f>IF(CX400="","",IF(CX400&lt;Tablas!$C$24,"Nulo",IF(CX400&lt;Tablas!$D$24,"Bajo",IF(CX400&lt;Tablas!$E$24,"Medio",IF(CX400&lt;Tablas!$F$24,"Alto","Muy alto")))))</f>
      </c>
      <c r="CZ400" s="3">
        <f>IF($BX400="","",SUM(EY400,EZ400,FA400,FB400,FC400,FD400))</f>
      </c>
      <c r="DA400" s="3">
        <f>IF(CZ400="","",IF(CZ400&lt;Tablas!$C$25,"Nulo",IF(CZ400&lt;Tablas!$D$25,"Bajo",IF(CZ400&lt;Tablas!$E$25,"Medio",IF(CZ400&lt;Tablas!$F$25,"Alto","Muy alto")))))</f>
      </c>
      <c r="DB400" s="3">
        <f>IF($BX400="","",SUM(FG400,FH400,FE400,FF400))</f>
      </c>
      <c r="DC400" s="3">
        <f>IF(DB400="","",IF(DB400&lt;Tablas!$C$26,"Nulo",IF(DB400&lt;Tablas!$D$26,"Bajo",IF(DB400&lt;Tablas!$E$26,"Medio",IF(DB400&lt;Tablas!$F$26,"Alto","Muy alto")))))</f>
      </c>
      <c r="DD400" s="3">
        <f>IF($BX400="","",COUNTBLANK(D400:BO400)+IF($B400="Sí",COUNTBLANK(BP400:BS400),0)+IF($C400="Sí",COUNTBLANK(BT400:BW400),0)+IF($B400="",1,0)+IF($C400="",1,0))</f>
      </c>
      <c r="DE400" s="3">
        <f>IF(D400="",0,INDEX(Tablas!$B$4:$B$8,MATCH(D400,Tablas!$A$4:$A$8,0)))</f>
      </c>
      <c r="DF400" s="3">
        <f>IF(E400="",0,INDEX(Tablas!$C$4:$C$8,MATCH(E400,Tablas!$A$4:$A$8,0)))</f>
      </c>
      <c r="DG400" s="3">
        <f>IF(F400="",0,INDEX(Tablas!$C$4:$C$8,MATCH(F400,Tablas!$A$4:$A$8,0)))</f>
      </c>
      <c r="DH400" s="3">
        <f>IF(G400="",0,INDEX(Tablas!$B$4:$B$8,MATCH(G400,Tablas!$A$4:$A$8,0)))</f>
      </c>
      <c r="DI400" s="3">
        <f>IF(H400="",0,INDEX(Tablas!$C$4:$C$8,MATCH(H400,Tablas!$A$4:$A$8,0)))</f>
      </c>
      <c r="DJ400" s="3">
        <f>IF(I400="",0,INDEX(Tablas!$C$4:$C$8,MATCH(I400,Tablas!$A$4:$A$8,0)))</f>
      </c>
      <c r="DK400" s="3">
        <f>IF(J400="",0,INDEX(Tablas!$C$4:$C$8,MATCH(J400,Tablas!$A$4:$A$8,0)))</f>
      </c>
      <c r="DL400" s="3">
        <f>IF(K400="",0,INDEX(Tablas!$C$4:$C$8,MATCH(K400,Tablas!$A$4:$A$8,0)))</f>
      </c>
      <c r="DM400" s="3">
        <f>IF(L400="",0,INDEX(Tablas!$C$4:$C$8,MATCH(L400,Tablas!$A$4:$A$8,0)))</f>
      </c>
      <c r="DN400" s="3">
        <f>IF(M400="",0,INDEX(Tablas!$C$4:$C$8,MATCH(M400,Tablas!$A$4:$A$8,0)))</f>
      </c>
      <c r="DO400" s="3">
        <f>IF(N400="",0,INDEX(Tablas!$C$4:$C$8,MATCH(N400,Tablas!$A$4:$A$8,0)))</f>
      </c>
      <c r="DP400" s="3">
        <f>IF(O400="",0,INDEX(Tablas!$C$4:$C$8,MATCH(O400,Tablas!$A$4:$A$8,0)))</f>
      </c>
      <c r="DQ400" s="3">
        <f>IF(P400="",0,INDEX(Tablas!$C$4:$C$8,MATCH(P400,Tablas!$A$4:$A$8,0)))</f>
      </c>
      <c r="DR400" s="3">
        <f>IF(Q400="",0,INDEX(Tablas!$C$4:$C$8,MATCH(Q400,Tablas!$A$4:$A$8,0)))</f>
      </c>
      <c r="DS400" s="3">
        <f>IF(R400="",0,INDEX(Tablas!$C$4:$C$8,MATCH(R400,Tablas!$A$4:$A$8,0)))</f>
      </c>
      <c r="DT400" s="3">
        <f>IF(S400="",0,INDEX(Tablas!$C$4:$C$8,MATCH(S400,Tablas!$A$4:$A$8,0)))</f>
      </c>
      <c r="DU400" s="3">
        <f>IF(T400="",0,INDEX(Tablas!$C$4:$C$8,MATCH(T400,Tablas!$A$4:$A$8,0)))</f>
      </c>
      <c r="DV400" s="3">
        <f>IF(U400="",0,INDEX(Tablas!$C$4:$C$8,MATCH(U400,Tablas!$A$4:$A$8,0)))</f>
      </c>
      <c r="DW400" s="3">
        <f>IF(V400="",0,INDEX(Tablas!$C$4:$C$8,MATCH(V400,Tablas!$A$4:$A$8,0)))</f>
      </c>
      <c r="DX400" s="3">
        <f>IF(W400="",0,INDEX(Tablas!$C$4:$C$8,MATCH(W400,Tablas!$A$4:$A$8,0)))</f>
      </c>
      <c r="DY400" s="3">
        <f>IF(X400="",0,INDEX(Tablas!$C$4:$C$8,MATCH(X400,Tablas!$A$4:$A$8,0)))</f>
      </c>
      <c r="DZ400" s="3">
        <f>IF(Y400="",0,INDEX(Tablas!$C$4:$C$8,MATCH(Y400,Tablas!$A$4:$A$8,0)))</f>
      </c>
      <c r="EA400" s="3">
        <f>IF(Z400="",0,INDEX(Tablas!$B$4:$B$8,MATCH(Z400,Tablas!$A$4:$A$8,0)))</f>
      </c>
      <c r="EB400" s="3">
        <f>IF(AA400="",0,INDEX(Tablas!$B$4:$B$8,MATCH(AA400,Tablas!$A$4:$A$8,0)))</f>
      </c>
      <c r="EC400" s="3">
        <f>IF(AB400="",0,INDEX(Tablas!$B$4:$B$8,MATCH(AB400,Tablas!$A$4:$A$8,0)))</f>
      </c>
      <c r="ED400" s="3">
        <f>IF(AC400="",0,INDEX(Tablas!$B$4:$B$8,MATCH(AC400,Tablas!$A$4:$A$8,0)))</f>
      </c>
      <c r="EE400" s="3">
        <f>IF(AD400="",0,INDEX(Tablas!$B$4:$B$8,MATCH(AD400,Tablas!$A$4:$A$8,0)))</f>
      </c>
      <c r="EF400" s="3">
        <f>IF(AE400="",0,INDEX(Tablas!$B$4:$B$8,MATCH(AE400,Tablas!$A$4:$A$8,0)))</f>
      </c>
      <c r="EG400" s="3">
        <f>IF(AF400="",0,INDEX(Tablas!$C$4:$C$8,MATCH(AF400,Tablas!$A$4:$A$8,0)))</f>
      </c>
      <c r="EH400" s="3">
        <f>IF(AG400="",0,INDEX(Tablas!$B$4:$B$8,MATCH(AG400,Tablas!$A$4:$A$8,0)))</f>
      </c>
      <c r="EI400" s="3">
        <f>IF(AH400="",0,INDEX(Tablas!$B$4:$B$8,MATCH(AH400,Tablas!$A$4:$A$8,0)))</f>
      </c>
      <c r="EJ400" s="3">
        <f>IF(AI400="",0,INDEX(Tablas!$B$4:$B$8,MATCH(AI400,Tablas!$A$4:$A$8,0)))</f>
      </c>
      <c r="EK400" s="3">
        <f>IF(AJ400="",0,INDEX(Tablas!$B$4:$B$8,MATCH(AJ400,Tablas!$A$4:$A$8,0)))</f>
      </c>
      <c r="EL400" s="3">
        <f>IF(AK400="",0,INDEX(Tablas!$B$4:$B$8,MATCH(AK400,Tablas!$A$4:$A$8,0)))</f>
      </c>
      <c r="EM400" s="3">
        <f>IF(AL400="",0,INDEX(Tablas!$B$4:$B$8,MATCH(AL400,Tablas!$A$4:$A$8,0)))</f>
      </c>
      <c r="EN400" s="3">
        <f>IF(AM400="",0,INDEX(Tablas!$B$4:$B$8,MATCH(AM400,Tablas!$A$4:$A$8,0)))</f>
      </c>
      <c r="EO400" s="3">
        <f>IF(AN400="",0,INDEX(Tablas!$B$4:$B$8,MATCH(AN400,Tablas!$A$4:$A$8,0)))</f>
      </c>
      <c r="EP400" s="3">
        <f>IF(AO400="",0,INDEX(Tablas!$B$4:$B$8,MATCH(AO400,Tablas!$A$4:$A$8,0)))</f>
      </c>
      <c r="EQ400" s="3">
        <f>IF(AP400="",0,INDEX(Tablas!$B$4:$B$8,MATCH(AP400,Tablas!$A$4:$A$8,0)))</f>
      </c>
      <c r="ER400" s="3">
        <f>IF(AQ400="",0,INDEX(Tablas!$B$4:$B$8,MATCH(AQ400,Tablas!$A$4:$A$8,0)))</f>
      </c>
      <c r="ES400" s="3">
        <f>IF(AR400="",0,INDEX(Tablas!$B$4:$B$8,MATCH(AR400,Tablas!$A$4:$A$8,0)))</f>
      </c>
      <c r="ET400" s="3">
        <f>IF(AS400="",0,INDEX(Tablas!$B$4:$B$8,MATCH(AS400,Tablas!$A$4:$A$8,0)))</f>
      </c>
      <c r="EU400" s="3">
        <f>IF(AT400="",0,INDEX(Tablas!$B$4:$B$8,MATCH(AT400,Tablas!$A$4:$A$8,0)))</f>
      </c>
      <c r="EV400" s="3">
        <f>IF(AU400="",0,INDEX(Tablas!$B$4:$B$8,MATCH(AU400,Tablas!$A$4:$A$8,0)))</f>
      </c>
      <c r="EW400" s="3">
        <f>IF(AV400="",0,INDEX(Tablas!$B$4:$B$8,MATCH(AV400,Tablas!$A$4:$A$8,0)))</f>
      </c>
      <c r="EX400" s="3">
        <f>IF(AW400="",0,INDEX(Tablas!$B$4:$B$8,MATCH(AW400,Tablas!$A$4:$A$8,0)))</f>
      </c>
      <c r="EY400" s="3">
        <f>IF(AX400="",0,INDEX(Tablas!$B$4:$B$8,MATCH(AX400,Tablas!$A$4:$A$8,0)))</f>
      </c>
      <c r="EZ400" s="3">
        <f>IF(AY400="",0,INDEX(Tablas!$B$4:$B$8,MATCH(AY400,Tablas!$A$4:$A$8,0)))</f>
      </c>
      <c r="FA400" s="3">
        <f>IF(AZ400="",0,INDEX(Tablas!$B$4:$B$8,MATCH(AZ400,Tablas!$A$4:$A$8,0)))</f>
      </c>
      <c r="FB400" s="3">
        <f>IF(BA400="",0,INDEX(Tablas!$B$4:$B$8,MATCH(BA400,Tablas!$A$4:$A$8,0)))</f>
      </c>
      <c r="FC400" s="3">
        <f>IF(BB400="",0,INDEX(Tablas!$B$4:$B$8,MATCH(BB400,Tablas!$A$4:$A$8,0)))</f>
      </c>
      <c r="FD400" s="3">
        <f>IF(BC400="",0,INDEX(Tablas!$B$4:$B$8,MATCH(BC400,Tablas!$A$4:$A$8,0)))</f>
      </c>
      <c r="FE400" s="3">
        <f>IF(BD400="",0,INDEX(Tablas!$B$4:$B$8,MATCH(BD400,Tablas!$A$4:$A$8,0)))</f>
      </c>
      <c r="FF400" s="3">
        <f>IF(BE400="",0,INDEX(Tablas!$C$4:$C$8,MATCH(BE400,Tablas!$A$4:$A$8,0)))</f>
      </c>
      <c r="FG400" s="3">
        <f>IF(BF400="",0,INDEX(Tablas!$B$4:$B$8,MATCH(BF400,Tablas!$A$4:$A$8,0)))</f>
      </c>
      <c r="FH400" s="3">
        <f>IF(BG400="",0,INDEX(Tablas!$B$4:$B$8,MATCH(BG400,Tablas!$A$4:$A$8,0)))</f>
      </c>
      <c r="FI400" s="3">
        <f>IF(BH400="",0,INDEX(Tablas!$B$4:$B$8,MATCH(BH400,Tablas!$A$4:$A$8,0)))</f>
      </c>
      <c r="FJ400" s="3">
        <f>IF(BI400="",0,INDEX(Tablas!$C$4:$C$8,MATCH(BI400,Tablas!$A$4:$A$8,0)))</f>
      </c>
      <c r="FK400" s="3">
        <f>IF(BJ400="",0,INDEX(Tablas!$C$4:$C$8,MATCH(BJ400,Tablas!$A$4:$A$8,0)))</f>
      </c>
      <c r="FL400" s="3">
        <f>IF(BK400="",0,INDEX(Tablas!$C$4:$C$8,MATCH(BK400,Tablas!$A$4:$A$8,0)))</f>
      </c>
      <c r="FM400" s="3">
        <f>IF(BL400="",0,INDEX(Tablas!$C$4:$C$8,MATCH(BL400,Tablas!$A$4:$A$8,0)))</f>
      </c>
      <c r="FN400" s="3">
        <f>IF(BM400="",0,INDEX(Tablas!$C$4:$C$8,MATCH(BM400,Tablas!$A$4:$A$8,0)))</f>
      </c>
      <c r="FO400" s="3">
        <f>IF(BN400="",0,INDEX(Tablas!$C$4:$C$8,MATCH(BN400,Tablas!$A$4:$A$8,0)))</f>
      </c>
      <c r="FP400" s="3">
        <f>IF(BO400="",0,INDEX(Tablas!$C$4:$C$8,MATCH(BO400,Tablas!$A$4:$A$8,0)))</f>
      </c>
      <c r="FQ400" s="3">
        <f>IF(OR($B400&lt;&gt;"Sí",BP400=""),0,INDEX(Tablas!$C$4:$C$8,MATCH(BP400,Tablas!$A$4:$A$8,0)))</f>
      </c>
      <c r="FR400" s="3">
        <f>IF(OR($B400&lt;&gt;"Sí",BQ400=""),0,INDEX(Tablas!$C$4:$C$8,MATCH(BQ400,Tablas!$A$4:$A$8,0)))</f>
      </c>
      <c r="FS400" s="3">
        <f>IF(OR($B400&lt;&gt;"Sí",BR400=""),0,INDEX(Tablas!$C$4:$C$8,MATCH(BR400,Tablas!$A$4:$A$8,0)))</f>
      </c>
      <c r="FT400" s="3">
        <f>IF(OR($B400&lt;&gt;"Sí",BS400=""),0,INDEX(Tablas!$C$4:$C$8,MATCH(BS400,Tablas!$A$4:$A$8,0)))</f>
      </c>
      <c r="FU400" s="3">
        <f>IF(OR($C400&lt;&gt;"Sí",BT400=""),0,INDEX(Tablas!$C$4:$C$8,MATCH(BT400,Tablas!$A$4:$A$8,0)))</f>
      </c>
      <c r="FV400" s="3">
        <f>IF(OR($C400&lt;&gt;"Sí",BU400=""),0,INDEX(Tablas!$C$4:$C$8,MATCH(BU400,Tablas!$A$4:$A$8,0)))</f>
      </c>
      <c r="FW400" s="3">
        <f>IF(OR($C400&lt;&gt;"Sí",BV400=""),0,INDEX(Tablas!$C$4:$C$8,MATCH(BV400,Tablas!$A$4:$A$8,0)))</f>
      </c>
      <c r="FX400" s="3">
        <f>IF(OR($C400&lt;&gt;"Sí",BW400=""),0,INDEX(Tablas!$C$4:$C$8,MATCH(BW400,Tablas!$A$4:$A$8,0)))</f>
      </c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6">
        <f>IF(COUNTA($A401:$BW401)=0,"",SUM(DE401:FX401))</f>
      </c>
      <c r="BY401" s="6">
        <f>IF(BX401="","",IF(BX401&lt;Tablas!$C$11,"Nulo",IF(BX401&lt;Tablas!$D$11,"Bajo",IF(BX401&lt;Tablas!$E$11,"Medio",IF(BX401&lt;Tablas!$F$11,"Alto","Muy alto")))))</f>
      </c>
      <c r="BZ401" s="3">
        <f>IF($BX401="","",SUM(DE401,DG401,DF401,DH401,DI401))</f>
      </c>
      <c r="CA401" s="3">
        <f>IF(BZ401="","",IF(BZ401&lt;Tablas!$C$12,"Nulo",IF(BZ401&lt;Tablas!$D$12,"Bajo",IF(BZ401&lt;Tablas!$E$12,"Medio",IF(BZ401&lt;Tablas!$F$12,"Alto","Muy alto")))))</f>
      </c>
      <c r="CB401" s="3">
        <f>IF($BX401="","",SUM(DJ401,DP401,DK401,DL401,DM401,DN401,DO401,FQ401,FR401,FS401,FT401,DQ401,DR401,DS401,DT401,EC401,ED401,EE401,EF401,EA401,EB401,EG401,EH401,EM401,EN401))</f>
      </c>
      <c r="CC401" s="3">
        <f>IF(CB401="","",IF(CB401&lt;Tablas!$C$13,"Nulo",IF(CB401&lt;Tablas!$D$13,"Bajo",IF(CB401&lt;Tablas!$E$13,"Medio",IF(CB401&lt;Tablas!$F$13,"Alto","Muy alto")))))</f>
      </c>
      <c r="CD401" s="3">
        <f>IF($BX401="","",SUM(DU401,DV401,DW401,DX401,DY401,DZ401))</f>
      </c>
      <c r="CE401" s="3">
        <f>IF(CD401="","",IF(CD401&lt;Tablas!$C$14,"Nulo",IF(CD401&lt;Tablas!$D$14,"Bajo",IF(CD401&lt;Tablas!$E$14,"Medio",IF(CD401&lt;Tablas!$F$14,"Alto","Muy alto")))))</f>
      </c>
      <c r="CF401" s="3">
        <f>IF($BX401="","",SUM(EI401,EJ401,EK401,EL401,EO401,EP401,EQ401,ER401,ES401,ET401,EU401,EV401,EW401,EX401,FU401,FV401,FW401,FX401,FI401,FJ401,FK401,FL401,FM401,FN401,FO401,FP401))</f>
      </c>
      <c r="CG401" s="3">
        <f>IF(CF401="","",IF(CF401&lt;Tablas!$C$15,"Nulo",IF(CF401&lt;Tablas!$D$15,"Bajo",IF(CF401&lt;Tablas!$E$15,"Medio",IF(CF401&lt;Tablas!$F$15,"Alto","Muy alto")))))</f>
      </c>
      <c r="CH401" s="3">
        <f>IF($BX401="","",SUM(EY401,EZ401,FA401,FB401,FC401,FD401,FG401,FH401,FE401,FF401))</f>
      </c>
      <c r="CI401" s="3">
        <f>IF(CH401="","",IF(CH401&lt;Tablas!$C$16,"Nulo",IF(CH401&lt;Tablas!$D$16,"Bajo",IF(CH401&lt;Tablas!$E$16,"Medio",IF(CH401&lt;Tablas!$F$16,"Alto","Muy alto")))))</f>
      </c>
      <c r="CJ401" s="3">
        <f>IF($BX401="","",SUM(DE401,DG401,DF401,DH401,DI401))</f>
      </c>
      <c r="CK401" s="3">
        <f>IF(CJ401="","",IF(CJ401&lt;Tablas!$C$17,"Nulo",IF(CJ401&lt;Tablas!$D$17,"Bajo",IF(CJ401&lt;Tablas!$E$17,"Medio",IF(CJ401&lt;Tablas!$F$17,"Alto","Muy alto")))))</f>
      </c>
      <c r="CL401" s="3">
        <f>IF($BX401="","",SUM(DJ401,DP401,DK401,DL401,DM401,DN401,DO401,FQ401,FR401,FS401,FT401,DQ401,DR401,DS401,DT401))</f>
      </c>
      <c r="CM401" s="3">
        <f>IF(CL401="","",IF(CL401&lt;Tablas!$C$18,"Nulo",IF(CL401&lt;Tablas!$D$18,"Bajo",IF(CL401&lt;Tablas!$E$18,"Medio",IF(CL401&lt;Tablas!$F$18,"Alto","Muy alto")))))</f>
      </c>
      <c r="CN401" s="3">
        <f>IF($BX401="","",SUM(EC401,ED401,EE401,EF401,EA401,EB401,EG401,EH401,EM401,EN401))</f>
      </c>
      <c r="CO401" s="3">
        <f>IF(CN401="","",IF(CN401&lt;Tablas!$C$19,"Nulo",IF(CN401&lt;Tablas!$D$19,"Bajo",IF(CN401&lt;Tablas!$E$19,"Medio",IF(CN401&lt;Tablas!$F$19,"Alto","Muy alto")))))</f>
      </c>
      <c r="CP401" s="3">
        <f>IF($BX401="","",SUM(DU401,DV401))</f>
      </c>
      <c r="CQ401" s="3">
        <f>IF(CP401="","",IF(CP401&lt;Tablas!$C$20,"Nulo",IF(CP401&lt;Tablas!$D$20,"Bajo",IF(CP401&lt;Tablas!$E$20,"Medio",IF(CP401&lt;Tablas!$F$20,"Alto","Muy alto")))))</f>
      </c>
      <c r="CR401" s="3">
        <f>IF($BX401="","",SUM(DW401,DX401,DY401,DZ401))</f>
      </c>
      <c r="CS401" s="3">
        <f>IF(CR401="","",IF(CR401&lt;Tablas!$C$21,"Nulo",IF(CR401&lt;Tablas!$D$21,"Bajo",IF(CR401&lt;Tablas!$E$21,"Medio",IF(CR401&lt;Tablas!$F$21,"Alto","Muy alto")))))</f>
      </c>
      <c r="CT401" s="3">
        <f>IF($BX401="","",SUM(EI401,EJ401,EK401,EL401,EO401,EP401,EQ401,ER401,ES401))</f>
      </c>
      <c r="CU401" s="3">
        <f>IF(CT401="","",IF(CT401&lt;Tablas!$C$22,"Nulo",IF(CT401&lt;Tablas!$D$22,"Bajo",IF(CT401&lt;Tablas!$E$22,"Medio",IF(CT401&lt;Tablas!$F$22,"Alto","Muy alto")))))</f>
      </c>
      <c r="CV401" s="3">
        <f>IF($BX401="","",SUM(ET401,EU401,EV401,EW401,EX401,FU401,FV401,FW401,FX401))</f>
      </c>
      <c r="CW401" s="3">
        <f>IF(CV401="","",IF(CV401&lt;Tablas!$C$23,"Nulo",IF(CV401&lt;Tablas!$D$23,"Bajo",IF(CV401&lt;Tablas!$E$23,"Medio",IF(CV401&lt;Tablas!$F$23,"Alto","Muy alto")))))</f>
      </c>
      <c r="CX401" s="3">
        <f>IF($BX401="","",SUM(FI401,FJ401,FK401,FL401,FM401,FN401,FO401,FP401))</f>
      </c>
      <c r="CY401" s="3">
        <f>IF(CX401="","",IF(CX401&lt;Tablas!$C$24,"Nulo",IF(CX401&lt;Tablas!$D$24,"Bajo",IF(CX401&lt;Tablas!$E$24,"Medio",IF(CX401&lt;Tablas!$F$24,"Alto","Muy alto")))))</f>
      </c>
      <c r="CZ401" s="3">
        <f>IF($BX401="","",SUM(EY401,EZ401,FA401,FB401,FC401,FD401))</f>
      </c>
      <c r="DA401" s="3">
        <f>IF(CZ401="","",IF(CZ401&lt;Tablas!$C$25,"Nulo",IF(CZ401&lt;Tablas!$D$25,"Bajo",IF(CZ401&lt;Tablas!$E$25,"Medio",IF(CZ401&lt;Tablas!$F$25,"Alto","Muy alto")))))</f>
      </c>
      <c r="DB401" s="3">
        <f>IF($BX401="","",SUM(FG401,FH401,FE401,FF401))</f>
      </c>
      <c r="DC401" s="3">
        <f>IF(DB401="","",IF(DB401&lt;Tablas!$C$26,"Nulo",IF(DB401&lt;Tablas!$D$26,"Bajo",IF(DB401&lt;Tablas!$E$26,"Medio",IF(DB401&lt;Tablas!$F$26,"Alto","Muy alto")))))</f>
      </c>
      <c r="DD401" s="3">
        <f>IF($BX401="","",COUNTBLANK(D401:BO401)+IF($B401="Sí",COUNTBLANK(BP401:BS401),0)+IF($C401="Sí",COUNTBLANK(BT401:BW401),0)+IF($B401="",1,0)+IF($C401="",1,0))</f>
      </c>
      <c r="DE401" s="3">
        <f>IF(D401="",0,INDEX(Tablas!$B$4:$B$8,MATCH(D401,Tablas!$A$4:$A$8,0)))</f>
      </c>
      <c r="DF401" s="3">
        <f>IF(E401="",0,INDEX(Tablas!$C$4:$C$8,MATCH(E401,Tablas!$A$4:$A$8,0)))</f>
      </c>
      <c r="DG401" s="3">
        <f>IF(F401="",0,INDEX(Tablas!$C$4:$C$8,MATCH(F401,Tablas!$A$4:$A$8,0)))</f>
      </c>
      <c r="DH401" s="3">
        <f>IF(G401="",0,INDEX(Tablas!$B$4:$B$8,MATCH(G401,Tablas!$A$4:$A$8,0)))</f>
      </c>
      <c r="DI401" s="3">
        <f>IF(H401="",0,INDEX(Tablas!$C$4:$C$8,MATCH(H401,Tablas!$A$4:$A$8,0)))</f>
      </c>
      <c r="DJ401" s="3">
        <f>IF(I401="",0,INDEX(Tablas!$C$4:$C$8,MATCH(I401,Tablas!$A$4:$A$8,0)))</f>
      </c>
      <c r="DK401" s="3">
        <f>IF(J401="",0,INDEX(Tablas!$C$4:$C$8,MATCH(J401,Tablas!$A$4:$A$8,0)))</f>
      </c>
      <c r="DL401" s="3">
        <f>IF(K401="",0,INDEX(Tablas!$C$4:$C$8,MATCH(K401,Tablas!$A$4:$A$8,0)))</f>
      </c>
      <c r="DM401" s="3">
        <f>IF(L401="",0,INDEX(Tablas!$C$4:$C$8,MATCH(L401,Tablas!$A$4:$A$8,0)))</f>
      </c>
      <c r="DN401" s="3">
        <f>IF(M401="",0,INDEX(Tablas!$C$4:$C$8,MATCH(M401,Tablas!$A$4:$A$8,0)))</f>
      </c>
      <c r="DO401" s="3">
        <f>IF(N401="",0,INDEX(Tablas!$C$4:$C$8,MATCH(N401,Tablas!$A$4:$A$8,0)))</f>
      </c>
      <c r="DP401" s="3">
        <f>IF(O401="",0,INDEX(Tablas!$C$4:$C$8,MATCH(O401,Tablas!$A$4:$A$8,0)))</f>
      </c>
      <c r="DQ401" s="3">
        <f>IF(P401="",0,INDEX(Tablas!$C$4:$C$8,MATCH(P401,Tablas!$A$4:$A$8,0)))</f>
      </c>
      <c r="DR401" s="3">
        <f>IF(Q401="",0,INDEX(Tablas!$C$4:$C$8,MATCH(Q401,Tablas!$A$4:$A$8,0)))</f>
      </c>
      <c r="DS401" s="3">
        <f>IF(R401="",0,INDEX(Tablas!$C$4:$C$8,MATCH(R401,Tablas!$A$4:$A$8,0)))</f>
      </c>
      <c r="DT401" s="3">
        <f>IF(S401="",0,INDEX(Tablas!$C$4:$C$8,MATCH(S401,Tablas!$A$4:$A$8,0)))</f>
      </c>
      <c r="DU401" s="3">
        <f>IF(T401="",0,INDEX(Tablas!$C$4:$C$8,MATCH(T401,Tablas!$A$4:$A$8,0)))</f>
      </c>
      <c r="DV401" s="3">
        <f>IF(U401="",0,INDEX(Tablas!$C$4:$C$8,MATCH(U401,Tablas!$A$4:$A$8,0)))</f>
      </c>
      <c r="DW401" s="3">
        <f>IF(V401="",0,INDEX(Tablas!$C$4:$C$8,MATCH(V401,Tablas!$A$4:$A$8,0)))</f>
      </c>
      <c r="DX401" s="3">
        <f>IF(W401="",0,INDEX(Tablas!$C$4:$C$8,MATCH(W401,Tablas!$A$4:$A$8,0)))</f>
      </c>
      <c r="DY401" s="3">
        <f>IF(X401="",0,INDEX(Tablas!$C$4:$C$8,MATCH(X401,Tablas!$A$4:$A$8,0)))</f>
      </c>
      <c r="DZ401" s="3">
        <f>IF(Y401="",0,INDEX(Tablas!$C$4:$C$8,MATCH(Y401,Tablas!$A$4:$A$8,0)))</f>
      </c>
      <c r="EA401" s="3">
        <f>IF(Z401="",0,INDEX(Tablas!$B$4:$B$8,MATCH(Z401,Tablas!$A$4:$A$8,0)))</f>
      </c>
      <c r="EB401" s="3">
        <f>IF(AA401="",0,INDEX(Tablas!$B$4:$B$8,MATCH(AA401,Tablas!$A$4:$A$8,0)))</f>
      </c>
      <c r="EC401" s="3">
        <f>IF(AB401="",0,INDEX(Tablas!$B$4:$B$8,MATCH(AB401,Tablas!$A$4:$A$8,0)))</f>
      </c>
      <c r="ED401" s="3">
        <f>IF(AC401="",0,INDEX(Tablas!$B$4:$B$8,MATCH(AC401,Tablas!$A$4:$A$8,0)))</f>
      </c>
      <c r="EE401" s="3">
        <f>IF(AD401="",0,INDEX(Tablas!$B$4:$B$8,MATCH(AD401,Tablas!$A$4:$A$8,0)))</f>
      </c>
      <c r="EF401" s="3">
        <f>IF(AE401="",0,INDEX(Tablas!$B$4:$B$8,MATCH(AE401,Tablas!$A$4:$A$8,0)))</f>
      </c>
      <c r="EG401" s="3">
        <f>IF(AF401="",0,INDEX(Tablas!$C$4:$C$8,MATCH(AF401,Tablas!$A$4:$A$8,0)))</f>
      </c>
      <c r="EH401" s="3">
        <f>IF(AG401="",0,INDEX(Tablas!$B$4:$B$8,MATCH(AG401,Tablas!$A$4:$A$8,0)))</f>
      </c>
      <c r="EI401" s="3">
        <f>IF(AH401="",0,INDEX(Tablas!$B$4:$B$8,MATCH(AH401,Tablas!$A$4:$A$8,0)))</f>
      </c>
      <c r="EJ401" s="3">
        <f>IF(AI401="",0,INDEX(Tablas!$B$4:$B$8,MATCH(AI401,Tablas!$A$4:$A$8,0)))</f>
      </c>
      <c r="EK401" s="3">
        <f>IF(AJ401="",0,INDEX(Tablas!$B$4:$B$8,MATCH(AJ401,Tablas!$A$4:$A$8,0)))</f>
      </c>
      <c r="EL401" s="3">
        <f>IF(AK401="",0,INDEX(Tablas!$B$4:$B$8,MATCH(AK401,Tablas!$A$4:$A$8,0)))</f>
      </c>
      <c r="EM401" s="3">
        <f>IF(AL401="",0,INDEX(Tablas!$B$4:$B$8,MATCH(AL401,Tablas!$A$4:$A$8,0)))</f>
      </c>
      <c r="EN401" s="3">
        <f>IF(AM401="",0,INDEX(Tablas!$B$4:$B$8,MATCH(AM401,Tablas!$A$4:$A$8,0)))</f>
      </c>
      <c r="EO401" s="3">
        <f>IF(AN401="",0,INDEX(Tablas!$B$4:$B$8,MATCH(AN401,Tablas!$A$4:$A$8,0)))</f>
      </c>
      <c r="EP401" s="3">
        <f>IF(AO401="",0,INDEX(Tablas!$B$4:$B$8,MATCH(AO401,Tablas!$A$4:$A$8,0)))</f>
      </c>
      <c r="EQ401" s="3">
        <f>IF(AP401="",0,INDEX(Tablas!$B$4:$B$8,MATCH(AP401,Tablas!$A$4:$A$8,0)))</f>
      </c>
      <c r="ER401" s="3">
        <f>IF(AQ401="",0,INDEX(Tablas!$B$4:$B$8,MATCH(AQ401,Tablas!$A$4:$A$8,0)))</f>
      </c>
      <c r="ES401" s="3">
        <f>IF(AR401="",0,INDEX(Tablas!$B$4:$B$8,MATCH(AR401,Tablas!$A$4:$A$8,0)))</f>
      </c>
      <c r="ET401" s="3">
        <f>IF(AS401="",0,INDEX(Tablas!$B$4:$B$8,MATCH(AS401,Tablas!$A$4:$A$8,0)))</f>
      </c>
      <c r="EU401" s="3">
        <f>IF(AT401="",0,INDEX(Tablas!$B$4:$B$8,MATCH(AT401,Tablas!$A$4:$A$8,0)))</f>
      </c>
      <c r="EV401" s="3">
        <f>IF(AU401="",0,INDEX(Tablas!$B$4:$B$8,MATCH(AU401,Tablas!$A$4:$A$8,0)))</f>
      </c>
      <c r="EW401" s="3">
        <f>IF(AV401="",0,INDEX(Tablas!$B$4:$B$8,MATCH(AV401,Tablas!$A$4:$A$8,0)))</f>
      </c>
      <c r="EX401" s="3">
        <f>IF(AW401="",0,INDEX(Tablas!$B$4:$B$8,MATCH(AW401,Tablas!$A$4:$A$8,0)))</f>
      </c>
      <c r="EY401" s="3">
        <f>IF(AX401="",0,INDEX(Tablas!$B$4:$B$8,MATCH(AX401,Tablas!$A$4:$A$8,0)))</f>
      </c>
      <c r="EZ401" s="3">
        <f>IF(AY401="",0,INDEX(Tablas!$B$4:$B$8,MATCH(AY401,Tablas!$A$4:$A$8,0)))</f>
      </c>
      <c r="FA401" s="3">
        <f>IF(AZ401="",0,INDEX(Tablas!$B$4:$B$8,MATCH(AZ401,Tablas!$A$4:$A$8,0)))</f>
      </c>
      <c r="FB401" s="3">
        <f>IF(BA401="",0,INDEX(Tablas!$B$4:$B$8,MATCH(BA401,Tablas!$A$4:$A$8,0)))</f>
      </c>
      <c r="FC401" s="3">
        <f>IF(BB401="",0,INDEX(Tablas!$B$4:$B$8,MATCH(BB401,Tablas!$A$4:$A$8,0)))</f>
      </c>
      <c r="FD401" s="3">
        <f>IF(BC401="",0,INDEX(Tablas!$B$4:$B$8,MATCH(BC401,Tablas!$A$4:$A$8,0)))</f>
      </c>
      <c r="FE401" s="3">
        <f>IF(BD401="",0,INDEX(Tablas!$B$4:$B$8,MATCH(BD401,Tablas!$A$4:$A$8,0)))</f>
      </c>
      <c r="FF401" s="3">
        <f>IF(BE401="",0,INDEX(Tablas!$C$4:$C$8,MATCH(BE401,Tablas!$A$4:$A$8,0)))</f>
      </c>
      <c r="FG401" s="3">
        <f>IF(BF401="",0,INDEX(Tablas!$B$4:$B$8,MATCH(BF401,Tablas!$A$4:$A$8,0)))</f>
      </c>
      <c r="FH401" s="3">
        <f>IF(BG401="",0,INDEX(Tablas!$B$4:$B$8,MATCH(BG401,Tablas!$A$4:$A$8,0)))</f>
      </c>
      <c r="FI401" s="3">
        <f>IF(BH401="",0,INDEX(Tablas!$B$4:$B$8,MATCH(BH401,Tablas!$A$4:$A$8,0)))</f>
      </c>
      <c r="FJ401" s="3">
        <f>IF(BI401="",0,INDEX(Tablas!$C$4:$C$8,MATCH(BI401,Tablas!$A$4:$A$8,0)))</f>
      </c>
      <c r="FK401" s="3">
        <f>IF(BJ401="",0,INDEX(Tablas!$C$4:$C$8,MATCH(BJ401,Tablas!$A$4:$A$8,0)))</f>
      </c>
      <c r="FL401" s="3">
        <f>IF(BK401="",0,INDEX(Tablas!$C$4:$C$8,MATCH(BK401,Tablas!$A$4:$A$8,0)))</f>
      </c>
      <c r="FM401" s="3">
        <f>IF(BL401="",0,INDEX(Tablas!$C$4:$C$8,MATCH(BL401,Tablas!$A$4:$A$8,0)))</f>
      </c>
      <c r="FN401" s="3">
        <f>IF(BM401="",0,INDEX(Tablas!$C$4:$C$8,MATCH(BM401,Tablas!$A$4:$A$8,0)))</f>
      </c>
      <c r="FO401" s="3">
        <f>IF(BN401="",0,INDEX(Tablas!$C$4:$C$8,MATCH(BN401,Tablas!$A$4:$A$8,0)))</f>
      </c>
      <c r="FP401" s="3">
        <f>IF(BO401="",0,INDEX(Tablas!$C$4:$C$8,MATCH(BO401,Tablas!$A$4:$A$8,0)))</f>
      </c>
      <c r="FQ401" s="3">
        <f>IF(OR($B401&lt;&gt;"Sí",BP401=""),0,INDEX(Tablas!$C$4:$C$8,MATCH(BP401,Tablas!$A$4:$A$8,0)))</f>
      </c>
      <c r="FR401" s="3">
        <f>IF(OR($B401&lt;&gt;"Sí",BQ401=""),0,INDEX(Tablas!$C$4:$C$8,MATCH(BQ401,Tablas!$A$4:$A$8,0)))</f>
      </c>
      <c r="FS401" s="3">
        <f>IF(OR($B401&lt;&gt;"Sí",BR401=""),0,INDEX(Tablas!$C$4:$C$8,MATCH(BR401,Tablas!$A$4:$A$8,0)))</f>
      </c>
      <c r="FT401" s="3">
        <f>IF(OR($B401&lt;&gt;"Sí",BS401=""),0,INDEX(Tablas!$C$4:$C$8,MATCH(BS401,Tablas!$A$4:$A$8,0)))</f>
      </c>
      <c r="FU401" s="3">
        <f>IF(OR($C401&lt;&gt;"Sí",BT401=""),0,INDEX(Tablas!$C$4:$C$8,MATCH(BT401,Tablas!$A$4:$A$8,0)))</f>
      </c>
      <c r="FV401" s="3">
        <f>IF(OR($C401&lt;&gt;"Sí",BU401=""),0,INDEX(Tablas!$C$4:$C$8,MATCH(BU401,Tablas!$A$4:$A$8,0)))</f>
      </c>
      <c r="FW401" s="3">
        <f>IF(OR($C401&lt;&gt;"Sí",BV401=""),0,INDEX(Tablas!$C$4:$C$8,MATCH(BV401,Tablas!$A$4:$A$8,0)))</f>
      </c>
      <c r="FX401" s="3">
        <f>IF(OR($C401&lt;&gt;"Sí",BW401=""),0,INDEX(Tablas!$C$4:$C$8,MATCH(BW401,Tablas!$A$4:$A$8,0)))</f>
      </c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6">
        <f>IF(COUNTA($A402:$BW402)=0,"",SUM(DE402:FX402))</f>
      </c>
      <c r="BY402" s="6">
        <f>IF(BX402="","",IF(BX402&lt;Tablas!$C$11,"Nulo",IF(BX402&lt;Tablas!$D$11,"Bajo",IF(BX402&lt;Tablas!$E$11,"Medio",IF(BX402&lt;Tablas!$F$11,"Alto","Muy alto")))))</f>
      </c>
      <c r="BZ402" s="3">
        <f>IF($BX402="","",SUM(DE402,DG402,DF402,DH402,DI402))</f>
      </c>
      <c r="CA402" s="3">
        <f>IF(BZ402="","",IF(BZ402&lt;Tablas!$C$12,"Nulo",IF(BZ402&lt;Tablas!$D$12,"Bajo",IF(BZ402&lt;Tablas!$E$12,"Medio",IF(BZ402&lt;Tablas!$F$12,"Alto","Muy alto")))))</f>
      </c>
      <c r="CB402" s="3">
        <f>IF($BX402="","",SUM(DJ402,DP402,DK402,DL402,DM402,DN402,DO402,FQ402,FR402,FS402,FT402,DQ402,DR402,DS402,DT402,EC402,ED402,EE402,EF402,EA402,EB402,EG402,EH402,EM402,EN402))</f>
      </c>
      <c r="CC402" s="3">
        <f>IF(CB402="","",IF(CB402&lt;Tablas!$C$13,"Nulo",IF(CB402&lt;Tablas!$D$13,"Bajo",IF(CB402&lt;Tablas!$E$13,"Medio",IF(CB402&lt;Tablas!$F$13,"Alto","Muy alto")))))</f>
      </c>
      <c r="CD402" s="3">
        <f>IF($BX402="","",SUM(DU402,DV402,DW402,DX402,DY402,DZ402))</f>
      </c>
      <c r="CE402" s="3">
        <f>IF(CD402="","",IF(CD402&lt;Tablas!$C$14,"Nulo",IF(CD402&lt;Tablas!$D$14,"Bajo",IF(CD402&lt;Tablas!$E$14,"Medio",IF(CD402&lt;Tablas!$F$14,"Alto","Muy alto")))))</f>
      </c>
      <c r="CF402" s="3">
        <f>IF($BX402="","",SUM(EI402,EJ402,EK402,EL402,EO402,EP402,EQ402,ER402,ES402,ET402,EU402,EV402,EW402,EX402,FU402,FV402,FW402,FX402,FI402,FJ402,FK402,FL402,FM402,FN402,FO402,FP402))</f>
      </c>
      <c r="CG402" s="3">
        <f>IF(CF402="","",IF(CF402&lt;Tablas!$C$15,"Nulo",IF(CF402&lt;Tablas!$D$15,"Bajo",IF(CF402&lt;Tablas!$E$15,"Medio",IF(CF402&lt;Tablas!$F$15,"Alto","Muy alto")))))</f>
      </c>
      <c r="CH402" s="3">
        <f>IF($BX402="","",SUM(EY402,EZ402,FA402,FB402,FC402,FD402,FG402,FH402,FE402,FF402))</f>
      </c>
      <c r="CI402" s="3">
        <f>IF(CH402="","",IF(CH402&lt;Tablas!$C$16,"Nulo",IF(CH402&lt;Tablas!$D$16,"Bajo",IF(CH402&lt;Tablas!$E$16,"Medio",IF(CH402&lt;Tablas!$F$16,"Alto","Muy alto")))))</f>
      </c>
      <c r="CJ402" s="3">
        <f>IF($BX402="","",SUM(DE402,DG402,DF402,DH402,DI402))</f>
      </c>
      <c r="CK402" s="3">
        <f>IF(CJ402="","",IF(CJ402&lt;Tablas!$C$17,"Nulo",IF(CJ402&lt;Tablas!$D$17,"Bajo",IF(CJ402&lt;Tablas!$E$17,"Medio",IF(CJ402&lt;Tablas!$F$17,"Alto","Muy alto")))))</f>
      </c>
      <c r="CL402" s="3">
        <f>IF($BX402="","",SUM(DJ402,DP402,DK402,DL402,DM402,DN402,DO402,FQ402,FR402,FS402,FT402,DQ402,DR402,DS402,DT402))</f>
      </c>
      <c r="CM402" s="3">
        <f>IF(CL402="","",IF(CL402&lt;Tablas!$C$18,"Nulo",IF(CL402&lt;Tablas!$D$18,"Bajo",IF(CL402&lt;Tablas!$E$18,"Medio",IF(CL402&lt;Tablas!$F$18,"Alto","Muy alto")))))</f>
      </c>
      <c r="CN402" s="3">
        <f>IF($BX402="","",SUM(EC402,ED402,EE402,EF402,EA402,EB402,EG402,EH402,EM402,EN402))</f>
      </c>
      <c r="CO402" s="3">
        <f>IF(CN402="","",IF(CN402&lt;Tablas!$C$19,"Nulo",IF(CN402&lt;Tablas!$D$19,"Bajo",IF(CN402&lt;Tablas!$E$19,"Medio",IF(CN402&lt;Tablas!$F$19,"Alto","Muy alto")))))</f>
      </c>
      <c r="CP402" s="3">
        <f>IF($BX402="","",SUM(DU402,DV402))</f>
      </c>
      <c r="CQ402" s="3">
        <f>IF(CP402="","",IF(CP402&lt;Tablas!$C$20,"Nulo",IF(CP402&lt;Tablas!$D$20,"Bajo",IF(CP402&lt;Tablas!$E$20,"Medio",IF(CP402&lt;Tablas!$F$20,"Alto","Muy alto")))))</f>
      </c>
      <c r="CR402" s="3">
        <f>IF($BX402="","",SUM(DW402,DX402,DY402,DZ402))</f>
      </c>
      <c r="CS402" s="3">
        <f>IF(CR402="","",IF(CR402&lt;Tablas!$C$21,"Nulo",IF(CR402&lt;Tablas!$D$21,"Bajo",IF(CR402&lt;Tablas!$E$21,"Medio",IF(CR402&lt;Tablas!$F$21,"Alto","Muy alto")))))</f>
      </c>
      <c r="CT402" s="3">
        <f>IF($BX402="","",SUM(EI402,EJ402,EK402,EL402,EO402,EP402,EQ402,ER402,ES402))</f>
      </c>
      <c r="CU402" s="3">
        <f>IF(CT402="","",IF(CT402&lt;Tablas!$C$22,"Nulo",IF(CT402&lt;Tablas!$D$22,"Bajo",IF(CT402&lt;Tablas!$E$22,"Medio",IF(CT402&lt;Tablas!$F$22,"Alto","Muy alto")))))</f>
      </c>
      <c r="CV402" s="3">
        <f>IF($BX402="","",SUM(ET402,EU402,EV402,EW402,EX402,FU402,FV402,FW402,FX402))</f>
      </c>
      <c r="CW402" s="3">
        <f>IF(CV402="","",IF(CV402&lt;Tablas!$C$23,"Nulo",IF(CV402&lt;Tablas!$D$23,"Bajo",IF(CV402&lt;Tablas!$E$23,"Medio",IF(CV402&lt;Tablas!$F$23,"Alto","Muy alto")))))</f>
      </c>
      <c r="CX402" s="3">
        <f>IF($BX402="","",SUM(FI402,FJ402,FK402,FL402,FM402,FN402,FO402,FP402))</f>
      </c>
      <c r="CY402" s="3">
        <f>IF(CX402="","",IF(CX402&lt;Tablas!$C$24,"Nulo",IF(CX402&lt;Tablas!$D$24,"Bajo",IF(CX402&lt;Tablas!$E$24,"Medio",IF(CX402&lt;Tablas!$F$24,"Alto","Muy alto")))))</f>
      </c>
      <c r="CZ402" s="3">
        <f>IF($BX402="","",SUM(EY402,EZ402,FA402,FB402,FC402,FD402))</f>
      </c>
      <c r="DA402" s="3">
        <f>IF(CZ402="","",IF(CZ402&lt;Tablas!$C$25,"Nulo",IF(CZ402&lt;Tablas!$D$25,"Bajo",IF(CZ402&lt;Tablas!$E$25,"Medio",IF(CZ402&lt;Tablas!$F$25,"Alto","Muy alto")))))</f>
      </c>
      <c r="DB402" s="3">
        <f>IF($BX402="","",SUM(FG402,FH402,FE402,FF402))</f>
      </c>
      <c r="DC402" s="3">
        <f>IF(DB402="","",IF(DB402&lt;Tablas!$C$26,"Nulo",IF(DB402&lt;Tablas!$D$26,"Bajo",IF(DB402&lt;Tablas!$E$26,"Medio",IF(DB402&lt;Tablas!$F$26,"Alto","Muy alto")))))</f>
      </c>
      <c r="DD402" s="3">
        <f>IF($BX402="","",COUNTBLANK(D402:BO402)+IF($B402="Sí",COUNTBLANK(BP402:BS402),0)+IF($C402="Sí",COUNTBLANK(BT402:BW402),0)+IF($B402="",1,0)+IF($C402="",1,0))</f>
      </c>
      <c r="DE402" s="3">
        <f>IF(D402="",0,INDEX(Tablas!$B$4:$B$8,MATCH(D402,Tablas!$A$4:$A$8,0)))</f>
      </c>
      <c r="DF402" s="3">
        <f>IF(E402="",0,INDEX(Tablas!$C$4:$C$8,MATCH(E402,Tablas!$A$4:$A$8,0)))</f>
      </c>
      <c r="DG402" s="3">
        <f>IF(F402="",0,INDEX(Tablas!$C$4:$C$8,MATCH(F402,Tablas!$A$4:$A$8,0)))</f>
      </c>
      <c r="DH402" s="3">
        <f>IF(G402="",0,INDEX(Tablas!$B$4:$B$8,MATCH(G402,Tablas!$A$4:$A$8,0)))</f>
      </c>
      <c r="DI402" s="3">
        <f>IF(H402="",0,INDEX(Tablas!$C$4:$C$8,MATCH(H402,Tablas!$A$4:$A$8,0)))</f>
      </c>
      <c r="DJ402" s="3">
        <f>IF(I402="",0,INDEX(Tablas!$C$4:$C$8,MATCH(I402,Tablas!$A$4:$A$8,0)))</f>
      </c>
      <c r="DK402" s="3">
        <f>IF(J402="",0,INDEX(Tablas!$C$4:$C$8,MATCH(J402,Tablas!$A$4:$A$8,0)))</f>
      </c>
      <c r="DL402" s="3">
        <f>IF(K402="",0,INDEX(Tablas!$C$4:$C$8,MATCH(K402,Tablas!$A$4:$A$8,0)))</f>
      </c>
      <c r="DM402" s="3">
        <f>IF(L402="",0,INDEX(Tablas!$C$4:$C$8,MATCH(L402,Tablas!$A$4:$A$8,0)))</f>
      </c>
      <c r="DN402" s="3">
        <f>IF(M402="",0,INDEX(Tablas!$C$4:$C$8,MATCH(M402,Tablas!$A$4:$A$8,0)))</f>
      </c>
      <c r="DO402" s="3">
        <f>IF(N402="",0,INDEX(Tablas!$C$4:$C$8,MATCH(N402,Tablas!$A$4:$A$8,0)))</f>
      </c>
      <c r="DP402" s="3">
        <f>IF(O402="",0,INDEX(Tablas!$C$4:$C$8,MATCH(O402,Tablas!$A$4:$A$8,0)))</f>
      </c>
      <c r="DQ402" s="3">
        <f>IF(P402="",0,INDEX(Tablas!$C$4:$C$8,MATCH(P402,Tablas!$A$4:$A$8,0)))</f>
      </c>
      <c r="DR402" s="3">
        <f>IF(Q402="",0,INDEX(Tablas!$C$4:$C$8,MATCH(Q402,Tablas!$A$4:$A$8,0)))</f>
      </c>
      <c r="DS402" s="3">
        <f>IF(R402="",0,INDEX(Tablas!$C$4:$C$8,MATCH(R402,Tablas!$A$4:$A$8,0)))</f>
      </c>
      <c r="DT402" s="3">
        <f>IF(S402="",0,INDEX(Tablas!$C$4:$C$8,MATCH(S402,Tablas!$A$4:$A$8,0)))</f>
      </c>
      <c r="DU402" s="3">
        <f>IF(T402="",0,INDEX(Tablas!$C$4:$C$8,MATCH(T402,Tablas!$A$4:$A$8,0)))</f>
      </c>
      <c r="DV402" s="3">
        <f>IF(U402="",0,INDEX(Tablas!$C$4:$C$8,MATCH(U402,Tablas!$A$4:$A$8,0)))</f>
      </c>
      <c r="DW402" s="3">
        <f>IF(V402="",0,INDEX(Tablas!$C$4:$C$8,MATCH(V402,Tablas!$A$4:$A$8,0)))</f>
      </c>
      <c r="DX402" s="3">
        <f>IF(W402="",0,INDEX(Tablas!$C$4:$C$8,MATCH(W402,Tablas!$A$4:$A$8,0)))</f>
      </c>
      <c r="DY402" s="3">
        <f>IF(X402="",0,INDEX(Tablas!$C$4:$C$8,MATCH(X402,Tablas!$A$4:$A$8,0)))</f>
      </c>
      <c r="DZ402" s="3">
        <f>IF(Y402="",0,INDEX(Tablas!$C$4:$C$8,MATCH(Y402,Tablas!$A$4:$A$8,0)))</f>
      </c>
      <c r="EA402" s="3">
        <f>IF(Z402="",0,INDEX(Tablas!$B$4:$B$8,MATCH(Z402,Tablas!$A$4:$A$8,0)))</f>
      </c>
      <c r="EB402" s="3">
        <f>IF(AA402="",0,INDEX(Tablas!$B$4:$B$8,MATCH(AA402,Tablas!$A$4:$A$8,0)))</f>
      </c>
      <c r="EC402" s="3">
        <f>IF(AB402="",0,INDEX(Tablas!$B$4:$B$8,MATCH(AB402,Tablas!$A$4:$A$8,0)))</f>
      </c>
      <c r="ED402" s="3">
        <f>IF(AC402="",0,INDEX(Tablas!$B$4:$B$8,MATCH(AC402,Tablas!$A$4:$A$8,0)))</f>
      </c>
      <c r="EE402" s="3">
        <f>IF(AD402="",0,INDEX(Tablas!$B$4:$B$8,MATCH(AD402,Tablas!$A$4:$A$8,0)))</f>
      </c>
      <c r="EF402" s="3">
        <f>IF(AE402="",0,INDEX(Tablas!$B$4:$B$8,MATCH(AE402,Tablas!$A$4:$A$8,0)))</f>
      </c>
      <c r="EG402" s="3">
        <f>IF(AF402="",0,INDEX(Tablas!$C$4:$C$8,MATCH(AF402,Tablas!$A$4:$A$8,0)))</f>
      </c>
      <c r="EH402" s="3">
        <f>IF(AG402="",0,INDEX(Tablas!$B$4:$B$8,MATCH(AG402,Tablas!$A$4:$A$8,0)))</f>
      </c>
      <c r="EI402" s="3">
        <f>IF(AH402="",0,INDEX(Tablas!$B$4:$B$8,MATCH(AH402,Tablas!$A$4:$A$8,0)))</f>
      </c>
      <c r="EJ402" s="3">
        <f>IF(AI402="",0,INDEX(Tablas!$B$4:$B$8,MATCH(AI402,Tablas!$A$4:$A$8,0)))</f>
      </c>
      <c r="EK402" s="3">
        <f>IF(AJ402="",0,INDEX(Tablas!$B$4:$B$8,MATCH(AJ402,Tablas!$A$4:$A$8,0)))</f>
      </c>
      <c r="EL402" s="3">
        <f>IF(AK402="",0,INDEX(Tablas!$B$4:$B$8,MATCH(AK402,Tablas!$A$4:$A$8,0)))</f>
      </c>
      <c r="EM402" s="3">
        <f>IF(AL402="",0,INDEX(Tablas!$B$4:$B$8,MATCH(AL402,Tablas!$A$4:$A$8,0)))</f>
      </c>
      <c r="EN402" s="3">
        <f>IF(AM402="",0,INDEX(Tablas!$B$4:$B$8,MATCH(AM402,Tablas!$A$4:$A$8,0)))</f>
      </c>
      <c r="EO402" s="3">
        <f>IF(AN402="",0,INDEX(Tablas!$B$4:$B$8,MATCH(AN402,Tablas!$A$4:$A$8,0)))</f>
      </c>
      <c r="EP402" s="3">
        <f>IF(AO402="",0,INDEX(Tablas!$B$4:$B$8,MATCH(AO402,Tablas!$A$4:$A$8,0)))</f>
      </c>
      <c r="EQ402" s="3">
        <f>IF(AP402="",0,INDEX(Tablas!$B$4:$B$8,MATCH(AP402,Tablas!$A$4:$A$8,0)))</f>
      </c>
      <c r="ER402" s="3">
        <f>IF(AQ402="",0,INDEX(Tablas!$B$4:$B$8,MATCH(AQ402,Tablas!$A$4:$A$8,0)))</f>
      </c>
      <c r="ES402" s="3">
        <f>IF(AR402="",0,INDEX(Tablas!$B$4:$B$8,MATCH(AR402,Tablas!$A$4:$A$8,0)))</f>
      </c>
      <c r="ET402" s="3">
        <f>IF(AS402="",0,INDEX(Tablas!$B$4:$B$8,MATCH(AS402,Tablas!$A$4:$A$8,0)))</f>
      </c>
      <c r="EU402" s="3">
        <f>IF(AT402="",0,INDEX(Tablas!$B$4:$B$8,MATCH(AT402,Tablas!$A$4:$A$8,0)))</f>
      </c>
      <c r="EV402" s="3">
        <f>IF(AU402="",0,INDEX(Tablas!$B$4:$B$8,MATCH(AU402,Tablas!$A$4:$A$8,0)))</f>
      </c>
      <c r="EW402" s="3">
        <f>IF(AV402="",0,INDEX(Tablas!$B$4:$B$8,MATCH(AV402,Tablas!$A$4:$A$8,0)))</f>
      </c>
      <c r="EX402" s="3">
        <f>IF(AW402="",0,INDEX(Tablas!$B$4:$B$8,MATCH(AW402,Tablas!$A$4:$A$8,0)))</f>
      </c>
      <c r="EY402" s="3">
        <f>IF(AX402="",0,INDEX(Tablas!$B$4:$B$8,MATCH(AX402,Tablas!$A$4:$A$8,0)))</f>
      </c>
      <c r="EZ402" s="3">
        <f>IF(AY402="",0,INDEX(Tablas!$B$4:$B$8,MATCH(AY402,Tablas!$A$4:$A$8,0)))</f>
      </c>
      <c r="FA402" s="3">
        <f>IF(AZ402="",0,INDEX(Tablas!$B$4:$B$8,MATCH(AZ402,Tablas!$A$4:$A$8,0)))</f>
      </c>
      <c r="FB402" s="3">
        <f>IF(BA402="",0,INDEX(Tablas!$B$4:$B$8,MATCH(BA402,Tablas!$A$4:$A$8,0)))</f>
      </c>
      <c r="FC402" s="3">
        <f>IF(BB402="",0,INDEX(Tablas!$B$4:$B$8,MATCH(BB402,Tablas!$A$4:$A$8,0)))</f>
      </c>
      <c r="FD402" s="3">
        <f>IF(BC402="",0,INDEX(Tablas!$B$4:$B$8,MATCH(BC402,Tablas!$A$4:$A$8,0)))</f>
      </c>
      <c r="FE402" s="3">
        <f>IF(BD402="",0,INDEX(Tablas!$B$4:$B$8,MATCH(BD402,Tablas!$A$4:$A$8,0)))</f>
      </c>
      <c r="FF402" s="3">
        <f>IF(BE402="",0,INDEX(Tablas!$C$4:$C$8,MATCH(BE402,Tablas!$A$4:$A$8,0)))</f>
      </c>
      <c r="FG402" s="3">
        <f>IF(BF402="",0,INDEX(Tablas!$B$4:$B$8,MATCH(BF402,Tablas!$A$4:$A$8,0)))</f>
      </c>
      <c r="FH402" s="3">
        <f>IF(BG402="",0,INDEX(Tablas!$B$4:$B$8,MATCH(BG402,Tablas!$A$4:$A$8,0)))</f>
      </c>
      <c r="FI402" s="3">
        <f>IF(BH402="",0,INDEX(Tablas!$B$4:$B$8,MATCH(BH402,Tablas!$A$4:$A$8,0)))</f>
      </c>
      <c r="FJ402" s="3">
        <f>IF(BI402="",0,INDEX(Tablas!$C$4:$C$8,MATCH(BI402,Tablas!$A$4:$A$8,0)))</f>
      </c>
      <c r="FK402" s="3">
        <f>IF(BJ402="",0,INDEX(Tablas!$C$4:$C$8,MATCH(BJ402,Tablas!$A$4:$A$8,0)))</f>
      </c>
      <c r="FL402" s="3">
        <f>IF(BK402="",0,INDEX(Tablas!$C$4:$C$8,MATCH(BK402,Tablas!$A$4:$A$8,0)))</f>
      </c>
      <c r="FM402" s="3">
        <f>IF(BL402="",0,INDEX(Tablas!$C$4:$C$8,MATCH(BL402,Tablas!$A$4:$A$8,0)))</f>
      </c>
      <c r="FN402" s="3">
        <f>IF(BM402="",0,INDEX(Tablas!$C$4:$C$8,MATCH(BM402,Tablas!$A$4:$A$8,0)))</f>
      </c>
      <c r="FO402" s="3">
        <f>IF(BN402="",0,INDEX(Tablas!$C$4:$C$8,MATCH(BN402,Tablas!$A$4:$A$8,0)))</f>
      </c>
      <c r="FP402" s="3">
        <f>IF(BO402="",0,INDEX(Tablas!$C$4:$C$8,MATCH(BO402,Tablas!$A$4:$A$8,0)))</f>
      </c>
      <c r="FQ402" s="3">
        <f>IF(OR($B402&lt;&gt;"Sí",BP402=""),0,INDEX(Tablas!$C$4:$C$8,MATCH(BP402,Tablas!$A$4:$A$8,0)))</f>
      </c>
      <c r="FR402" s="3">
        <f>IF(OR($B402&lt;&gt;"Sí",BQ402=""),0,INDEX(Tablas!$C$4:$C$8,MATCH(BQ402,Tablas!$A$4:$A$8,0)))</f>
      </c>
      <c r="FS402" s="3">
        <f>IF(OR($B402&lt;&gt;"Sí",BR402=""),0,INDEX(Tablas!$C$4:$C$8,MATCH(BR402,Tablas!$A$4:$A$8,0)))</f>
      </c>
      <c r="FT402" s="3">
        <f>IF(OR($B402&lt;&gt;"Sí",BS402=""),0,INDEX(Tablas!$C$4:$C$8,MATCH(BS402,Tablas!$A$4:$A$8,0)))</f>
      </c>
      <c r="FU402" s="3">
        <f>IF(OR($C402&lt;&gt;"Sí",BT402=""),0,INDEX(Tablas!$C$4:$C$8,MATCH(BT402,Tablas!$A$4:$A$8,0)))</f>
      </c>
      <c r="FV402" s="3">
        <f>IF(OR($C402&lt;&gt;"Sí",BU402=""),0,INDEX(Tablas!$C$4:$C$8,MATCH(BU402,Tablas!$A$4:$A$8,0)))</f>
      </c>
      <c r="FW402" s="3">
        <f>IF(OR($C402&lt;&gt;"Sí",BV402=""),0,INDEX(Tablas!$C$4:$C$8,MATCH(BV402,Tablas!$A$4:$A$8,0)))</f>
      </c>
      <c r="FX402" s="3">
        <f>IF(OR($C402&lt;&gt;"Sí",BW402=""),0,INDEX(Tablas!$C$4:$C$8,MATCH(BW402,Tablas!$A$4:$A$8,0)))</f>
      </c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6">
        <f>IF(COUNTA($A403:$BW403)=0,"",SUM(DE403:FX403))</f>
      </c>
      <c r="BY403" s="6">
        <f>IF(BX403="","",IF(BX403&lt;Tablas!$C$11,"Nulo",IF(BX403&lt;Tablas!$D$11,"Bajo",IF(BX403&lt;Tablas!$E$11,"Medio",IF(BX403&lt;Tablas!$F$11,"Alto","Muy alto")))))</f>
      </c>
      <c r="BZ403" s="3">
        <f>IF($BX403="","",SUM(DE403,DG403,DF403,DH403,DI403))</f>
      </c>
      <c r="CA403" s="3">
        <f>IF(BZ403="","",IF(BZ403&lt;Tablas!$C$12,"Nulo",IF(BZ403&lt;Tablas!$D$12,"Bajo",IF(BZ403&lt;Tablas!$E$12,"Medio",IF(BZ403&lt;Tablas!$F$12,"Alto","Muy alto")))))</f>
      </c>
      <c r="CB403" s="3">
        <f>IF($BX403="","",SUM(DJ403,DP403,DK403,DL403,DM403,DN403,DO403,FQ403,FR403,FS403,FT403,DQ403,DR403,DS403,DT403,EC403,ED403,EE403,EF403,EA403,EB403,EG403,EH403,EM403,EN403))</f>
      </c>
      <c r="CC403" s="3">
        <f>IF(CB403="","",IF(CB403&lt;Tablas!$C$13,"Nulo",IF(CB403&lt;Tablas!$D$13,"Bajo",IF(CB403&lt;Tablas!$E$13,"Medio",IF(CB403&lt;Tablas!$F$13,"Alto","Muy alto")))))</f>
      </c>
      <c r="CD403" s="3">
        <f>IF($BX403="","",SUM(DU403,DV403,DW403,DX403,DY403,DZ403))</f>
      </c>
      <c r="CE403" s="3">
        <f>IF(CD403="","",IF(CD403&lt;Tablas!$C$14,"Nulo",IF(CD403&lt;Tablas!$D$14,"Bajo",IF(CD403&lt;Tablas!$E$14,"Medio",IF(CD403&lt;Tablas!$F$14,"Alto","Muy alto")))))</f>
      </c>
      <c r="CF403" s="3">
        <f>IF($BX403="","",SUM(EI403,EJ403,EK403,EL403,EO403,EP403,EQ403,ER403,ES403,ET403,EU403,EV403,EW403,EX403,FU403,FV403,FW403,FX403,FI403,FJ403,FK403,FL403,FM403,FN403,FO403,FP403))</f>
      </c>
      <c r="CG403" s="3">
        <f>IF(CF403="","",IF(CF403&lt;Tablas!$C$15,"Nulo",IF(CF403&lt;Tablas!$D$15,"Bajo",IF(CF403&lt;Tablas!$E$15,"Medio",IF(CF403&lt;Tablas!$F$15,"Alto","Muy alto")))))</f>
      </c>
      <c r="CH403" s="3">
        <f>IF($BX403="","",SUM(EY403,EZ403,FA403,FB403,FC403,FD403,FG403,FH403,FE403,FF403))</f>
      </c>
      <c r="CI403" s="3">
        <f>IF(CH403="","",IF(CH403&lt;Tablas!$C$16,"Nulo",IF(CH403&lt;Tablas!$D$16,"Bajo",IF(CH403&lt;Tablas!$E$16,"Medio",IF(CH403&lt;Tablas!$F$16,"Alto","Muy alto")))))</f>
      </c>
      <c r="CJ403" s="3">
        <f>IF($BX403="","",SUM(DE403,DG403,DF403,DH403,DI403))</f>
      </c>
      <c r="CK403" s="3">
        <f>IF(CJ403="","",IF(CJ403&lt;Tablas!$C$17,"Nulo",IF(CJ403&lt;Tablas!$D$17,"Bajo",IF(CJ403&lt;Tablas!$E$17,"Medio",IF(CJ403&lt;Tablas!$F$17,"Alto","Muy alto")))))</f>
      </c>
      <c r="CL403" s="3">
        <f>IF($BX403="","",SUM(DJ403,DP403,DK403,DL403,DM403,DN403,DO403,FQ403,FR403,FS403,FT403,DQ403,DR403,DS403,DT403))</f>
      </c>
      <c r="CM403" s="3">
        <f>IF(CL403="","",IF(CL403&lt;Tablas!$C$18,"Nulo",IF(CL403&lt;Tablas!$D$18,"Bajo",IF(CL403&lt;Tablas!$E$18,"Medio",IF(CL403&lt;Tablas!$F$18,"Alto","Muy alto")))))</f>
      </c>
      <c r="CN403" s="3">
        <f>IF($BX403="","",SUM(EC403,ED403,EE403,EF403,EA403,EB403,EG403,EH403,EM403,EN403))</f>
      </c>
      <c r="CO403" s="3">
        <f>IF(CN403="","",IF(CN403&lt;Tablas!$C$19,"Nulo",IF(CN403&lt;Tablas!$D$19,"Bajo",IF(CN403&lt;Tablas!$E$19,"Medio",IF(CN403&lt;Tablas!$F$19,"Alto","Muy alto")))))</f>
      </c>
      <c r="CP403" s="3">
        <f>IF($BX403="","",SUM(DU403,DV403))</f>
      </c>
      <c r="CQ403" s="3">
        <f>IF(CP403="","",IF(CP403&lt;Tablas!$C$20,"Nulo",IF(CP403&lt;Tablas!$D$20,"Bajo",IF(CP403&lt;Tablas!$E$20,"Medio",IF(CP403&lt;Tablas!$F$20,"Alto","Muy alto")))))</f>
      </c>
      <c r="CR403" s="3">
        <f>IF($BX403="","",SUM(DW403,DX403,DY403,DZ403))</f>
      </c>
      <c r="CS403" s="3">
        <f>IF(CR403="","",IF(CR403&lt;Tablas!$C$21,"Nulo",IF(CR403&lt;Tablas!$D$21,"Bajo",IF(CR403&lt;Tablas!$E$21,"Medio",IF(CR403&lt;Tablas!$F$21,"Alto","Muy alto")))))</f>
      </c>
      <c r="CT403" s="3">
        <f>IF($BX403="","",SUM(EI403,EJ403,EK403,EL403,EO403,EP403,EQ403,ER403,ES403))</f>
      </c>
      <c r="CU403" s="3">
        <f>IF(CT403="","",IF(CT403&lt;Tablas!$C$22,"Nulo",IF(CT403&lt;Tablas!$D$22,"Bajo",IF(CT403&lt;Tablas!$E$22,"Medio",IF(CT403&lt;Tablas!$F$22,"Alto","Muy alto")))))</f>
      </c>
      <c r="CV403" s="3">
        <f>IF($BX403="","",SUM(ET403,EU403,EV403,EW403,EX403,FU403,FV403,FW403,FX403))</f>
      </c>
      <c r="CW403" s="3">
        <f>IF(CV403="","",IF(CV403&lt;Tablas!$C$23,"Nulo",IF(CV403&lt;Tablas!$D$23,"Bajo",IF(CV403&lt;Tablas!$E$23,"Medio",IF(CV403&lt;Tablas!$F$23,"Alto","Muy alto")))))</f>
      </c>
      <c r="CX403" s="3">
        <f>IF($BX403="","",SUM(FI403,FJ403,FK403,FL403,FM403,FN403,FO403,FP403))</f>
      </c>
      <c r="CY403" s="3">
        <f>IF(CX403="","",IF(CX403&lt;Tablas!$C$24,"Nulo",IF(CX403&lt;Tablas!$D$24,"Bajo",IF(CX403&lt;Tablas!$E$24,"Medio",IF(CX403&lt;Tablas!$F$24,"Alto","Muy alto")))))</f>
      </c>
      <c r="CZ403" s="3">
        <f>IF($BX403="","",SUM(EY403,EZ403,FA403,FB403,FC403,FD403))</f>
      </c>
      <c r="DA403" s="3">
        <f>IF(CZ403="","",IF(CZ403&lt;Tablas!$C$25,"Nulo",IF(CZ403&lt;Tablas!$D$25,"Bajo",IF(CZ403&lt;Tablas!$E$25,"Medio",IF(CZ403&lt;Tablas!$F$25,"Alto","Muy alto")))))</f>
      </c>
      <c r="DB403" s="3">
        <f>IF($BX403="","",SUM(FG403,FH403,FE403,FF403))</f>
      </c>
      <c r="DC403" s="3">
        <f>IF(DB403="","",IF(DB403&lt;Tablas!$C$26,"Nulo",IF(DB403&lt;Tablas!$D$26,"Bajo",IF(DB403&lt;Tablas!$E$26,"Medio",IF(DB403&lt;Tablas!$F$26,"Alto","Muy alto")))))</f>
      </c>
      <c r="DD403" s="3">
        <f>IF($BX403="","",COUNTBLANK(D403:BO403)+IF($B403="Sí",COUNTBLANK(BP403:BS403),0)+IF($C403="Sí",COUNTBLANK(BT403:BW403),0)+IF($B403="",1,0)+IF($C403="",1,0))</f>
      </c>
      <c r="DE403" s="3">
        <f>IF(D403="",0,INDEX(Tablas!$B$4:$B$8,MATCH(D403,Tablas!$A$4:$A$8,0)))</f>
      </c>
      <c r="DF403" s="3">
        <f>IF(E403="",0,INDEX(Tablas!$C$4:$C$8,MATCH(E403,Tablas!$A$4:$A$8,0)))</f>
      </c>
      <c r="DG403" s="3">
        <f>IF(F403="",0,INDEX(Tablas!$C$4:$C$8,MATCH(F403,Tablas!$A$4:$A$8,0)))</f>
      </c>
      <c r="DH403" s="3">
        <f>IF(G403="",0,INDEX(Tablas!$B$4:$B$8,MATCH(G403,Tablas!$A$4:$A$8,0)))</f>
      </c>
      <c r="DI403" s="3">
        <f>IF(H403="",0,INDEX(Tablas!$C$4:$C$8,MATCH(H403,Tablas!$A$4:$A$8,0)))</f>
      </c>
      <c r="DJ403" s="3">
        <f>IF(I403="",0,INDEX(Tablas!$C$4:$C$8,MATCH(I403,Tablas!$A$4:$A$8,0)))</f>
      </c>
      <c r="DK403" s="3">
        <f>IF(J403="",0,INDEX(Tablas!$C$4:$C$8,MATCH(J403,Tablas!$A$4:$A$8,0)))</f>
      </c>
      <c r="DL403" s="3">
        <f>IF(K403="",0,INDEX(Tablas!$C$4:$C$8,MATCH(K403,Tablas!$A$4:$A$8,0)))</f>
      </c>
      <c r="DM403" s="3">
        <f>IF(L403="",0,INDEX(Tablas!$C$4:$C$8,MATCH(L403,Tablas!$A$4:$A$8,0)))</f>
      </c>
      <c r="DN403" s="3">
        <f>IF(M403="",0,INDEX(Tablas!$C$4:$C$8,MATCH(M403,Tablas!$A$4:$A$8,0)))</f>
      </c>
      <c r="DO403" s="3">
        <f>IF(N403="",0,INDEX(Tablas!$C$4:$C$8,MATCH(N403,Tablas!$A$4:$A$8,0)))</f>
      </c>
      <c r="DP403" s="3">
        <f>IF(O403="",0,INDEX(Tablas!$C$4:$C$8,MATCH(O403,Tablas!$A$4:$A$8,0)))</f>
      </c>
      <c r="DQ403" s="3">
        <f>IF(P403="",0,INDEX(Tablas!$C$4:$C$8,MATCH(P403,Tablas!$A$4:$A$8,0)))</f>
      </c>
      <c r="DR403" s="3">
        <f>IF(Q403="",0,INDEX(Tablas!$C$4:$C$8,MATCH(Q403,Tablas!$A$4:$A$8,0)))</f>
      </c>
      <c r="DS403" s="3">
        <f>IF(R403="",0,INDEX(Tablas!$C$4:$C$8,MATCH(R403,Tablas!$A$4:$A$8,0)))</f>
      </c>
      <c r="DT403" s="3">
        <f>IF(S403="",0,INDEX(Tablas!$C$4:$C$8,MATCH(S403,Tablas!$A$4:$A$8,0)))</f>
      </c>
      <c r="DU403" s="3">
        <f>IF(T403="",0,INDEX(Tablas!$C$4:$C$8,MATCH(T403,Tablas!$A$4:$A$8,0)))</f>
      </c>
      <c r="DV403" s="3">
        <f>IF(U403="",0,INDEX(Tablas!$C$4:$C$8,MATCH(U403,Tablas!$A$4:$A$8,0)))</f>
      </c>
      <c r="DW403" s="3">
        <f>IF(V403="",0,INDEX(Tablas!$C$4:$C$8,MATCH(V403,Tablas!$A$4:$A$8,0)))</f>
      </c>
      <c r="DX403" s="3">
        <f>IF(W403="",0,INDEX(Tablas!$C$4:$C$8,MATCH(W403,Tablas!$A$4:$A$8,0)))</f>
      </c>
      <c r="DY403" s="3">
        <f>IF(X403="",0,INDEX(Tablas!$C$4:$C$8,MATCH(X403,Tablas!$A$4:$A$8,0)))</f>
      </c>
      <c r="DZ403" s="3">
        <f>IF(Y403="",0,INDEX(Tablas!$C$4:$C$8,MATCH(Y403,Tablas!$A$4:$A$8,0)))</f>
      </c>
      <c r="EA403" s="3">
        <f>IF(Z403="",0,INDEX(Tablas!$B$4:$B$8,MATCH(Z403,Tablas!$A$4:$A$8,0)))</f>
      </c>
      <c r="EB403" s="3">
        <f>IF(AA403="",0,INDEX(Tablas!$B$4:$B$8,MATCH(AA403,Tablas!$A$4:$A$8,0)))</f>
      </c>
      <c r="EC403" s="3">
        <f>IF(AB403="",0,INDEX(Tablas!$B$4:$B$8,MATCH(AB403,Tablas!$A$4:$A$8,0)))</f>
      </c>
      <c r="ED403" s="3">
        <f>IF(AC403="",0,INDEX(Tablas!$B$4:$B$8,MATCH(AC403,Tablas!$A$4:$A$8,0)))</f>
      </c>
      <c r="EE403" s="3">
        <f>IF(AD403="",0,INDEX(Tablas!$B$4:$B$8,MATCH(AD403,Tablas!$A$4:$A$8,0)))</f>
      </c>
      <c r="EF403" s="3">
        <f>IF(AE403="",0,INDEX(Tablas!$B$4:$B$8,MATCH(AE403,Tablas!$A$4:$A$8,0)))</f>
      </c>
      <c r="EG403" s="3">
        <f>IF(AF403="",0,INDEX(Tablas!$C$4:$C$8,MATCH(AF403,Tablas!$A$4:$A$8,0)))</f>
      </c>
      <c r="EH403" s="3">
        <f>IF(AG403="",0,INDEX(Tablas!$B$4:$B$8,MATCH(AG403,Tablas!$A$4:$A$8,0)))</f>
      </c>
      <c r="EI403" s="3">
        <f>IF(AH403="",0,INDEX(Tablas!$B$4:$B$8,MATCH(AH403,Tablas!$A$4:$A$8,0)))</f>
      </c>
      <c r="EJ403" s="3">
        <f>IF(AI403="",0,INDEX(Tablas!$B$4:$B$8,MATCH(AI403,Tablas!$A$4:$A$8,0)))</f>
      </c>
      <c r="EK403" s="3">
        <f>IF(AJ403="",0,INDEX(Tablas!$B$4:$B$8,MATCH(AJ403,Tablas!$A$4:$A$8,0)))</f>
      </c>
      <c r="EL403" s="3">
        <f>IF(AK403="",0,INDEX(Tablas!$B$4:$B$8,MATCH(AK403,Tablas!$A$4:$A$8,0)))</f>
      </c>
      <c r="EM403" s="3">
        <f>IF(AL403="",0,INDEX(Tablas!$B$4:$B$8,MATCH(AL403,Tablas!$A$4:$A$8,0)))</f>
      </c>
      <c r="EN403" s="3">
        <f>IF(AM403="",0,INDEX(Tablas!$B$4:$B$8,MATCH(AM403,Tablas!$A$4:$A$8,0)))</f>
      </c>
      <c r="EO403" s="3">
        <f>IF(AN403="",0,INDEX(Tablas!$B$4:$B$8,MATCH(AN403,Tablas!$A$4:$A$8,0)))</f>
      </c>
      <c r="EP403" s="3">
        <f>IF(AO403="",0,INDEX(Tablas!$B$4:$B$8,MATCH(AO403,Tablas!$A$4:$A$8,0)))</f>
      </c>
      <c r="EQ403" s="3">
        <f>IF(AP403="",0,INDEX(Tablas!$B$4:$B$8,MATCH(AP403,Tablas!$A$4:$A$8,0)))</f>
      </c>
      <c r="ER403" s="3">
        <f>IF(AQ403="",0,INDEX(Tablas!$B$4:$B$8,MATCH(AQ403,Tablas!$A$4:$A$8,0)))</f>
      </c>
      <c r="ES403" s="3">
        <f>IF(AR403="",0,INDEX(Tablas!$B$4:$B$8,MATCH(AR403,Tablas!$A$4:$A$8,0)))</f>
      </c>
      <c r="ET403" s="3">
        <f>IF(AS403="",0,INDEX(Tablas!$B$4:$B$8,MATCH(AS403,Tablas!$A$4:$A$8,0)))</f>
      </c>
      <c r="EU403" s="3">
        <f>IF(AT403="",0,INDEX(Tablas!$B$4:$B$8,MATCH(AT403,Tablas!$A$4:$A$8,0)))</f>
      </c>
      <c r="EV403" s="3">
        <f>IF(AU403="",0,INDEX(Tablas!$B$4:$B$8,MATCH(AU403,Tablas!$A$4:$A$8,0)))</f>
      </c>
      <c r="EW403" s="3">
        <f>IF(AV403="",0,INDEX(Tablas!$B$4:$B$8,MATCH(AV403,Tablas!$A$4:$A$8,0)))</f>
      </c>
      <c r="EX403" s="3">
        <f>IF(AW403="",0,INDEX(Tablas!$B$4:$B$8,MATCH(AW403,Tablas!$A$4:$A$8,0)))</f>
      </c>
      <c r="EY403" s="3">
        <f>IF(AX403="",0,INDEX(Tablas!$B$4:$B$8,MATCH(AX403,Tablas!$A$4:$A$8,0)))</f>
      </c>
      <c r="EZ403" s="3">
        <f>IF(AY403="",0,INDEX(Tablas!$B$4:$B$8,MATCH(AY403,Tablas!$A$4:$A$8,0)))</f>
      </c>
      <c r="FA403" s="3">
        <f>IF(AZ403="",0,INDEX(Tablas!$B$4:$B$8,MATCH(AZ403,Tablas!$A$4:$A$8,0)))</f>
      </c>
      <c r="FB403" s="3">
        <f>IF(BA403="",0,INDEX(Tablas!$B$4:$B$8,MATCH(BA403,Tablas!$A$4:$A$8,0)))</f>
      </c>
      <c r="FC403" s="3">
        <f>IF(BB403="",0,INDEX(Tablas!$B$4:$B$8,MATCH(BB403,Tablas!$A$4:$A$8,0)))</f>
      </c>
      <c r="FD403" s="3">
        <f>IF(BC403="",0,INDEX(Tablas!$B$4:$B$8,MATCH(BC403,Tablas!$A$4:$A$8,0)))</f>
      </c>
      <c r="FE403" s="3">
        <f>IF(BD403="",0,INDEX(Tablas!$B$4:$B$8,MATCH(BD403,Tablas!$A$4:$A$8,0)))</f>
      </c>
      <c r="FF403" s="3">
        <f>IF(BE403="",0,INDEX(Tablas!$C$4:$C$8,MATCH(BE403,Tablas!$A$4:$A$8,0)))</f>
      </c>
      <c r="FG403" s="3">
        <f>IF(BF403="",0,INDEX(Tablas!$B$4:$B$8,MATCH(BF403,Tablas!$A$4:$A$8,0)))</f>
      </c>
      <c r="FH403" s="3">
        <f>IF(BG403="",0,INDEX(Tablas!$B$4:$B$8,MATCH(BG403,Tablas!$A$4:$A$8,0)))</f>
      </c>
      <c r="FI403" s="3">
        <f>IF(BH403="",0,INDEX(Tablas!$B$4:$B$8,MATCH(BH403,Tablas!$A$4:$A$8,0)))</f>
      </c>
      <c r="FJ403" s="3">
        <f>IF(BI403="",0,INDEX(Tablas!$C$4:$C$8,MATCH(BI403,Tablas!$A$4:$A$8,0)))</f>
      </c>
      <c r="FK403" s="3">
        <f>IF(BJ403="",0,INDEX(Tablas!$C$4:$C$8,MATCH(BJ403,Tablas!$A$4:$A$8,0)))</f>
      </c>
      <c r="FL403" s="3">
        <f>IF(BK403="",0,INDEX(Tablas!$C$4:$C$8,MATCH(BK403,Tablas!$A$4:$A$8,0)))</f>
      </c>
      <c r="FM403" s="3">
        <f>IF(BL403="",0,INDEX(Tablas!$C$4:$C$8,MATCH(BL403,Tablas!$A$4:$A$8,0)))</f>
      </c>
      <c r="FN403" s="3">
        <f>IF(BM403="",0,INDEX(Tablas!$C$4:$C$8,MATCH(BM403,Tablas!$A$4:$A$8,0)))</f>
      </c>
      <c r="FO403" s="3">
        <f>IF(BN403="",0,INDEX(Tablas!$C$4:$C$8,MATCH(BN403,Tablas!$A$4:$A$8,0)))</f>
      </c>
      <c r="FP403" s="3">
        <f>IF(BO403="",0,INDEX(Tablas!$C$4:$C$8,MATCH(BO403,Tablas!$A$4:$A$8,0)))</f>
      </c>
      <c r="FQ403" s="3">
        <f>IF(OR($B403&lt;&gt;"Sí",BP403=""),0,INDEX(Tablas!$C$4:$C$8,MATCH(BP403,Tablas!$A$4:$A$8,0)))</f>
      </c>
      <c r="FR403" s="3">
        <f>IF(OR($B403&lt;&gt;"Sí",BQ403=""),0,INDEX(Tablas!$C$4:$C$8,MATCH(BQ403,Tablas!$A$4:$A$8,0)))</f>
      </c>
      <c r="FS403" s="3">
        <f>IF(OR($B403&lt;&gt;"Sí",BR403=""),0,INDEX(Tablas!$C$4:$C$8,MATCH(BR403,Tablas!$A$4:$A$8,0)))</f>
      </c>
      <c r="FT403" s="3">
        <f>IF(OR($B403&lt;&gt;"Sí",BS403=""),0,INDEX(Tablas!$C$4:$C$8,MATCH(BS403,Tablas!$A$4:$A$8,0)))</f>
      </c>
      <c r="FU403" s="3">
        <f>IF(OR($C403&lt;&gt;"Sí",BT403=""),0,INDEX(Tablas!$C$4:$C$8,MATCH(BT403,Tablas!$A$4:$A$8,0)))</f>
      </c>
      <c r="FV403" s="3">
        <f>IF(OR($C403&lt;&gt;"Sí",BU403=""),0,INDEX(Tablas!$C$4:$C$8,MATCH(BU403,Tablas!$A$4:$A$8,0)))</f>
      </c>
      <c r="FW403" s="3">
        <f>IF(OR($C403&lt;&gt;"Sí",BV403=""),0,INDEX(Tablas!$C$4:$C$8,MATCH(BV403,Tablas!$A$4:$A$8,0)))</f>
      </c>
      <c r="FX403" s="3">
        <f>IF(OR($C403&lt;&gt;"Sí",BW403=""),0,INDEX(Tablas!$C$4:$C$8,MATCH(BW403,Tablas!$A$4:$A$8,0)))</f>
      </c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6">
        <f>IF(COUNTA($A404:$BW404)=0,"",SUM(DE404:FX404))</f>
      </c>
      <c r="BY404" s="6">
        <f>IF(BX404="","",IF(BX404&lt;Tablas!$C$11,"Nulo",IF(BX404&lt;Tablas!$D$11,"Bajo",IF(BX404&lt;Tablas!$E$11,"Medio",IF(BX404&lt;Tablas!$F$11,"Alto","Muy alto")))))</f>
      </c>
      <c r="BZ404" s="3">
        <f>IF($BX404="","",SUM(DE404,DG404,DF404,DH404,DI404))</f>
      </c>
      <c r="CA404" s="3">
        <f>IF(BZ404="","",IF(BZ404&lt;Tablas!$C$12,"Nulo",IF(BZ404&lt;Tablas!$D$12,"Bajo",IF(BZ404&lt;Tablas!$E$12,"Medio",IF(BZ404&lt;Tablas!$F$12,"Alto","Muy alto")))))</f>
      </c>
      <c r="CB404" s="3">
        <f>IF($BX404="","",SUM(DJ404,DP404,DK404,DL404,DM404,DN404,DO404,FQ404,FR404,FS404,FT404,DQ404,DR404,DS404,DT404,EC404,ED404,EE404,EF404,EA404,EB404,EG404,EH404,EM404,EN404))</f>
      </c>
      <c r="CC404" s="3">
        <f>IF(CB404="","",IF(CB404&lt;Tablas!$C$13,"Nulo",IF(CB404&lt;Tablas!$D$13,"Bajo",IF(CB404&lt;Tablas!$E$13,"Medio",IF(CB404&lt;Tablas!$F$13,"Alto","Muy alto")))))</f>
      </c>
      <c r="CD404" s="3">
        <f>IF($BX404="","",SUM(DU404,DV404,DW404,DX404,DY404,DZ404))</f>
      </c>
      <c r="CE404" s="3">
        <f>IF(CD404="","",IF(CD404&lt;Tablas!$C$14,"Nulo",IF(CD404&lt;Tablas!$D$14,"Bajo",IF(CD404&lt;Tablas!$E$14,"Medio",IF(CD404&lt;Tablas!$F$14,"Alto","Muy alto")))))</f>
      </c>
      <c r="CF404" s="3">
        <f>IF($BX404="","",SUM(EI404,EJ404,EK404,EL404,EO404,EP404,EQ404,ER404,ES404,ET404,EU404,EV404,EW404,EX404,FU404,FV404,FW404,FX404,FI404,FJ404,FK404,FL404,FM404,FN404,FO404,FP404))</f>
      </c>
      <c r="CG404" s="3">
        <f>IF(CF404="","",IF(CF404&lt;Tablas!$C$15,"Nulo",IF(CF404&lt;Tablas!$D$15,"Bajo",IF(CF404&lt;Tablas!$E$15,"Medio",IF(CF404&lt;Tablas!$F$15,"Alto","Muy alto")))))</f>
      </c>
      <c r="CH404" s="3">
        <f>IF($BX404="","",SUM(EY404,EZ404,FA404,FB404,FC404,FD404,FG404,FH404,FE404,FF404))</f>
      </c>
      <c r="CI404" s="3">
        <f>IF(CH404="","",IF(CH404&lt;Tablas!$C$16,"Nulo",IF(CH404&lt;Tablas!$D$16,"Bajo",IF(CH404&lt;Tablas!$E$16,"Medio",IF(CH404&lt;Tablas!$F$16,"Alto","Muy alto")))))</f>
      </c>
      <c r="CJ404" s="3">
        <f>IF($BX404="","",SUM(DE404,DG404,DF404,DH404,DI404))</f>
      </c>
      <c r="CK404" s="3">
        <f>IF(CJ404="","",IF(CJ404&lt;Tablas!$C$17,"Nulo",IF(CJ404&lt;Tablas!$D$17,"Bajo",IF(CJ404&lt;Tablas!$E$17,"Medio",IF(CJ404&lt;Tablas!$F$17,"Alto","Muy alto")))))</f>
      </c>
      <c r="CL404" s="3">
        <f>IF($BX404="","",SUM(DJ404,DP404,DK404,DL404,DM404,DN404,DO404,FQ404,FR404,FS404,FT404,DQ404,DR404,DS404,DT404))</f>
      </c>
      <c r="CM404" s="3">
        <f>IF(CL404="","",IF(CL404&lt;Tablas!$C$18,"Nulo",IF(CL404&lt;Tablas!$D$18,"Bajo",IF(CL404&lt;Tablas!$E$18,"Medio",IF(CL404&lt;Tablas!$F$18,"Alto","Muy alto")))))</f>
      </c>
      <c r="CN404" s="3">
        <f>IF($BX404="","",SUM(EC404,ED404,EE404,EF404,EA404,EB404,EG404,EH404,EM404,EN404))</f>
      </c>
      <c r="CO404" s="3">
        <f>IF(CN404="","",IF(CN404&lt;Tablas!$C$19,"Nulo",IF(CN404&lt;Tablas!$D$19,"Bajo",IF(CN404&lt;Tablas!$E$19,"Medio",IF(CN404&lt;Tablas!$F$19,"Alto","Muy alto")))))</f>
      </c>
      <c r="CP404" s="3">
        <f>IF($BX404="","",SUM(DU404,DV404))</f>
      </c>
      <c r="CQ404" s="3">
        <f>IF(CP404="","",IF(CP404&lt;Tablas!$C$20,"Nulo",IF(CP404&lt;Tablas!$D$20,"Bajo",IF(CP404&lt;Tablas!$E$20,"Medio",IF(CP404&lt;Tablas!$F$20,"Alto","Muy alto")))))</f>
      </c>
      <c r="CR404" s="3">
        <f>IF($BX404="","",SUM(DW404,DX404,DY404,DZ404))</f>
      </c>
      <c r="CS404" s="3">
        <f>IF(CR404="","",IF(CR404&lt;Tablas!$C$21,"Nulo",IF(CR404&lt;Tablas!$D$21,"Bajo",IF(CR404&lt;Tablas!$E$21,"Medio",IF(CR404&lt;Tablas!$F$21,"Alto","Muy alto")))))</f>
      </c>
      <c r="CT404" s="3">
        <f>IF($BX404="","",SUM(EI404,EJ404,EK404,EL404,EO404,EP404,EQ404,ER404,ES404))</f>
      </c>
      <c r="CU404" s="3">
        <f>IF(CT404="","",IF(CT404&lt;Tablas!$C$22,"Nulo",IF(CT404&lt;Tablas!$D$22,"Bajo",IF(CT404&lt;Tablas!$E$22,"Medio",IF(CT404&lt;Tablas!$F$22,"Alto","Muy alto")))))</f>
      </c>
      <c r="CV404" s="3">
        <f>IF($BX404="","",SUM(ET404,EU404,EV404,EW404,EX404,FU404,FV404,FW404,FX404))</f>
      </c>
      <c r="CW404" s="3">
        <f>IF(CV404="","",IF(CV404&lt;Tablas!$C$23,"Nulo",IF(CV404&lt;Tablas!$D$23,"Bajo",IF(CV404&lt;Tablas!$E$23,"Medio",IF(CV404&lt;Tablas!$F$23,"Alto","Muy alto")))))</f>
      </c>
      <c r="CX404" s="3">
        <f>IF($BX404="","",SUM(FI404,FJ404,FK404,FL404,FM404,FN404,FO404,FP404))</f>
      </c>
      <c r="CY404" s="3">
        <f>IF(CX404="","",IF(CX404&lt;Tablas!$C$24,"Nulo",IF(CX404&lt;Tablas!$D$24,"Bajo",IF(CX404&lt;Tablas!$E$24,"Medio",IF(CX404&lt;Tablas!$F$24,"Alto","Muy alto")))))</f>
      </c>
      <c r="CZ404" s="3">
        <f>IF($BX404="","",SUM(EY404,EZ404,FA404,FB404,FC404,FD404))</f>
      </c>
      <c r="DA404" s="3">
        <f>IF(CZ404="","",IF(CZ404&lt;Tablas!$C$25,"Nulo",IF(CZ404&lt;Tablas!$D$25,"Bajo",IF(CZ404&lt;Tablas!$E$25,"Medio",IF(CZ404&lt;Tablas!$F$25,"Alto","Muy alto")))))</f>
      </c>
      <c r="DB404" s="3">
        <f>IF($BX404="","",SUM(FG404,FH404,FE404,FF404))</f>
      </c>
      <c r="DC404" s="3">
        <f>IF(DB404="","",IF(DB404&lt;Tablas!$C$26,"Nulo",IF(DB404&lt;Tablas!$D$26,"Bajo",IF(DB404&lt;Tablas!$E$26,"Medio",IF(DB404&lt;Tablas!$F$26,"Alto","Muy alto")))))</f>
      </c>
      <c r="DD404" s="3">
        <f>IF($BX404="","",COUNTBLANK(D404:BO404)+IF($B404="Sí",COUNTBLANK(BP404:BS404),0)+IF($C404="Sí",COUNTBLANK(BT404:BW404),0)+IF($B404="",1,0)+IF($C404="",1,0))</f>
      </c>
      <c r="DE404" s="3">
        <f>IF(D404="",0,INDEX(Tablas!$B$4:$B$8,MATCH(D404,Tablas!$A$4:$A$8,0)))</f>
      </c>
      <c r="DF404" s="3">
        <f>IF(E404="",0,INDEX(Tablas!$C$4:$C$8,MATCH(E404,Tablas!$A$4:$A$8,0)))</f>
      </c>
      <c r="DG404" s="3">
        <f>IF(F404="",0,INDEX(Tablas!$C$4:$C$8,MATCH(F404,Tablas!$A$4:$A$8,0)))</f>
      </c>
      <c r="DH404" s="3">
        <f>IF(G404="",0,INDEX(Tablas!$B$4:$B$8,MATCH(G404,Tablas!$A$4:$A$8,0)))</f>
      </c>
      <c r="DI404" s="3">
        <f>IF(H404="",0,INDEX(Tablas!$C$4:$C$8,MATCH(H404,Tablas!$A$4:$A$8,0)))</f>
      </c>
      <c r="DJ404" s="3">
        <f>IF(I404="",0,INDEX(Tablas!$C$4:$C$8,MATCH(I404,Tablas!$A$4:$A$8,0)))</f>
      </c>
      <c r="DK404" s="3">
        <f>IF(J404="",0,INDEX(Tablas!$C$4:$C$8,MATCH(J404,Tablas!$A$4:$A$8,0)))</f>
      </c>
      <c r="DL404" s="3">
        <f>IF(K404="",0,INDEX(Tablas!$C$4:$C$8,MATCH(K404,Tablas!$A$4:$A$8,0)))</f>
      </c>
      <c r="DM404" s="3">
        <f>IF(L404="",0,INDEX(Tablas!$C$4:$C$8,MATCH(L404,Tablas!$A$4:$A$8,0)))</f>
      </c>
      <c r="DN404" s="3">
        <f>IF(M404="",0,INDEX(Tablas!$C$4:$C$8,MATCH(M404,Tablas!$A$4:$A$8,0)))</f>
      </c>
      <c r="DO404" s="3">
        <f>IF(N404="",0,INDEX(Tablas!$C$4:$C$8,MATCH(N404,Tablas!$A$4:$A$8,0)))</f>
      </c>
      <c r="DP404" s="3">
        <f>IF(O404="",0,INDEX(Tablas!$C$4:$C$8,MATCH(O404,Tablas!$A$4:$A$8,0)))</f>
      </c>
      <c r="DQ404" s="3">
        <f>IF(P404="",0,INDEX(Tablas!$C$4:$C$8,MATCH(P404,Tablas!$A$4:$A$8,0)))</f>
      </c>
      <c r="DR404" s="3">
        <f>IF(Q404="",0,INDEX(Tablas!$C$4:$C$8,MATCH(Q404,Tablas!$A$4:$A$8,0)))</f>
      </c>
      <c r="DS404" s="3">
        <f>IF(R404="",0,INDEX(Tablas!$C$4:$C$8,MATCH(R404,Tablas!$A$4:$A$8,0)))</f>
      </c>
      <c r="DT404" s="3">
        <f>IF(S404="",0,INDEX(Tablas!$C$4:$C$8,MATCH(S404,Tablas!$A$4:$A$8,0)))</f>
      </c>
      <c r="DU404" s="3">
        <f>IF(T404="",0,INDEX(Tablas!$C$4:$C$8,MATCH(T404,Tablas!$A$4:$A$8,0)))</f>
      </c>
      <c r="DV404" s="3">
        <f>IF(U404="",0,INDEX(Tablas!$C$4:$C$8,MATCH(U404,Tablas!$A$4:$A$8,0)))</f>
      </c>
      <c r="DW404" s="3">
        <f>IF(V404="",0,INDEX(Tablas!$C$4:$C$8,MATCH(V404,Tablas!$A$4:$A$8,0)))</f>
      </c>
      <c r="DX404" s="3">
        <f>IF(W404="",0,INDEX(Tablas!$C$4:$C$8,MATCH(W404,Tablas!$A$4:$A$8,0)))</f>
      </c>
      <c r="DY404" s="3">
        <f>IF(X404="",0,INDEX(Tablas!$C$4:$C$8,MATCH(X404,Tablas!$A$4:$A$8,0)))</f>
      </c>
      <c r="DZ404" s="3">
        <f>IF(Y404="",0,INDEX(Tablas!$C$4:$C$8,MATCH(Y404,Tablas!$A$4:$A$8,0)))</f>
      </c>
      <c r="EA404" s="3">
        <f>IF(Z404="",0,INDEX(Tablas!$B$4:$B$8,MATCH(Z404,Tablas!$A$4:$A$8,0)))</f>
      </c>
      <c r="EB404" s="3">
        <f>IF(AA404="",0,INDEX(Tablas!$B$4:$B$8,MATCH(AA404,Tablas!$A$4:$A$8,0)))</f>
      </c>
      <c r="EC404" s="3">
        <f>IF(AB404="",0,INDEX(Tablas!$B$4:$B$8,MATCH(AB404,Tablas!$A$4:$A$8,0)))</f>
      </c>
      <c r="ED404" s="3">
        <f>IF(AC404="",0,INDEX(Tablas!$B$4:$B$8,MATCH(AC404,Tablas!$A$4:$A$8,0)))</f>
      </c>
      <c r="EE404" s="3">
        <f>IF(AD404="",0,INDEX(Tablas!$B$4:$B$8,MATCH(AD404,Tablas!$A$4:$A$8,0)))</f>
      </c>
      <c r="EF404" s="3">
        <f>IF(AE404="",0,INDEX(Tablas!$B$4:$B$8,MATCH(AE404,Tablas!$A$4:$A$8,0)))</f>
      </c>
      <c r="EG404" s="3">
        <f>IF(AF404="",0,INDEX(Tablas!$C$4:$C$8,MATCH(AF404,Tablas!$A$4:$A$8,0)))</f>
      </c>
      <c r="EH404" s="3">
        <f>IF(AG404="",0,INDEX(Tablas!$B$4:$B$8,MATCH(AG404,Tablas!$A$4:$A$8,0)))</f>
      </c>
      <c r="EI404" s="3">
        <f>IF(AH404="",0,INDEX(Tablas!$B$4:$B$8,MATCH(AH404,Tablas!$A$4:$A$8,0)))</f>
      </c>
      <c r="EJ404" s="3">
        <f>IF(AI404="",0,INDEX(Tablas!$B$4:$B$8,MATCH(AI404,Tablas!$A$4:$A$8,0)))</f>
      </c>
      <c r="EK404" s="3">
        <f>IF(AJ404="",0,INDEX(Tablas!$B$4:$B$8,MATCH(AJ404,Tablas!$A$4:$A$8,0)))</f>
      </c>
      <c r="EL404" s="3">
        <f>IF(AK404="",0,INDEX(Tablas!$B$4:$B$8,MATCH(AK404,Tablas!$A$4:$A$8,0)))</f>
      </c>
      <c r="EM404" s="3">
        <f>IF(AL404="",0,INDEX(Tablas!$B$4:$B$8,MATCH(AL404,Tablas!$A$4:$A$8,0)))</f>
      </c>
      <c r="EN404" s="3">
        <f>IF(AM404="",0,INDEX(Tablas!$B$4:$B$8,MATCH(AM404,Tablas!$A$4:$A$8,0)))</f>
      </c>
      <c r="EO404" s="3">
        <f>IF(AN404="",0,INDEX(Tablas!$B$4:$B$8,MATCH(AN404,Tablas!$A$4:$A$8,0)))</f>
      </c>
      <c r="EP404" s="3">
        <f>IF(AO404="",0,INDEX(Tablas!$B$4:$B$8,MATCH(AO404,Tablas!$A$4:$A$8,0)))</f>
      </c>
      <c r="EQ404" s="3">
        <f>IF(AP404="",0,INDEX(Tablas!$B$4:$B$8,MATCH(AP404,Tablas!$A$4:$A$8,0)))</f>
      </c>
      <c r="ER404" s="3">
        <f>IF(AQ404="",0,INDEX(Tablas!$B$4:$B$8,MATCH(AQ404,Tablas!$A$4:$A$8,0)))</f>
      </c>
      <c r="ES404" s="3">
        <f>IF(AR404="",0,INDEX(Tablas!$B$4:$B$8,MATCH(AR404,Tablas!$A$4:$A$8,0)))</f>
      </c>
      <c r="ET404" s="3">
        <f>IF(AS404="",0,INDEX(Tablas!$B$4:$B$8,MATCH(AS404,Tablas!$A$4:$A$8,0)))</f>
      </c>
      <c r="EU404" s="3">
        <f>IF(AT404="",0,INDEX(Tablas!$B$4:$B$8,MATCH(AT404,Tablas!$A$4:$A$8,0)))</f>
      </c>
      <c r="EV404" s="3">
        <f>IF(AU404="",0,INDEX(Tablas!$B$4:$B$8,MATCH(AU404,Tablas!$A$4:$A$8,0)))</f>
      </c>
      <c r="EW404" s="3">
        <f>IF(AV404="",0,INDEX(Tablas!$B$4:$B$8,MATCH(AV404,Tablas!$A$4:$A$8,0)))</f>
      </c>
      <c r="EX404" s="3">
        <f>IF(AW404="",0,INDEX(Tablas!$B$4:$B$8,MATCH(AW404,Tablas!$A$4:$A$8,0)))</f>
      </c>
      <c r="EY404" s="3">
        <f>IF(AX404="",0,INDEX(Tablas!$B$4:$B$8,MATCH(AX404,Tablas!$A$4:$A$8,0)))</f>
      </c>
      <c r="EZ404" s="3">
        <f>IF(AY404="",0,INDEX(Tablas!$B$4:$B$8,MATCH(AY404,Tablas!$A$4:$A$8,0)))</f>
      </c>
      <c r="FA404" s="3">
        <f>IF(AZ404="",0,INDEX(Tablas!$B$4:$B$8,MATCH(AZ404,Tablas!$A$4:$A$8,0)))</f>
      </c>
      <c r="FB404" s="3">
        <f>IF(BA404="",0,INDEX(Tablas!$B$4:$B$8,MATCH(BA404,Tablas!$A$4:$A$8,0)))</f>
      </c>
      <c r="FC404" s="3">
        <f>IF(BB404="",0,INDEX(Tablas!$B$4:$B$8,MATCH(BB404,Tablas!$A$4:$A$8,0)))</f>
      </c>
      <c r="FD404" s="3">
        <f>IF(BC404="",0,INDEX(Tablas!$B$4:$B$8,MATCH(BC404,Tablas!$A$4:$A$8,0)))</f>
      </c>
      <c r="FE404" s="3">
        <f>IF(BD404="",0,INDEX(Tablas!$B$4:$B$8,MATCH(BD404,Tablas!$A$4:$A$8,0)))</f>
      </c>
      <c r="FF404" s="3">
        <f>IF(BE404="",0,INDEX(Tablas!$C$4:$C$8,MATCH(BE404,Tablas!$A$4:$A$8,0)))</f>
      </c>
      <c r="FG404" s="3">
        <f>IF(BF404="",0,INDEX(Tablas!$B$4:$B$8,MATCH(BF404,Tablas!$A$4:$A$8,0)))</f>
      </c>
      <c r="FH404" s="3">
        <f>IF(BG404="",0,INDEX(Tablas!$B$4:$B$8,MATCH(BG404,Tablas!$A$4:$A$8,0)))</f>
      </c>
      <c r="FI404" s="3">
        <f>IF(BH404="",0,INDEX(Tablas!$B$4:$B$8,MATCH(BH404,Tablas!$A$4:$A$8,0)))</f>
      </c>
      <c r="FJ404" s="3">
        <f>IF(BI404="",0,INDEX(Tablas!$C$4:$C$8,MATCH(BI404,Tablas!$A$4:$A$8,0)))</f>
      </c>
      <c r="FK404" s="3">
        <f>IF(BJ404="",0,INDEX(Tablas!$C$4:$C$8,MATCH(BJ404,Tablas!$A$4:$A$8,0)))</f>
      </c>
      <c r="FL404" s="3">
        <f>IF(BK404="",0,INDEX(Tablas!$C$4:$C$8,MATCH(BK404,Tablas!$A$4:$A$8,0)))</f>
      </c>
      <c r="FM404" s="3">
        <f>IF(BL404="",0,INDEX(Tablas!$C$4:$C$8,MATCH(BL404,Tablas!$A$4:$A$8,0)))</f>
      </c>
      <c r="FN404" s="3">
        <f>IF(BM404="",0,INDEX(Tablas!$C$4:$C$8,MATCH(BM404,Tablas!$A$4:$A$8,0)))</f>
      </c>
      <c r="FO404" s="3">
        <f>IF(BN404="",0,INDEX(Tablas!$C$4:$C$8,MATCH(BN404,Tablas!$A$4:$A$8,0)))</f>
      </c>
      <c r="FP404" s="3">
        <f>IF(BO404="",0,INDEX(Tablas!$C$4:$C$8,MATCH(BO404,Tablas!$A$4:$A$8,0)))</f>
      </c>
      <c r="FQ404" s="3">
        <f>IF(OR($B404&lt;&gt;"Sí",BP404=""),0,INDEX(Tablas!$C$4:$C$8,MATCH(BP404,Tablas!$A$4:$A$8,0)))</f>
      </c>
      <c r="FR404" s="3">
        <f>IF(OR($B404&lt;&gt;"Sí",BQ404=""),0,INDEX(Tablas!$C$4:$C$8,MATCH(BQ404,Tablas!$A$4:$A$8,0)))</f>
      </c>
      <c r="FS404" s="3">
        <f>IF(OR($B404&lt;&gt;"Sí",BR404=""),0,INDEX(Tablas!$C$4:$C$8,MATCH(BR404,Tablas!$A$4:$A$8,0)))</f>
      </c>
      <c r="FT404" s="3">
        <f>IF(OR($B404&lt;&gt;"Sí",BS404=""),0,INDEX(Tablas!$C$4:$C$8,MATCH(BS404,Tablas!$A$4:$A$8,0)))</f>
      </c>
      <c r="FU404" s="3">
        <f>IF(OR($C404&lt;&gt;"Sí",BT404=""),0,INDEX(Tablas!$C$4:$C$8,MATCH(BT404,Tablas!$A$4:$A$8,0)))</f>
      </c>
      <c r="FV404" s="3">
        <f>IF(OR($C404&lt;&gt;"Sí",BU404=""),0,INDEX(Tablas!$C$4:$C$8,MATCH(BU404,Tablas!$A$4:$A$8,0)))</f>
      </c>
      <c r="FW404" s="3">
        <f>IF(OR($C404&lt;&gt;"Sí",BV404=""),0,INDEX(Tablas!$C$4:$C$8,MATCH(BV404,Tablas!$A$4:$A$8,0)))</f>
      </c>
      <c r="FX404" s="3">
        <f>IF(OR($C404&lt;&gt;"Sí",BW404=""),0,INDEX(Tablas!$C$4:$C$8,MATCH(BW404,Tablas!$A$4:$A$8,0)))</f>
      </c>
    </row>
  </sheetData>
  <sheetProtection sheet="1" objects="1" scenarios="1" formatColumns="0" formatRows="0" autoFilter="0"/>
  <dataValidations count="2">
    <dataValidation type="list" allowBlank="1" showErrorMessage="1" errorTitle="Respuesta no válida" error="Escriba Sí o No." sqref="B5:C404">
      <formula1>"Sí,No"</formula1>
    </dataValidation>
    <dataValidation type="list" allowBlank="1" showErrorMessage="1" errorTitle="Respuesta no válida" error="Elija una de las cinco opciones de la escala." sqref="D5:BW404">
      <formula1>"Siempre,Casi siempre,Algunas veces,Casi nunca,Nunca"</formula1>
    </dataValidation>
  </dataValidations>
  <pageMargins left="0.5" right="0.5" top="0.6" bottom="0.6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3.2"/>
  <cols>
    <col min="1" max="1" width="52" customWidth="1"/>
    <col min="2" max="2" width="10" customWidth="1"/>
    <col min="3" max="3" width="10" customWidth="1"/>
    <col min="4" max="4" width="10" customWidth="1"/>
    <col min="5" max="5" width="10" customWidth="1"/>
    <col min="6" max="6" width="10" customWidth="1"/>
    <col min="7" max="7" width="11" customWidth="1"/>
  </cols>
  <sheetData>
    <row r="1">
      <c r="A1" s="4" t="inlineStr">
        <is>
          <t xml:space="preserve">Resumen colectivo — Guía de Referencia III</t>
        </is>
      </c>
    </row>
    <row r="2">
      <c r="A2" s="5" t="inlineStr">
        <is>
          <t xml:space="preserve">Estos conteos son los que se informan a los trabajadores y van al informe del numeral 7.7. Ningún resultado individual se publica.</t>
        </is>
      </c>
    </row>
    <row r="4">
      <c r="A4" s="1" t="inlineStr">
        <is>
          <t xml:space="preserve">Cuestionarios capturados</t>
        </is>
      </c>
      <c r="B4" s="6">
        <f>COUNT(Respuestas!$BX$5:$BX$404)</f>
      </c>
    </row>
    <row r="5">
      <c r="A5" s="1" t="inlineStr">
        <is>
          <t xml:space="preserve">Cuestionarios con reactivos sin contestar</t>
        </is>
      </c>
      <c r="B5" s="6">
        <f>COUNTIF(Respuestas!$DD$5:$DD$404,"&gt;0")</f>
      </c>
    </row>
    <row r="7">
      <c r="A7" s="1" t="inlineStr">
        <is>
          <t xml:space="preserve">Resultado</t>
        </is>
      </c>
      <c r="B7" s="1" t="inlineStr">
        <is>
          <t xml:space="preserve">Nulo</t>
        </is>
      </c>
      <c r="C7" s="1" t="inlineStr">
        <is>
          <t xml:space="preserve">Bajo</t>
        </is>
      </c>
      <c r="D7" s="1" t="inlineStr">
        <is>
          <t xml:space="preserve">Medio</t>
        </is>
      </c>
      <c r="E7" s="1" t="inlineStr">
        <is>
          <t xml:space="preserve">Alto</t>
        </is>
      </c>
      <c r="F7" s="1" t="inlineStr">
        <is>
          <t xml:space="preserve">Muy alto</t>
        </is>
      </c>
      <c r="G7" s="1" t="inlineStr">
        <is>
          <t xml:space="preserve">Promedio</t>
        </is>
      </c>
    </row>
    <row r="8">
      <c r="A8" s="1" t="inlineStr">
        <is>
          <t xml:space="preserve">Calificación final</t>
        </is>
      </c>
      <c r="B8" s="3">
        <f>COUNTIF(Respuestas!$BY$5:$BY$404,"Nulo")</f>
      </c>
      <c r="C8" s="3">
        <f>COUNTIF(Respuestas!$BY$5:$BY$404,"Bajo")</f>
      </c>
      <c r="D8" s="3">
        <f>COUNTIF(Respuestas!$BY$5:$BY$404,"Medio")</f>
      </c>
      <c r="E8" s="3">
        <f>COUNTIF(Respuestas!$BY$5:$BY$404,"Alto")</f>
      </c>
      <c r="F8" s="3">
        <f>COUNTIF(Respuestas!$BY$5:$BY$404,"Muy alto")</f>
      </c>
      <c r="G8" s="3">
        <f>IFERROR(AVERAGE(Respuestas!$BX$5:$BX$404),"")</f>
      </c>
    </row>
    <row r="9">
      <c r="A9" s="1" t="inlineStr">
        <is>
          <t xml:space="preserve">Categoría: Ambiente de trabajo</t>
        </is>
      </c>
      <c r="B9" s="3">
        <f>COUNTIF(Respuestas!$CA$5:$CA$404,"Nulo")</f>
      </c>
      <c r="C9" s="3">
        <f>COUNTIF(Respuestas!$CA$5:$CA$404,"Bajo")</f>
      </c>
      <c r="D9" s="3">
        <f>COUNTIF(Respuestas!$CA$5:$CA$404,"Medio")</f>
      </c>
      <c r="E9" s="3">
        <f>COUNTIF(Respuestas!$CA$5:$CA$404,"Alto")</f>
      </c>
      <c r="F9" s="3">
        <f>COUNTIF(Respuestas!$CA$5:$CA$404,"Muy alto")</f>
      </c>
      <c r="G9" s="3">
        <f>IFERROR(AVERAGE(Respuestas!$BZ$5:$BZ$404),"")</f>
      </c>
    </row>
    <row r="10">
      <c r="A10" s="1" t="inlineStr">
        <is>
          <t xml:space="preserve">Categoría: Factores propios de la actividad</t>
        </is>
      </c>
      <c r="B10" s="3">
        <f>COUNTIF(Respuestas!$CC$5:$CC$404,"Nulo")</f>
      </c>
      <c r="C10" s="3">
        <f>COUNTIF(Respuestas!$CC$5:$CC$404,"Bajo")</f>
      </c>
      <c r="D10" s="3">
        <f>COUNTIF(Respuestas!$CC$5:$CC$404,"Medio")</f>
      </c>
      <c r="E10" s="3">
        <f>COUNTIF(Respuestas!$CC$5:$CC$404,"Alto")</f>
      </c>
      <c r="F10" s="3">
        <f>COUNTIF(Respuestas!$CC$5:$CC$404,"Muy alto")</f>
      </c>
      <c r="G10" s="3">
        <f>IFERROR(AVERAGE(Respuestas!$CB$5:$CB$404),"")</f>
      </c>
    </row>
    <row r="11">
      <c r="A11" s="1" t="inlineStr">
        <is>
          <t xml:space="preserve">Categoría: Organización del tiempo de trabajo</t>
        </is>
      </c>
      <c r="B11" s="3">
        <f>COUNTIF(Respuestas!$CE$5:$CE$404,"Nulo")</f>
      </c>
      <c r="C11" s="3">
        <f>COUNTIF(Respuestas!$CE$5:$CE$404,"Bajo")</f>
      </c>
      <c r="D11" s="3">
        <f>COUNTIF(Respuestas!$CE$5:$CE$404,"Medio")</f>
      </c>
      <c r="E11" s="3">
        <f>COUNTIF(Respuestas!$CE$5:$CE$404,"Alto")</f>
      </c>
      <c r="F11" s="3">
        <f>COUNTIF(Respuestas!$CE$5:$CE$404,"Muy alto")</f>
      </c>
      <c r="G11" s="3">
        <f>IFERROR(AVERAGE(Respuestas!$CD$5:$CD$404),"")</f>
      </c>
    </row>
    <row r="12">
      <c r="A12" s="1" t="inlineStr">
        <is>
          <t xml:space="preserve">Categoría: Liderazgo y relaciones en el trabajo</t>
        </is>
      </c>
      <c r="B12" s="3">
        <f>COUNTIF(Respuestas!$CG$5:$CG$404,"Nulo")</f>
      </c>
      <c r="C12" s="3">
        <f>COUNTIF(Respuestas!$CG$5:$CG$404,"Bajo")</f>
      </c>
      <c r="D12" s="3">
        <f>COUNTIF(Respuestas!$CG$5:$CG$404,"Medio")</f>
      </c>
      <c r="E12" s="3">
        <f>COUNTIF(Respuestas!$CG$5:$CG$404,"Alto")</f>
      </c>
      <c r="F12" s="3">
        <f>COUNTIF(Respuestas!$CG$5:$CG$404,"Muy alto")</f>
      </c>
      <c r="G12" s="3">
        <f>IFERROR(AVERAGE(Respuestas!$CF$5:$CF$404),"")</f>
      </c>
    </row>
    <row r="13">
      <c r="A13" s="1" t="inlineStr">
        <is>
          <t xml:space="preserve">Categoría: Entorno organizacional</t>
        </is>
      </c>
      <c r="B13" s="3">
        <f>COUNTIF(Respuestas!$CI$5:$CI$404,"Nulo")</f>
      </c>
      <c r="C13" s="3">
        <f>COUNTIF(Respuestas!$CI$5:$CI$404,"Bajo")</f>
      </c>
      <c r="D13" s="3">
        <f>COUNTIF(Respuestas!$CI$5:$CI$404,"Medio")</f>
      </c>
      <c r="E13" s="3">
        <f>COUNTIF(Respuestas!$CI$5:$CI$404,"Alto")</f>
      </c>
      <c r="F13" s="3">
        <f>COUNTIF(Respuestas!$CI$5:$CI$404,"Muy alto")</f>
      </c>
      <c r="G13" s="3">
        <f>IFERROR(AVERAGE(Respuestas!$CH$5:$CH$404),"")</f>
      </c>
    </row>
    <row r="14">
      <c r="A14" s="1" t="inlineStr">
        <is>
          <t xml:space="preserve">Dominio: Condiciones en el ambiente de trabajo</t>
        </is>
      </c>
      <c r="B14" s="3">
        <f>COUNTIF(Respuestas!$CK$5:$CK$404,"Nulo")</f>
      </c>
      <c r="C14" s="3">
        <f>COUNTIF(Respuestas!$CK$5:$CK$404,"Bajo")</f>
      </c>
      <c r="D14" s="3">
        <f>COUNTIF(Respuestas!$CK$5:$CK$404,"Medio")</f>
      </c>
      <c r="E14" s="3">
        <f>COUNTIF(Respuestas!$CK$5:$CK$404,"Alto")</f>
      </c>
      <c r="F14" s="3">
        <f>COUNTIF(Respuestas!$CK$5:$CK$404,"Muy alto")</f>
      </c>
      <c r="G14" s="3">
        <f>IFERROR(AVERAGE(Respuestas!$CJ$5:$CJ$404),"")</f>
      </c>
    </row>
    <row r="15">
      <c r="A15" s="1" t="inlineStr">
        <is>
          <t xml:space="preserve">Dominio: Carga de trabajo</t>
        </is>
      </c>
      <c r="B15" s="3">
        <f>COUNTIF(Respuestas!$CM$5:$CM$404,"Nulo")</f>
      </c>
      <c r="C15" s="3">
        <f>COUNTIF(Respuestas!$CM$5:$CM$404,"Bajo")</f>
      </c>
      <c r="D15" s="3">
        <f>COUNTIF(Respuestas!$CM$5:$CM$404,"Medio")</f>
      </c>
      <c r="E15" s="3">
        <f>COUNTIF(Respuestas!$CM$5:$CM$404,"Alto")</f>
      </c>
      <c r="F15" s="3">
        <f>COUNTIF(Respuestas!$CM$5:$CM$404,"Muy alto")</f>
      </c>
      <c r="G15" s="3">
        <f>IFERROR(AVERAGE(Respuestas!$CL$5:$CL$404),"")</f>
      </c>
    </row>
    <row r="16">
      <c r="A16" s="1" t="inlineStr">
        <is>
          <t xml:space="preserve">Dominio: Falta de control sobre el trabajo</t>
        </is>
      </c>
      <c r="B16" s="3">
        <f>COUNTIF(Respuestas!$CO$5:$CO$404,"Nulo")</f>
      </c>
      <c r="C16" s="3">
        <f>COUNTIF(Respuestas!$CO$5:$CO$404,"Bajo")</f>
      </c>
      <c r="D16" s="3">
        <f>COUNTIF(Respuestas!$CO$5:$CO$404,"Medio")</f>
      </c>
      <c r="E16" s="3">
        <f>COUNTIF(Respuestas!$CO$5:$CO$404,"Alto")</f>
      </c>
      <c r="F16" s="3">
        <f>COUNTIF(Respuestas!$CO$5:$CO$404,"Muy alto")</f>
      </c>
      <c r="G16" s="3">
        <f>IFERROR(AVERAGE(Respuestas!$CN$5:$CN$404),"")</f>
      </c>
    </row>
    <row r="17">
      <c r="A17" s="1" t="inlineStr">
        <is>
          <t xml:space="preserve">Dominio: Jornada de trabajo</t>
        </is>
      </c>
      <c r="B17" s="3">
        <f>COUNTIF(Respuestas!$CQ$5:$CQ$404,"Nulo")</f>
      </c>
      <c r="C17" s="3">
        <f>COUNTIF(Respuestas!$CQ$5:$CQ$404,"Bajo")</f>
      </c>
      <c r="D17" s="3">
        <f>COUNTIF(Respuestas!$CQ$5:$CQ$404,"Medio")</f>
      </c>
      <c r="E17" s="3">
        <f>COUNTIF(Respuestas!$CQ$5:$CQ$404,"Alto")</f>
      </c>
      <c r="F17" s="3">
        <f>COUNTIF(Respuestas!$CQ$5:$CQ$404,"Muy alto")</f>
      </c>
      <c r="G17" s="3">
        <f>IFERROR(AVERAGE(Respuestas!$CP$5:$CP$404),"")</f>
      </c>
    </row>
    <row r="18">
      <c r="A18" s="1" t="inlineStr">
        <is>
          <t xml:space="preserve">Dominio: Interferencia en la relación trabajo-familia</t>
        </is>
      </c>
      <c r="B18" s="3">
        <f>COUNTIF(Respuestas!$CS$5:$CS$404,"Nulo")</f>
      </c>
      <c r="C18" s="3">
        <f>COUNTIF(Respuestas!$CS$5:$CS$404,"Bajo")</f>
      </c>
      <c r="D18" s="3">
        <f>COUNTIF(Respuestas!$CS$5:$CS$404,"Medio")</f>
      </c>
      <c r="E18" s="3">
        <f>COUNTIF(Respuestas!$CS$5:$CS$404,"Alto")</f>
      </c>
      <c r="F18" s="3">
        <f>COUNTIF(Respuestas!$CS$5:$CS$404,"Muy alto")</f>
      </c>
      <c r="G18" s="3">
        <f>IFERROR(AVERAGE(Respuestas!$CR$5:$CR$404),"")</f>
      </c>
    </row>
    <row r="19">
      <c r="A19" s="1" t="inlineStr">
        <is>
          <t xml:space="preserve">Dominio: Liderazgo</t>
        </is>
      </c>
      <c r="B19" s="3">
        <f>COUNTIF(Respuestas!$CU$5:$CU$404,"Nulo")</f>
      </c>
      <c r="C19" s="3">
        <f>COUNTIF(Respuestas!$CU$5:$CU$404,"Bajo")</f>
      </c>
      <c r="D19" s="3">
        <f>COUNTIF(Respuestas!$CU$5:$CU$404,"Medio")</f>
      </c>
      <c r="E19" s="3">
        <f>COUNTIF(Respuestas!$CU$5:$CU$404,"Alto")</f>
      </c>
      <c r="F19" s="3">
        <f>COUNTIF(Respuestas!$CU$5:$CU$404,"Muy alto")</f>
      </c>
      <c r="G19" s="3">
        <f>IFERROR(AVERAGE(Respuestas!$CT$5:$CT$404),"")</f>
      </c>
    </row>
    <row r="20">
      <c r="A20" s="1" t="inlineStr">
        <is>
          <t xml:space="preserve">Dominio: Relaciones en el trabajo</t>
        </is>
      </c>
      <c r="B20" s="3">
        <f>COUNTIF(Respuestas!$CW$5:$CW$404,"Nulo")</f>
      </c>
      <c r="C20" s="3">
        <f>COUNTIF(Respuestas!$CW$5:$CW$404,"Bajo")</f>
      </c>
      <c r="D20" s="3">
        <f>COUNTIF(Respuestas!$CW$5:$CW$404,"Medio")</f>
      </c>
      <c r="E20" s="3">
        <f>COUNTIF(Respuestas!$CW$5:$CW$404,"Alto")</f>
      </c>
      <c r="F20" s="3">
        <f>COUNTIF(Respuestas!$CW$5:$CW$404,"Muy alto")</f>
      </c>
      <c r="G20" s="3">
        <f>IFERROR(AVERAGE(Respuestas!$CV$5:$CV$404),"")</f>
      </c>
    </row>
    <row r="21">
      <c r="A21" s="1" t="inlineStr">
        <is>
          <t xml:space="preserve">Dominio: Violencia</t>
        </is>
      </c>
      <c r="B21" s="3">
        <f>COUNTIF(Respuestas!$CY$5:$CY$404,"Nulo")</f>
      </c>
      <c r="C21" s="3">
        <f>COUNTIF(Respuestas!$CY$5:$CY$404,"Bajo")</f>
      </c>
      <c r="D21" s="3">
        <f>COUNTIF(Respuestas!$CY$5:$CY$404,"Medio")</f>
      </c>
      <c r="E21" s="3">
        <f>COUNTIF(Respuestas!$CY$5:$CY$404,"Alto")</f>
      </c>
      <c r="F21" s="3">
        <f>COUNTIF(Respuestas!$CY$5:$CY$404,"Muy alto")</f>
      </c>
      <c r="G21" s="3">
        <f>IFERROR(AVERAGE(Respuestas!$CX$5:$CX$404),"")</f>
      </c>
    </row>
    <row r="22">
      <c r="A22" s="1" t="inlineStr">
        <is>
          <t xml:space="preserve">Dominio: Reconocimiento del desempeño</t>
        </is>
      </c>
      <c r="B22" s="3">
        <f>COUNTIF(Respuestas!$DA$5:$DA$404,"Nulo")</f>
      </c>
      <c r="C22" s="3">
        <f>COUNTIF(Respuestas!$DA$5:$DA$404,"Bajo")</f>
      </c>
      <c r="D22" s="3">
        <f>COUNTIF(Respuestas!$DA$5:$DA$404,"Medio")</f>
      </c>
      <c r="E22" s="3">
        <f>COUNTIF(Respuestas!$DA$5:$DA$404,"Alto")</f>
      </c>
      <c r="F22" s="3">
        <f>COUNTIF(Respuestas!$DA$5:$DA$404,"Muy alto")</f>
      </c>
      <c r="G22" s="3">
        <f>IFERROR(AVERAGE(Respuestas!$CZ$5:$CZ$404),"")</f>
      </c>
    </row>
    <row r="23">
      <c r="A23" s="1" t="inlineStr">
        <is>
          <t xml:space="preserve">Dominio: Insuficiente sentido de pertenencia e, inestabilidad</t>
        </is>
      </c>
      <c r="B23" s="3">
        <f>COUNTIF(Respuestas!$DC$5:$DC$404,"Nulo")</f>
      </c>
      <c r="C23" s="3">
        <f>COUNTIF(Respuestas!$DC$5:$DC$404,"Bajo")</f>
      </c>
      <c r="D23" s="3">
        <f>COUNTIF(Respuestas!$DC$5:$DC$404,"Medio")</f>
      </c>
      <c r="E23" s="3">
        <f>COUNTIF(Respuestas!$DC$5:$DC$404,"Alto")</f>
      </c>
      <c r="F23" s="3">
        <f>COUNTIF(Respuestas!$DC$5:$DC$404,"Muy alto")</f>
      </c>
      <c r="G23" s="3">
        <f>IFERROR(AVERAGE(Respuestas!$DB$5:$DB$404),"")</f>
      </c>
    </row>
    <row r="25">
      <c r="A25" s="1" t="inlineStr">
        <is>
          <t xml:space="preserve">Criterios para la toma de acciones (Tabla 7)</t>
        </is>
      </c>
    </row>
    <row r="26">
      <c r="A26" s="1" t="inlineStr">
        <is>
          <t xml:space="preserve">Muy alto</t>
        </is>
      </c>
      <c r="B26" s="5" t="inlineStr">
        <is>
          <t xml:space="preserve">Se requiere realizar el análisis de cada categoría y dominio para establecer las acciones de intervención apropiadas, mediante un Programa de intervención que deberá incluir evaluaciones específicas, y contemplar campañas de sensibilización, revisar la política de prevención de riesgos psicosociales y programas para la prevención de los factores de riesgo psicosocial, la promoción de un entorno organizacional favorable y la prevención de la violencia laboral, así como reforzar su aplicación y difusión.</t>
        </is>
      </c>
    </row>
    <row r="27">
      <c r="A27" s="1" t="inlineStr">
        <is>
          <t xml:space="preserve">Alto</t>
        </is>
      </c>
      <c r="B27" s="5" t="inlineStr">
        <is>
          <t xml:space="preserve">Se requiere realizar un análisis de cada categoría y dominio, de manera que se puedan determinar las acciones de intervención apropiadas a través de un Programa de intervención, que podrá incluir una evaluación específica y deberá incluir una campaña de sensibilización, revisar la política de prevención de riesgos psicosociales y programas para la prevención de los factores de riesgo psicosocial, la promoción de un entorno organizacional favorable y la prevención de la violencia laboral, así como reforzar su aplicación y difusión.</t>
        </is>
      </c>
    </row>
    <row r="28">
      <c r="A28" s="1" t="inlineStr">
        <is>
          <t xml:space="preserve">Medio</t>
        </is>
      </c>
      <c r="B28" s="5" t="inlineStr">
        <is>
          <t xml:space="preserve">Se requiere revisar la política de prevención de riesgos psicosociales y programas para la prevención de los factores de riesgo psicosocial, la promoción de un entorno organizacional favorable y la prevención de la violencia laboral, así como reforzar su aplicación y difusión, mediante un Programa de intervención.</t>
        </is>
      </c>
    </row>
    <row r="29">
      <c r="A29" s="1" t="inlineStr">
        <is>
          <t xml:space="preserve">Bajo</t>
        </is>
      </c>
      <c r="B29" s="5" t="inlineStr">
        <is>
          <t xml:space="preserve">Es necesario una mayor difusión de la política de prevención de riesgos psicosociales y programas para: la prevención de los factores de riesgo psicosocial, la promoción de un entorno organizacional favorable y la prevención de la violencia laboral.</t>
        </is>
      </c>
    </row>
    <row r="30">
      <c r="A30" s="1" t="inlineStr">
        <is>
          <t xml:space="preserve">Nulo</t>
        </is>
      </c>
      <c r="B30" s="5" t="inlineStr">
        <is>
          <t xml:space="preserve">El riesgo resulta despreciable por lo que no se requiere medidas adicionales.</t>
        </is>
      </c>
    </row>
  </sheetData>
  <sheetProtection sheet="1" objects="1" scenarios="1" formatColumns="0" formatRows="0" autoFilter="0"/>
  <pageMargins left="0.5" right="0.5" top="0.6" bottom="0.6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3.2"/>
  <cols>
    <col min="1" max="1" width="50" customWidth="1"/>
    <col min="2" max="2" width="12" customWidth="1"/>
    <col min="3" max="3" width="12" customWidth="1"/>
    <col min="4" max="4" width="12" customWidth="1"/>
    <col min="5" max="5" width="12" customWidth="1"/>
    <col min="6" max="6" width="14" customWidth="1"/>
    <col min="7" max="7" width="60" customWidth="1"/>
  </cols>
  <sheetData>
    <row r="1">
      <c r="A1" s="4" t="inlineStr">
        <is>
          <t xml:space="preserve">Tablas de la Guía de Referencia III — NOM-035-STPS-2018 (DOF 23-10-2018)</t>
        </is>
      </c>
    </row>
    <row r="3">
      <c r="A3" s="1" t="inlineStr">
        <is>
          <t xml:space="preserve">Respuesta</t>
        </is>
      </c>
      <c r="B3" s="1" t="inlineStr">
        <is>
          <t xml:space="preserve">Valor en ítems con Siempre = 0</t>
        </is>
      </c>
      <c r="C3" s="1" t="inlineStr">
        <is>
          <t xml:space="preserve">Valor en ítems con Siempre = 4</t>
        </is>
      </c>
    </row>
    <row r="4">
      <c r="A4" s="0" t="inlineStr">
        <is>
          <t xml:space="preserve">Siempre</t>
        </is>
      </c>
      <c r="B4" s="0">
        <v>0</v>
      </c>
      <c r="C4" s="0">
        <v>4</v>
      </c>
    </row>
    <row r="5">
      <c r="A5" s="0" t="inlineStr">
        <is>
          <t xml:space="preserve">Casi siempre</t>
        </is>
      </c>
      <c r="B5" s="0">
        <v>1</v>
      </c>
      <c r="C5" s="0">
        <v>3</v>
      </c>
    </row>
    <row r="6">
      <c r="A6" s="0" t="inlineStr">
        <is>
          <t xml:space="preserve">Algunas veces</t>
        </is>
      </c>
      <c r="B6" s="0">
        <v>2</v>
      </c>
      <c r="C6" s="0">
        <v>2</v>
      </c>
    </row>
    <row r="7">
      <c r="A7" s="0" t="inlineStr">
        <is>
          <t xml:space="preserve">Casi nunca</t>
        </is>
      </c>
      <c r="B7" s="0">
        <v>3</v>
      </c>
      <c r="C7" s="0">
        <v>1</v>
      </c>
    </row>
    <row r="8">
      <c r="A8" s="0" t="inlineStr">
        <is>
          <t xml:space="preserve">Nunca</t>
        </is>
      </c>
      <c r="B8" s="0">
        <v>4</v>
      </c>
      <c r="C8" s="0">
        <v>0</v>
      </c>
    </row>
    <row r="10">
      <c r="A10" s="1" t="inlineStr">
        <is>
          <t xml:space="preserve">Grupo</t>
        </is>
      </c>
      <c r="B10" s="1" t="inlineStr">
        <is>
          <t xml:space="preserve">Tipo</t>
        </is>
      </c>
      <c r="C10" s="1" t="inlineStr">
        <is>
          <t xml:space="preserve">Bajo desde</t>
        </is>
      </c>
      <c r="D10" s="1" t="inlineStr">
        <is>
          <t xml:space="preserve">Medio desde</t>
        </is>
      </c>
      <c r="E10" s="1" t="inlineStr">
        <is>
          <t xml:space="preserve">Alto desde</t>
        </is>
      </c>
      <c r="F10" s="1" t="inlineStr">
        <is>
          <t xml:space="preserve">Muy alto desde</t>
        </is>
      </c>
      <c r="G10" s="1" t="inlineStr">
        <is>
          <t xml:space="preserve">Reactivos</t>
        </is>
      </c>
    </row>
    <row r="11">
      <c r="A11" s="0" t="inlineStr">
        <is>
          <t xml:space="preserve">Calificación final del cuestionario</t>
        </is>
      </c>
      <c r="B11" s="0" t="inlineStr">
        <is>
          <t xml:space="preserve">Final</t>
        </is>
      </c>
      <c r="C11" s="0">
        <v>50</v>
      </c>
      <c r="D11" s="0">
        <v>75</v>
      </c>
      <c r="E11" s="0">
        <v>99</v>
      </c>
      <c r="F11" s="0">
        <v>140</v>
      </c>
      <c r="G11" s="0" t="inlineStr">
        <is>
          <t xml:space="preserve">1 a 72</t>
        </is>
      </c>
    </row>
    <row r="12">
      <c r="A12" s="0" t="inlineStr">
        <is>
          <t xml:space="preserve">Ambiente de trabajo</t>
        </is>
      </c>
      <c r="B12" s="0" t="inlineStr">
        <is>
          <t xml:space="preserve">Categoría</t>
        </is>
      </c>
      <c r="C12" s="0">
        <v>5</v>
      </c>
      <c r="D12" s="0">
        <v>9</v>
      </c>
      <c r="E12" s="0">
        <v>11</v>
      </c>
      <c r="F12" s="0">
        <v>14</v>
      </c>
      <c r="G12" s="0" t="inlineStr">
        <is>
          <t xml:space="preserve">1, 3, 2, 4, 5</t>
        </is>
      </c>
    </row>
    <row r="13">
      <c r="A13" s="0" t="inlineStr">
        <is>
          <t xml:space="preserve">Factores propios de la actividad</t>
        </is>
      </c>
      <c r="B13" s="0" t="inlineStr">
        <is>
          <t xml:space="preserve">Categoría</t>
        </is>
      </c>
      <c r="C13" s="0">
        <v>15</v>
      </c>
      <c r="D13" s="0">
        <v>30</v>
      </c>
      <c r="E13" s="0">
        <v>45</v>
      </c>
      <c r="F13" s="0">
        <v>60</v>
      </c>
      <c r="G13" s="0" t="inlineStr">
        <is>
          <t xml:space="preserve">6, 12, 7, 8, 9, 10, 11, 65, 66, 67, 68, 13, 14, 15, 16, 25, 26, 27, 28, 23, 24, 29, 30, 35, 36</t>
        </is>
      </c>
    </row>
    <row r="14">
      <c r="A14" s="0" t="inlineStr">
        <is>
          <t xml:space="preserve">Organización del tiempo de trabajo</t>
        </is>
      </c>
      <c r="B14" s="0" t="inlineStr">
        <is>
          <t xml:space="preserve">Categoría</t>
        </is>
      </c>
      <c r="C14" s="0">
        <v>5</v>
      </c>
      <c r="D14" s="0">
        <v>7</v>
      </c>
      <c r="E14" s="0">
        <v>10</v>
      </c>
      <c r="F14" s="0">
        <v>13</v>
      </c>
      <c r="G14" s="0" t="inlineStr">
        <is>
          <t xml:space="preserve">17, 18, 19, 20, 21, 22</t>
        </is>
      </c>
    </row>
    <row r="15">
      <c r="A15" s="0" t="inlineStr">
        <is>
          <t xml:space="preserve">Liderazgo y relaciones en el trabajo</t>
        </is>
      </c>
      <c r="B15" s="0" t="inlineStr">
        <is>
          <t xml:space="preserve">Categoría</t>
        </is>
      </c>
      <c r="C15" s="0">
        <v>14</v>
      </c>
      <c r="D15" s="0">
        <v>29</v>
      </c>
      <c r="E15" s="0">
        <v>42</v>
      </c>
      <c r="F15" s="0">
        <v>58</v>
      </c>
      <c r="G15" s="0" t="inlineStr">
        <is>
          <t xml:space="preserve">31, 32, 33, 34, 37, 38, 39, 40, 41, 42, 43, 44, 45, 46, 69, 70, 71, 72, 57, 58, 59, 60, 61, 62, 63, 64</t>
        </is>
      </c>
    </row>
    <row r="16">
      <c r="A16" s="0" t="inlineStr">
        <is>
          <t xml:space="preserve">Entorno organizacional</t>
        </is>
      </c>
      <c r="B16" s="0" t="inlineStr">
        <is>
          <t xml:space="preserve">Categoría</t>
        </is>
      </c>
      <c r="C16" s="0">
        <v>10</v>
      </c>
      <c r="D16" s="0">
        <v>14</v>
      </c>
      <c r="E16" s="0">
        <v>18</v>
      </c>
      <c r="F16" s="0">
        <v>23</v>
      </c>
      <c r="G16" s="0" t="inlineStr">
        <is>
          <t xml:space="preserve">47, 48, 49, 50, 51, 52, 55, 56, 53, 54</t>
        </is>
      </c>
    </row>
    <row r="17">
      <c r="A17" s="0" t="inlineStr">
        <is>
          <t xml:space="preserve">Condiciones en el ambiente de trabajo</t>
        </is>
      </c>
      <c r="B17" s="0" t="inlineStr">
        <is>
          <t xml:space="preserve">Dominio</t>
        </is>
      </c>
      <c r="C17" s="0">
        <v>5</v>
      </c>
      <c r="D17" s="0">
        <v>9</v>
      </c>
      <c r="E17" s="0">
        <v>11</v>
      </c>
      <c r="F17" s="0">
        <v>14</v>
      </c>
      <c r="G17" s="0" t="inlineStr">
        <is>
          <t xml:space="preserve">1, 3, 2, 4, 5</t>
        </is>
      </c>
    </row>
    <row r="18">
      <c r="A18" s="0" t="inlineStr">
        <is>
          <t xml:space="preserve">Carga de trabajo</t>
        </is>
      </c>
      <c r="B18" s="0" t="inlineStr">
        <is>
          <t xml:space="preserve">Dominio</t>
        </is>
      </c>
      <c r="C18" s="0">
        <v>15</v>
      </c>
      <c r="D18" s="0">
        <v>21</v>
      </c>
      <c r="E18" s="0">
        <v>27</v>
      </c>
      <c r="F18" s="0">
        <v>37</v>
      </c>
      <c r="G18" s="0" t="inlineStr">
        <is>
          <t xml:space="preserve">6, 12, 7, 8, 9, 10, 11, 65, 66, 67, 68, 13, 14, 15, 16</t>
        </is>
      </c>
    </row>
    <row r="19">
      <c r="A19" s="0" t="inlineStr">
        <is>
          <t xml:space="preserve">Falta de control sobre el trabajo</t>
        </is>
      </c>
      <c r="B19" s="0" t="inlineStr">
        <is>
          <t xml:space="preserve">Dominio</t>
        </is>
      </c>
      <c r="C19" s="0">
        <v>11</v>
      </c>
      <c r="D19" s="0">
        <v>16</v>
      </c>
      <c r="E19" s="0">
        <v>21</v>
      </c>
      <c r="F19" s="0">
        <v>25</v>
      </c>
      <c r="G19" s="0" t="inlineStr">
        <is>
          <t xml:space="preserve">25, 26, 27, 28, 23, 24, 29, 30, 35, 36</t>
        </is>
      </c>
    </row>
    <row r="20">
      <c r="A20" s="0" t="inlineStr">
        <is>
          <t xml:space="preserve">Jornada de trabajo</t>
        </is>
      </c>
      <c r="B20" s="0" t="inlineStr">
        <is>
          <t xml:space="preserve">Dominio</t>
        </is>
      </c>
      <c r="C20" s="0">
        <v>1</v>
      </c>
      <c r="D20" s="0">
        <v>2</v>
      </c>
      <c r="E20" s="0">
        <v>4</v>
      </c>
      <c r="F20" s="0">
        <v>6</v>
      </c>
      <c r="G20" s="0" t="inlineStr">
        <is>
          <t xml:space="preserve">17, 18</t>
        </is>
      </c>
    </row>
    <row r="21">
      <c r="A21" s="0" t="inlineStr">
        <is>
          <t xml:space="preserve">Interferencia en la relación trabajo-familia</t>
        </is>
      </c>
      <c r="B21" s="0" t="inlineStr">
        <is>
          <t xml:space="preserve">Dominio</t>
        </is>
      </c>
      <c r="C21" s="0">
        <v>4</v>
      </c>
      <c r="D21" s="0">
        <v>6</v>
      </c>
      <c r="E21" s="0">
        <v>8</v>
      </c>
      <c r="F21" s="0">
        <v>10</v>
      </c>
      <c r="G21" s="0" t="inlineStr">
        <is>
          <t xml:space="preserve">19, 20, 21, 22</t>
        </is>
      </c>
    </row>
    <row r="22">
      <c r="A22" s="0" t="inlineStr">
        <is>
          <t xml:space="preserve">Liderazgo</t>
        </is>
      </c>
      <c r="B22" s="0" t="inlineStr">
        <is>
          <t xml:space="preserve">Dominio</t>
        </is>
      </c>
      <c r="C22" s="0">
        <v>9</v>
      </c>
      <c r="D22" s="0">
        <v>12</v>
      </c>
      <c r="E22" s="0">
        <v>16</v>
      </c>
      <c r="F22" s="0">
        <v>20</v>
      </c>
      <c r="G22" s="0" t="inlineStr">
        <is>
          <t xml:space="preserve">31, 32, 33, 34, 37, 38, 39, 40, 41</t>
        </is>
      </c>
    </row>
    <row r="23">
      <c r="A23" s="0" t="inlineStr">
        <is>
          <t xml:space="preserve">Relaciones en el trabajo</t>
        </is>
      </c>
      <c r="B23" s="0" t="inlineStr">
        <is>
          <t xml:space="preserve">Dominio</t>
        </is>
      </c>
      <c r="C23" s="0">
        <v>10</v>
      </c>
      <c r="D23" s="0">
        <v>13</v>
      </c>
      <c r="E23" s="0">
        <v>17</v>
      </c>
      <c r="F23" s="0">
        <v>21</v>
      </c>
      <c r="G23" s="0" t="inlineStr">
        <is>
          <t xml:space="preserve">42, 43, 44, 45, 46, 69, 70, 71, 72</t>
        </is>
      </c>
    </row>
    <row r="24">
      <c r="A24" s="0" t="inlineStr">
        <is>
          <t xml:space="preserve">Violencia</t>
        </is>
      </c>
      <c r="B24" s="0" t="inlineStr">
        <is>
          <t xml:space="preserve">Dominio</t>
        </is>
      </c>
      <c r="C24" s="0">
        <v>7</v>
      </c>
      <c r="D24" s="0">
        <v>10</v>
      </c>
      <c r="E24" s="0">
        <v>13</v>
      </c>
      <c r="F24" s="0">
        <v>16</v>
      </c>
      <c r="G24" s="0" t="inlineStr">
        <is>
          <t xml:space="preserve">57, 58, 59, 60, 61, 62, 63, 64</t>
        </is>
      </c>
    </row>
    <row r="25">
      <c r="A25" s="0" t="inlineStr">
        <is>
          <t xml:space="preserve">Reconocimiento del desempeño</t>
        </is>
      </c>
      <c r="B25" s="0" t="inlineStr">
        <is>
          <t xml:space="preserve">Dominio</t>
        </is>
      </c>
      <c r="C25" s="0">
        <v>6</v>
      </c>
      <c r="D25" s="0">
        <v>10</v>
      </c>
      <c r="E25" s="0">
        <v>14</v>
      </c>
      <c r="F25" s="0">
        <v>18</v>
      </c>
      <c r="G25" s="0" t="inlineStr">
        <is>
          <t xml:space="preserve">47, 48, 49, 50, 51, 52</t>
        </is>
      </c>
    </row>
    <row r="26">
      <c r="A26" s="0" t="inlineStr">
        <is>
          <t xml:space="preserve">Insuficiente sentido de pertenencia e, inestabilidad</t>
        </is>
      </c>
      <c r="B26" s="0" t="inlineStr">
        <is>
          <t xml:space="preserve">Dominio</t>
        </is>
      </c>
      <c r="C26" s="0">
        <v>4</v>
      </c>
      <c r="D26" s="0">
        <v>6</v>
      </c>
      <c r="E26" s="0">
        <v>8</v>
      </c>
      <c r="F26" s="0">
        <v>10</v>
      </c>
      <c r="G26" s="0" t="inlineStr">
        <is>
          <t xml:space="preserve">55, 56, 53, 54</t>
        </is>
      </c>
    </row>
    <row r="28">
      <c r="A28" s="5" t="inlineStr">
        <is>
          <t xml:space="preserve">Nulo si la calificación es menor que «Bajo desde»; cada nivel incluye su límite inferior (en el DOF, «≤»).</t>
        </is>
      </c>
    </row>
  </sheetData>
  <sheetProtection sheet="1" objects="1" scenarios="1" formatColumns="0" formatRows="0" autoFilter="0"/>
  <pageMargins left="0.5" right="0.5" top="0.6" bottom="0.6" header="0.3" footer="0.3"/>
  <pageSetup paperSize="1" orientation="landscape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Calificación Guía de Referencia III NOM-035</dc:title>
  <dc:creator>Calcu.mx</dc:creator>
  <dc:language>es-MX</dc:language>
  <dcterms:created xsi:type="dcterms:W3CDTF">2026-09-21T12:00:00Z</dcterms:created>
</cp:coreProperties>
</file>